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o-file.sfso.no\konsern\Hjemmesider\Publisering\2025\05 Mai\"/>
    </mc:Choice>
  </mc:AlternateContent>
  <xr:revisionPtr revIDLastSave="0" documentId="13_ncr:1_{B62EA9A7-9944-4F96-843A-2A19E0BF9E61}" xr6:coauthVersionLast="47" xr6:coauthVersionMax="47" xr10:uidLastSave="{00000000-0000-0000-0000-000000000000}"/>
  <bookViews>
    <workbookView xWindow="28680" yWindow="-120" windowWidth="29040" windowHeight="17520" xr2:uid="{417FC04D-CFB6-4D95-AA00-AC0BBB605FFA}"/>
  </bookViews>
  <sheets>
    <sheet name="inntekter - 202505" sheetId="1" r:id="rId1"/>
  </sheets>
  <definedNames>
    <definedName name="Print_Area" localSheetId="0">'inntekter - 202505'!#REF!</definedName>
    <definedName name="Print_Titles" localSheetId="0">'inntekter - 202505'!#REF!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3" i="1" l="1"/>
  <c r="G673" i="1"/>
  <c r="G682" i="1" s="1"/>
  <c r="E673" i="1"/>
  <c r="G966" i="1"/>
  <c r="F966" i="1"/>
  <c r="F967" i="1" s="1"/>
  <c r="E966" i="1"/>
  <c r="G959" i="1"/>
  <c r="F959" i="1"/>
  <c r="E959" i="1"/>
  <c r="G956" i="1"/>
  <c r="F956" i="1"/>
  <c r="E956" i="1"/>
  <c r="G951" i="1"/>
  <c r="F951" i="1"/>
  <c r="E951" i="1"/>
  <c r="G948" i="1"/>
  <c r="F948" i="1"/>
  <c r="E948" i="1"/>
  <c r="G941" i="1"/>
  <c r="F941" i="1"/>
  <c r="E941" i="1"/>
  <c r="G933" i="1"/>
  <c r="F933" i="1"/>
  <c r="E933" i="1"/>
  <c r="G930" i="1"/>
  <c r="F930" i="1"/>
  <c r="E930" i="1"/>
  <c r="G927" i="1"/>
  <c r="F927" i="1"/>
  <c r="E927" i="1"/>
  <c r="G924" i="1"/>
  <c r="F924" i="1"/>
  <c r="E924" i="1"/>
  <c r="G921" i="1"/>
  <c r="F921" i="1"/>
  <c r="E921" i="1"/>
  <c r="G918" i="1"/>
  <c r="F918" i="1"/>
  <c r="E918" i="1"/>
  <c r="G914" i="1"/>
  <c r="F914" i="1"/>
  <c r="E914" i="1"/>
  <c r="G911" i="1"/>
  <c r="F911" i="1"/>
  <c r="E911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2" i="1"/>
  <c r="F892" i="1"/>
  <c r="E892" i="1"/>
  <c r="G889" i="1"/>
  <c r="F889" i="1"/>
  <c r="E889" i="1"/>
  <c r="G886" i="1"/>
  <c r="F886" i="1"/>
  <c r="E886" i="1"/>
  <c r="G883" i="1"/>
  <c r="F883" i="1"/>
  <c r="E883" i="1"/>
  <c r="G880" i="1"/>
  <c r="F880" i="1"/>
  <c r="E880" i="1"/>
  <c r="G877" i="1"/>
  <c r="F877" i="1"/>
  <c r="E877" i="1"/>
  <c r="G874" i="1"/>
  <c r="F874" i="1"/>
  <c r="E874" i="1"/>
  <c r="G871" i="1"/>
  <c r="F871" i="1"/>
  <c r="E871" i="1"/>
  <c r="G864" i="1"/>
  <c r="F864" i="1"/>
  <c r="E864" i="1"/>
  <c r="G860" i="1"/>
  <c r="F860" i="1"/>
  <c r="E860" i="1"/>
  <c r="G853" i="1"/>
  <c r="F853" i="1"/>
  <c r="E853" i="1"/>
  <c r="G850" i="1"/>
  <c r="F850" i="1"/>
  <c r="E850" i="1"/>
  <c r="G847" i="1"/>
  <c r="F847" i="1"/>
  <c r="E847" i="1"/>
  <c r="G839" i="1"/>
  <c r="F839" i="1"/>
  <c r="E839" i="1"/>
  <c r="G836" i="1"/>
  <c r="F836" i="1"/>
  <c r="E836" i="1"/>
  <c r="G833" i="1"/>
  <c r="F833" i="1"/>
  <c r="E833" i="1"/>
  <c r="G829" i="1"/>
  <c r="F829" i="1"/>
  <c r="E829" i="1"/>
  <c r="G825" i="1"/>
  <c r="F825" i="1"/>
  <c r="E825" i="1"/>
  <c r="G816" i="1"/>
  <c r="F816" i="1"/>
  <c r="E816" i="1"/>
  <c r="G809" i="1"/>
  <c r="F809" i="1"/>
  <c r="E809" i="1"/>
  <c r="G804" i="1"/>
  <c r="F804" i="1"/>
  <c r="E804" i="1"/>
  <c r="G801" i="1"/>
  <c r="F801" i="1"/>
  <c r="E801" i="1"/>
  <c r="G798" i="1"/>
  <c r="F798" i="1"/>
  <c r="E798" i="1"/>
  <c r="G791" i="1"/>
  <c r="F791" i="1"/>
  <c r="E791" i="1"/>
  <c r="G788" i="1"/>
  <c r="F788" i="1"/>
  <c r="E788" i="1"/>
  <c r="G785" i="1"/>
  <c r="F785" i="1"/>
  <c r="E785" i="1"/>
  <c r="G782" i="1"/>
  <c r="F782" i="1"/>
  <c r="E782" i="1"/>
  <c r="G779" i="1"/>
  <c r="F779" i="1"/>
  <c r="E779" i="1"/>
  <c r="G775" i="1"/>
  <c r="F775" i="1"/>
  <c r="E775" i="1"/>
  <c r="G772" i="1"/>
  <c r="F772" i="1"/>
  <c r="E772" i="1"/>
  <c r="G769" i="1"/>
  <c r="F769" i="1"/>
  <c r="E769" i="1"/>
  <c r="G765" i="1"/>
  <c r="F765" i="1"/>
  <c r="E765" i="1"/>
  <c r="G762" i="1"/>
  <c r="F762" i="1"/>
  <c r="E762" i="1"/>
  <c r="G758" i="1"/>
  <c r="F758" i="1"/>
  <c r="E758" i="1"/>
  <c r="G755" i="1"/>
  <c r="F755" i="1"/>
  <c r="E755" i="1"/>
  <c r="G752" i="1"/>
  <c r="F752" i="1"/>
  <c r="E752" i="1"/>
  <c r="G747" i="1"/>
  <c r="F747" i="1"/>
  <c r="E747" i="1"/>
  <c r="G741" i="1"/>
  <c r="F741" i="1"/>
  <c r="E741" i="1"/>
  <c r="G738" i="1"/>
  <c r="F738" i="1"/>
  <c r="E738" i="1"/>
  <c r="G735" i="1"/>
  <c r="F735" i="1"/>
  <c r="E735" i="1"/>
  <c r="G732" i="1"/>
  <c r="F732" i="1"/>
  <c r="E732" i="1"/>
  <c r="G728" i="1"/>
  <c r="F728" i="1"/>
  <c r="E728" i="1"/>
  <c r="G725" i="1"/>
  <c r="F725" i="1"/>
  <c r="E725" i="1"/>
  <c r="G722" i="1"/>
  <c r="F722" i="1"/>
  <c r="E722" i="1"/>
  <c r="G717" i="1"/>
  <c r="F717" i="1"/>
  <c r="E717" i="1"/>
  <c r="G714" i="1"/>
  <c r="F714" i="1"/>
  <c r="E714" i="1"/>
  <c r="G710" i="1"/>
  <c r="F710" i="1"/>
  <c r="E710" i="1"/>
  <c r="G697" i="1"/>
  <c r="F697" i="1"/>
  <c r="E697" i="1"/>
  <c r="G694" i="1"/>
  <c r="F694" i="1"/>
  <c r="E694" i="1"/>
  <c r="G691" i="1"/>
  <c r="F691" i="1"/>
  <c r="E691" i="1"/>
  <c r="F682" i="1"/>
  <c r="E682" i="1"/>
  <c r="E683" i="1" s="1"/>
  <c r="G666" i="1"/>
  <c r="F666" i="1"/>
  <c r="E666" i="1"/>
  <c r="G663" i="1"/>
  <c r="F663" i="1"/>
  <c r="E663" i="1"/>
  <c r="G660" i="1"/>
  <c r="F660" i="1"/>
  <c r="E660" i="1"/>
  <c r="G656" i="1"/>
  <c r="F656" i="1"/>
  <c r="E656" i="1"/>
  <c r="G652" i="1"/>
  <c r="F652" i="1"/>
  <c r="E652" i="1"/>
  <c r="G646" i="1"/>
  <c r="F646" i="1"/>
  <c r="E646" i="1"/>
  <c r="G641" i="1"/>
  <c r="F641" i="1"/>
  <c r="E641" i="1"/>
  <c r="G634" i="1"/>
  <c r="F634" i="1"/>
  <c r="E634" i="1"/>
  <c r="G629" i="1"/>
  <c r="F629" i="1"/>
  <c r="E629" i="1"/>
  <c r="G624" i="1"/>
  <c r="F624" i="1"/>
  <c r="E624" i="1"/>
  <c r="G618" i="1"/>
  <c r="F618" i="1"/>
  <c r="E618" i="1"/>
  <c r="G613" i="1"/>
  <c r="F613" i="1"/>
  <c r="E613" i="1"/>
  <c r="G607" i="1"/>
  <c r="F607" i="1"/>
  <c r="E607" i="1"/>
  <c r="G604" i="1"/>
  <c r="F604" i="1"/>
  <c r="E604" i="1"/>
  <c r="G601" i="1"/>
  <c r="F601" i="1"/>
  <c r="E601" i="1"/>
  <c r="G596" i="1"/>
  <c r="F596" i="1"/>
  <c r="E596" i="1"/>
  <c r="G593" i="1"/>
  <c r="F593" i="1"/>
  <c r="E593" i="1"/>
  <c r="G590" i="1"/>
  <c r="F590" i="1"/>
  <c r="E590" i="1"/>
  <c r="G587" i="1"/>
  <c r="F587" i="1"/>
  <c r="E587" i="1"/>
  <c r="G583" i="1"/>
  <c r="F583" i="1"/>
  <c r="E583" i="1"/>
  <c r="G576" i="1"/>
  <c r="F576" i="1"/>
  <c r="E576" i="1"/>
  <c r="G572" i="1"/>
  <c r="F572" i="1"/>
  <c r="E572" i="1"/>
  <c r="G560" i="1"/>
  <c r="F560" i="1"/>
  <c r="E560" i="1"/>
  <c r="G553" i="1"/>
  <c r="F553" i="1"/>
  <c r="E553" i="1"/>
  <c r="G549" i="1"/>
  <c r="F549" i="1"/>
  <c r="E549" i="1"/>
  <c r="G545" i="1"/>
  <c r="F545" i="1"/>
  <c r="E545" i="1"/>
  <c r="G539" i="1"/>
  <c r="F539" i="1"/>
  <c r="E539" i="1"/>
  <c r="G536" i="1"/>
  <c r="F536" i="1"/>
  <c r="E536" i="1"/>
  <c r="G533" i="1"/>
  <c r="F533" i="1"/>
  <c r="E533" i="1"/>
  <c r="G529" i="1"/>
  <c r="F529" i="1"/>
  <c r="E529" i="1"/>
  <c r="G525" i="1"/>
  <c r="F525" i="1"/>
  <c r="E525" i="1"/>
  <c r="G522" i="1"/>
  <c r="F522" i="1"/>
  <c r="E522" i="1"/>
  <c r="G517" i="1"/>
  <c r="F517" i="1"/>
  <c r="E517" i="1"/>
  <c r="G514" i="1"/>
  <c r="F514" i="1"/>
  <c r="E514" i="1"/>
  <c r="G510" i="1"/>
  <c r="F510" i="1"/>
  <c r="E510" i="1"/>
  <c r="G506" i="1"/>
  <c r="F506" i="1"/>
  <c r="E506" i="1"/>
  <c r="G500" i="1"/>
  <c r="F500" i="1"/>
  <c r="E500" i="1"/>
  <c r="G497" i="1"/>
  <c r="F497" i="1"/>
  <c r="E497" i="1"/>
  <c r="G492" i="1"/>
  <c r="F492" i="1"/>
  <c r="E492" i="1"/>
  <c r="G488" i="1"/>
  <c r="F488" i="1"/>
  <c r="E488" i="1"/>
  <c r="G485" i="1"/>
  <c r="F485" i="1"/>
  <c r="E485" i="1"/>
  <c r="G477" i="1"/>
  <c r="F477" i="1"/>
  <c r="E477" i="1"/>
  <c r="G472" i="1"/>
  <c r="F472" i="1"/>
  <c r="E472" i="1"/>
  <c r="G469" i="1"/>
  <c r="F469" i="1"/>
  <c r="E469" i="1"/>
  <c r="G466" i="1"/>
  <c r="F466" i="1"/>
  <c r="E466" i="1"/>
  <c r="G463" i="1"/>
  <c r="F463" i="1"/>
  <c r="E463" i="1"/>
  <c r="G460" i="1"/>
  <c r="F460" i="1"/>
  <c r="E460" i="1"/>
  <c r="G454" i="1"/>
  <c r="F454" i="1"/>
  <c r="E454" i="1"/>
  <c r="G450" i="1"/>
  <c r="F450" i="1"/>
  <c r="E450" i="1"/>
  <c r="G445" i="1"/>
  <c r="F445" i="1"/>
  <c r="E445" i="1"/>
  <c r="G442" i="1"/>
  <c r="F442" i="1"/>
  <c r="E442" i="1"/>
  <c r="G439" i="1"/>
  <c r="F439" i="1"/>
  <c r="E439" i="1"/>
  <c r="G436" i="1"/>
  <c r="F436" i="1"/>
  <c r="E436" i="1"/>
  <c r="G433" i="1"/>
  <c r="F433" i="1"/>
  <c r="E433" i="1"/>
  <c r="G430" i="1"/>
  <c r="F430" i="1"/>
  <c r="E430" i="1"/>
  <c r="G425" i="1"/>
  <c r="F425" i="1"/>
  <c r="E425" i="1"/>
  <c r="G420" i="1"/>
  <c r="F420" i="1"/>
  <c r="E420" i="1"/>
  <c r="G417" i="1"/>
  <c r="F417" i="1"/>
  <c r="E417" i="1"/>
  <c r="G414" i="1"/>
  <c r="F414" i="1"/>
  <c r="E414" i="1"/>
  <c r="G409" i="1"/>
  <c r="F409" i="1"/>
  <c r="E409" i="1"/>
  <c r="G406" i="1"/>
  <c r="F406" i="1"/>
  <c r="E406" i="1"/>
  <c r="G401" i="1"/>
  <c r="F401" i="1"/>
  <c r="E401" i="1"/>
  <c r="G397" i="1"/>
  <c r="F397" i="1"/>
  <c r="E397" i="1"/>
  <c r="G391" i="1"/>
  <c r="F391" i="1"/>
  <c r="E391" i="1"/>
  <c r="G388" i="1"/>
  <c r="F388" i="1"/>
  <c r="E388" i="1"/>
  <c r="G383" i="1"/>
  <c r="F383" i="1"/>
  <c r="E383" i="1"/>
  <c r="G379" i="1"/>
  <c r="F379" i="1"/>
  <c r="E379" i="1"/>
  <c r="G372" i="1"/>
  <c r="F372" i="1"/>
  <c r="E372" i="1"/>
  <c r="G369" i="1"/>
  <c r="F369" i="1"/>
  <c r="E369" i="1"/>
  <c r="G366" i="1"/>
  <c r="F366" i="1"/>
  <c r="E366" i="1"/>
  <c r="G361" i="1"/>
  <c r="F361" i="1"/>
  <c r="E361" i="1"/>
  <c r="G358" i="1"/>
  <c r="F358" i="1"/>
  <c r="E358" i="1"/>
  <c r="G354" i="1"/>
  <c r="F354" i="1"/>
  <c r="E354" i="1"/>
  <c r="G351" i="1"/>
  <c r="F351" i="1"/>
  <c r="E351" i="1"/>
  <c r="G346" i="1"/>
  <c r="F346" i="1"/>
  <c r="E346" i="1"/>
  <c r="G340" i="1"/>
  <c r="F340" i="1"/>
  <c r="E340" i="1"/>
  <c r="G337" i="1"/>
  <c r="F337" i="1"/>
  <c r="E337" i="1"/>
  <c r="G333" i="1"/>
  <c r="F333" i="1"/>
  <c r="E333" i="1"/>
  <c r="G330" i="1"/>
  <c r="F330" i="1"/>
  <c r="E330" i="1"/>
  <c r="G326" i="1"/>
  <c r="F326" i="1"/>
  <c r="E326" i="1"/>
  <c r="G321" i="1"/>
  <c r="F321" i="1"/>
  <c r="E321" i="1"/>
  <c r="G318" i="1"/>
  <c r="F318" i="1"/>
  <c r="E318" i="1"/>
  <c r="G315" i="1"/>
  <c r="F315" i="1"/>
  <c r="E315" i="1"/>
  <c r="G312" i="1"/>
  <c r="F312" i="1"/>
  <c r="E312" i="1"/>
  <c r="G307" i="1"/>
  <c r="F307" i="1"/>
  <c r="E307" i="1"/>
  <c r="G304" i="1"/>
  <c r="F304" i="1"/>
  <c r="E304" i="1"/>
  <c r="G300" i="1"/>
  <c r="F300" i="1"/>
  <c r="E300" i="1"/>
  <c r="G295" i="1"/>
  <c r="F295" i="1"/>
  <c r="E295" i="1"/>
  <c r="G292" i="1"/>
  <c r="F292" i="1"/>
  <c r="E292" i="1"/>
  <c r="G289" i="1"/>
  <c r="F289" i="1"/>
  <c r="E289" i="1"/>
  <c r="G285" i="1"/>
  <c r="F285" i="1"/>
  <c r="E285" i="1"/>
  <c r="G280" i="1"/>
  <c r="F280" i="1"/>
  <c r="E280" i="1"/>
  <c r="G274" i="1"/>
  <c r="F274" i="1"/>
  <c r="E274" i="1"/>
  <c r="G271" i="1"/>
  <c r="F271" i="1"/>
  <c r="E271" i="1"/>
  <c r="G268" i="1"/>
  <c r="F268" i="1"/>
  <c r="E268" i="1"/>
  <c r="G265" i="1"/>
  <c r="F265" i="1"/>
  <c r="E265" i="1"/>
  <c r="G260" i="1"/>
  <c r="F260" i="1"/>
  <c r="E260" i="1"/>
  <c r="G257" i="1"/>
  <c r="F257" i="1"/>
  <c r="E257" i="1"/>
  <c r="G254" i="1"/>
  <c r="F254" i="1"/>
  <c r="E254" i="1"/>
  <c r="G246" i="1"/>
  <c r="F246" i="1"/>
  <c r="E246" i="1"/>
  <c r="G243" i="1"/>
  <c r="F243" i="1"/>
  <c r="E243" i="1"/>
  <c r="G240" i="1"/>
  <c r="F240" i="1"/>
  <c r="E240" i="1"/>
  <c r="G233" i="1"/>
  <c r="F233" i="1"/>
  <c r="E233" i="1"/>
  <c r="G228" i="1"/>
  <c r="F228" i="1"/>
  <c r="E228" i="1"/>
  <c r="G224" i="1"/>
  <c r="F224" i="1"/>
  <c r="E224" i="1"/>
  <c r="G221" i="1"/>
  <c r="F221" i="1"/>
  <c r="E221" i="1"/>
  <c r="G216" i="1"/>
  <c r="F216" i="1"/>
  <c r="E216" i="1"/>
  <c r="G207" i="1"/>
  <c r="F207" i="1"/>
  <c r="E207" i="1"/>
  <c r="G204" i="1"/>
  <c r="F204" i="1"/>
  <c r="E204" i="1"/>
  <c r="G200" i="1"/>
  <c r="F200" i="1"/>
  <c r="E200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0" i="1"/>
  <c r="F170" i="1"/>
  <c r="E170" i="1"/>
  <c r="G167" i="1"/>
  <c r="F167" i="1"/>
  <c r="E167" i="1"/>
  <c r="G163" i="1"/>
  <c r="F163" i="1"/>
  <c r="E163" i="1"/>
  <c r="G153" i="1"/>
  <c r="F153" i="1"/>
  <c r="E153" i="1"/>
  <c r="G150" i="1"/>
  <c r="F150" i="1"/>
  <c r="E150" i="1"/>
  <c r="G147" i="1"/>
  <c r="F147" i="1"/>
  <c r="E147" i="1"/>
  <c r="G142" i="1"/>
  <c r="F142" i="1"/>
  <c r="E142" i="1"/>
  <c r="G139" i="1"/>
  <c r="F139" i="1"/>
  <c r="E139" i="1"/>
  <c r="G133" i="1"/>
  <c r="F133" i="1"/>
  <c r="E133" i="1"/>
  <c r="G128" i="1"/>
  <c r="F128" i="1"/>
  <c r="E128" i="1"/>
  <c r="G125" i="1"/>
  <c r="F125" i="1"/>
  <c r="E125" i="1"/>
  <c r="G120" i="1"/>
  <c r="F120" i="1"/>
  <c r="E120" i="1"/>
  <c r="G117" i="1"/>
  <c r="F117" i="1"/>
  <c r="E117" i="1"/>
  <c r="G113" i="1"/>
  <c r="F113" i="1"/>
  <c r="E113" i="1"/>
  <c r="G109" i="1"/>
  <c r="F109" i="1"/>
  <c r="E109" i="1"/>
  <c r="G105" i="1"/>
  <c r="F105" i="1"/>
  <c r="E105" i="1"/>
  <c r="G101" i="1"/>
  <c r="F101" i="1"/>
  <c r="E101" i="1"/>
  <c r="G98" i="1"/>
  <c r="F98" i="1"/>
  <c r="E98" i="1"/>
  <c r="G94" i="1"/>
  <c r="F94" i="1"/>
  <c r="E94" i="1"/>
  <c r="G90" i="1"/>
  <c r="F90" i="1"/>
  <c r="E90" i="1"/>
  <c r="G86" i="1"/>
  <c r="F86" i="1"/>
  <c r="E86" i="1"/>
  <c r="G81" i="1"/>
  <c r="F81" i="1"/>
  <c r="E81" i="1"/>
  <c r="G78" i="1"/>
  <c r="F78" i="1"/>
  <c r="E78" i="1"/>
  <c r="G74" i="1"/>
  <c r="F74" i="1"/>
  <c r="E74" i="1"/>
  <c r="G71" i="1"/>
  <c r="F71" i="1"/>
  <c r="E71" i="1"/>
  <c r="G67" i="1"/>
  <c r="F67" i="1"/>
  <c r="E67" i="1"/>
  <c r="G63" i="1"/>
  <c r="F63" i="1"/>
  <c r="E63" i="1"/>
  <c r="G59" i="1"/>
  <c r="F59" i="1"/>
  <c r="E59" i="1"/>
  <c r="G55" i="1"/>
  <c r="F55" i="1"/>
  <c r="E55" i="1"/>
  <c r="G52" i="1"/>
  <c r="F52" i="1"/>
  <c r="E52" i="1"/>
  <c r="G49" i="1"/>
  <c r="F49" i="1"/>
  <c r="E49" i="1"/>
  <c r="G46" i="1"/>
  <c r="F46" i="1"/>
  <c r="E46" i="1"/>
  <c r="G43" i="1"/>
  <c r="F43" i="1"/>
  <c r="E43" i="1"/>
  <c r="G37" i="1"/>
  <c r="G38" i="1" s="1"/>
  <c r="F37" i="1"/>
  <c r="F38" i="1" s="1"/>
  <c r="E37" i="1"/>
  <c r="E38" i="1" s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7" i="1"/>
  <c r="F17" i="1"/>
  <c r="E17" i="1"/>
  <c r="G11" i="1"/>
  <c r="F11" i="1"/>
  <c r="E11" i="1"/>
  <c r="E12" i="1" s="1"/>
  <c r="G960" i="1" l="1"/>
  <c r="F473" i="1"/>
  <c r="F577" i="1"/>
  <c r="G129" i="1"/>
  <c r="G234" i="1"/>
  <c r="G473" i="1"/>
  <c r="G630" i="1"/>
  <c r="F308" i="1"/>
  <c r="E308" i="1"/>
  <c r="E540" i="1"/>
  <c r="G217" i="1"/>
  <c r="G24" i="1"/>
  <c r="G82" i="1"/>
  <c r="E667" i="1"/>
  <c r="E24" i="1"/>
  <c r="G308" i="1"/>
  <c r="G341" i="1"/>
  <c r="G446" i="1"/>
  <c r="F608" i="1"/>
  <c r="F630" i="1"/>
  <c r="F667" i="1"/>
  <c r="E608" i="1"/>
  <c r="G934" i="1"/>
  <c r="F24" i="1"/>
  <c r="E341" i="1"/>
  <c r="E421" i="1"/>
  <c r="E473" i="1"/>
  <c r="E501" i="1"/>
  <c r="G608" i="1"/>
  <c r="G667" i="1"/>
  <c r="F698" i="1"/>
  <c r="F960" i="1"/>
  <c r="F261" i="1"/>
  <c r="F446" i="1"/>
  <c r="F341" i="1"/>
  <c r="F421" i="1"/>
  <c r="F540" i="1"/>
  <c r="E630" i="1"/>
  <c r="E129" i="1"/>
  <c r="G421" i="1"/>
  <c r="G540" i="1"/>
  <c r="G577" i="1"/>
  <c r="E934" i="1"/>
  <c r="G501" i="1"/>
  <c r="F217" i="1"/>
  <c r="F234" i="1"/>
  <c r="E446" i="1"/>
  <c r="G854" i="1"/>
  <c r="E82" i="1"/>
  <c r="E217" i="1"/>
  <c r="E234" i="1"/>
  <c r="G261" i="1"/>
  <c r="E960" i="1"/>
  <c r="G967" i="1"/>
  <c r="E577" i="1"/>
  <c r="F501" i="1"/>
  <c r="F82" i="1"/>
  <c r="F129" i="1"/>
  <c r="E261" i="1"/>
  <c r="E854" i="1"/>
  <c r="G698" i="1"/>
  <c r="F683" i="1"/>
  <c r="G683" i="1"/>
  <c r="F854" i="1"/>
  <c r="F934" i="1"/>
  <c r="E967" i="1"/>
  <c r="E698" i="1"/>
  <c r="F12" i="1"/>
  <c r="G12" i="1"/>
  <c r="G668" i="1" l="1"/>
  <c r="G969" i="1" s="1"/>
  <c r="E668" i="1"/>
  <c r="E969" i="1" s="1"/>
  <c r="F668" i="1"/>
  <c r="F969" i="1" s="1"/>
</calcChain>
</file>

<file path=xl/sharedStrings.xml><?xml version="1.0" encoding="utf-8"?>
<sst xmlns="http://schemas.openxmlformats.org/spreadsheetml/2006/main" count="1186" uniqueCount="816">
  <si>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</si>
  <si>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</si>
  <si>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</si>
  <si>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</si>
  <si>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</si>
  <si>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</si>
  <si>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</si>
  <si>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</si>
  <si>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</si>
  <si>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</si>
  <si>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</si>
  <si>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</si>
  <si>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</si>
  <si>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</si>
  <si>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</si>
  <si>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</si>
  <si>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</si>
  <si>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</si>
  <si>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</si>
  <si>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</si>
  <si>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</si>
  <si>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</si>
  <si>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</si>
  <si>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</si>
  <si>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</si>
  <si>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</si>
  <si>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</si>
  <si>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</si>
  <si>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</si>
  <si>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</si>
  <si>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</si>
  <si>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</si>
  <si>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</si>
  <si>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</si>
  <si>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ifm. avvikling av gjeldsbrevordningen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</si>
  <si>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</si>
  <si>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</si>
  <si>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</si>
  <si>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</si>
  <si>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</si>
  <si>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</si>
  <si>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</si>
  <si>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</si>
  <si>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</si>
  <si>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</si>
  <si>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</si>
  <si>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</si>
  <si>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</si>
  <si>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</si>
  <si>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</si>
  <si>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</si>
  <si>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</si>
  <si>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</si>
  <si>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</si>
  <si>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</si>
  <si>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</si>
  <si>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</si>
  <si>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</si>
  <si>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</si>
  <si>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</si>
  <si>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</si>
  <si>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</si>
  <si>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</si>
  <si>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</si>
  <si>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</si>
  <si>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</si>
  <si>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</si>
  <si>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</si>
  <si>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</si>
  <si>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</si>
  <si>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</si>
  <si>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</si>
  <si>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</si>
  <si>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</si>
  <si>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</si>
  <si>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</si>
  <si>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</si>
  <si>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</si>
  <si>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</si>
  <si>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</si>
  <si>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</si>
  <si>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</si>
  <si>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</si>
  <si>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</si>
  <si>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</si>
  <si>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</si>
  <si>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</si>
  <si>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</si>
  <si>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</si>
  <si>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</si>
  <si>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</si>
  <si>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</si>
  <si>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</si>
  <si>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</si>
  <si>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</si>
  <si>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</si>
  <si>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</si>
  <si>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</si>
  <si>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</si>
  <si>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</si>
  <si>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</si>
  <si>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</si>
  <si>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</si>
  <si>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</si>
  <si>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</si>
  <si>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</si>
  <si>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</si>
  <si>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</si>
  <si>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</si>
  <si>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</si>
  <si>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</si>
  <si>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</si>
  <si>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</si>
  <si>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</si>
  <si>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</si>
  <si>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</si>
  <si>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</si>
  <si>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</si>
  <si>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</si>
  <si>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</si>
  <si>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</si>
  <si>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</si>
  <si>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</si>
  <si>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</si>
  <si>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</si>
  <si>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</si>
  <si>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</si>
  <si>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</si>
  <si>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</si>
  <si>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</si>
  <si>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</si>
  <si>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</si>
  <si>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</si>
  <si>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</si>
  <si>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</si>
  <si>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</si>
  <si>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</si>
  <si>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</si>
  <si>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</si>
  <si>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</si>
  <si>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</si>
  <si>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</si>
  <si>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</si>
  <si>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</si>
  <si>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</si>
  <si>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</si>
  <si>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</si>
  <si>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</si>
  <si>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</si>
  <si>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</si>
  <si>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</si>
  <si>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</si>
  <si>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</si>
  <si>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</si>
  <si>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</si>
  <si>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</si>
  <si>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</si>
  <si>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</si>
  <si>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</si>
  <si>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</si>
  <si>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</si>
  <si>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</si>
  <si>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</si>
  <si>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</si>
  <si>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</si>
  <si>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</si>
  <si>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</si>
  <si>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</si>
  <si>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</si>
  <si>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</si>
  <si>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</si>
  <si>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</si>
  <si>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</si>
  <si>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</si>
  <si>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</si>
  <si>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</si>
  <si>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</si>
  <si>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</si>
  <si>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</si>
  <si>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</si>
  <si>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</si>
  <si>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</si>
  <si>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</si>
  <si>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</si>
  <si>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</si>
  <si>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</si>
  <si>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</si>
  <si>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</si>
  <si>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</si>
  <si>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</si>
  <si>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</si>
  <si>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</si>
  <si>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</si>
  <si>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</si>
  <si>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</si>
  <si>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</si>
  <si>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</si>
  <si>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</si>
  <si>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</si>
  <si>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</si>
  <si>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</si>
  <si>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</si>
  <si>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</si>
  <si>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</si>
  <si>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</si>
  <si>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</si>
  <si>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</si>
  <si>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</si>
  <si>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</si>
  <si>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</si>
  <si>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</si>
  <si>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</si>
  <si>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</si>
  <si>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</si>
  <si>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</si>
  <si>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</si>
  <si>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</si>
  <si>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</si>
  <si>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</si>
  <si>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</si>
  <si>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</si>
  <si>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</si>
  <si>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</si>
  <si>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</si>
  <si>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</si>
  <si>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</si>
  <si>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</si>
  <si>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</si>
  <si>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</si>
  <si>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</si>
  <si>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</si>
  <si>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</si>
  <si>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</si>
  <si>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</si>
  <si>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</si>
  <si>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</si>
  <si>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</si>
  <si>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</si>
  <si>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</si>
  <si>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</si>
  <si>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</si>
  <si>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</si>
  <si>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</si>
  <si>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</si>
  <si>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</si>
  <si>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</si>
  <si>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</si>
  <si>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</si>
  <si>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</si>
  <si>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</si>
  <si>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</si>
  <si>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</si>
  <si>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</si>
  <si>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</si>
  <si>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</si>
  <si>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</si>
  <si>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</si>
  <si>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</si>
  <si>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</si>
  <si>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</si>
  <si>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</si>
  <si>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</si>
  <si>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</si>
  <si>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</si>
  <si>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</si>
  <si>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</si>
  <si>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</si>
  <si>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</si>
  <si>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</si>
  <si>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</si>
  <si>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</si>
  <si>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</si>
  <si>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</si>
  <si>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</si>
  <si>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</si>
  <si>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</si>
  <si>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</si>
  <si>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</si>
  <si>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</si>
  <si>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</si>
  <si>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</si>
  <si>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</si>
  <si>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</si>
  <si>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</si>
  <si>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</si>
  <si>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</si>
  <si>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</si>
  <si>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</si>
  <si>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</si>
  <si>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</si>
  <si>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</si>
  <si>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</si>
  <si>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</si>
  <si>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</si>
  <si>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</si>
  <si>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</si>
  <si>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</si>
  <si>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</si>
  <si>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</si>
  <si>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</si>
  <si>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</si>
  <si>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</si>
  <si>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</si>
  <si>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</si>
  <si>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</si>
  <si>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</si>
  <si>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</si>
  <si>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</si>
  <si>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</si>
  <si>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</si>
  <si>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</si>
  <si>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</si>
  <si>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</si>
  <si>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</si>
  <si>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</si>
  <si>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</si>
  <si>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</si>
  <si>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</si>
  <si>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</si>
  <si>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</si>
  <si>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</si>
  <si>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</si>
  <si>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</si>
  <si>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</si>
  <si>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</si>
  <si>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</si>
  <si>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</si>
  <si>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</si>
  <si>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</si>
  <si>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</si>
  <si>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</si>
  <si>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</si>
  <si>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</si>
  <si>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</si>
  <si>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</si>
  <si>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</si>
  <si>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</si>
  <si>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</si>
  <si>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</si>
  <si>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</si>
  <si>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</si>
  <si>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</si>
  <si>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</si>
  <si>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</si>
  <si>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såkornfond</t>
  </si>
  <si>
    <t>Sum kap 3952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</si>
  <si>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</si>
  <si>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</si>
  <si>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</si>
  <si>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</si>
  <si>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</si>
  <si>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</si>
  <si>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</si>
  <si>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</si>
  <si>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</si>
  <si>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</si>
  <si>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</si>
  <si>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</si>
  <si>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</si>
  <si>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</si>
  <si>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</si>
  <si>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</si>
  <si>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</si>
  <si>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</si>
  <si>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</si>
  <si>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</si>
  <si>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</si>
  <si>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</si>
  <si>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</si>
  <si>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</si>
  <si>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</si>
  <si>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</si>
  <si>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</si>
  <si>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</si>
  <si>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</si>
  <si>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</si>
  <si>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</si>
  <si>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</si>
  <si>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</si>
  <si>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</si>
  <si>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</si>
  <si>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</si>
  <si>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</si>
  <si>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</si>
  <si>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</si>
  <si>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</si>
  <si>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</si>
  <si>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</si>
  <si>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</si>
  <si>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</si>
  <si>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Flytoget AS:</t>
  </si>
  <si>
    <t>Tilbakebetaling av aksjekapital</t>
  </si>
  <si>
    <t>Sum kap 4355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</si>
  <si>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</si>
  <si>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</si>
  <si>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</si>
  <si>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</si>
  <si>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</si>
  <si>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</si>
  <si>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</si>
  <si>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</si>
  <si>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</si>
  <si>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</si>
  <si>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</si>
  <si>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</si>
  <si>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</si>
  <si>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</si>
  <si>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</si>
  <si>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</si>
  <si>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</si>
  <si>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</si>
  <si>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</si>
  <si>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</si>
  <si>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</si>
  <si>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</si>
  <si>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</si>
  <si>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</si>
  <si>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</si>
  <si>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</si>
  <si>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</si>
  <si>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</si>
  <si>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</si>
  <si>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</si>
  <si>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</si>
  <si>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</si>
  <si>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</si>
  <si>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</si>
  <si>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</si>
  <si>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</si>
  <si>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</si>
  <si>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</si>
  <si>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</si>
  <si>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</si>
  <si>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</si>
  <si>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</si>
  <si>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</si>
  <si>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</si>
  <si>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</si>
  <si>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</si>
  <si>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</si>
  <si>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</si>
  <si>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</si>
  <si>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</si>
  <si>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</si>
  <si>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</si>
  <si>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</si>
  <si>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</si>
  <si>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</si>
  <si>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</si>
  <si>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</si>
  <si>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</si>
  <si>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Fondskapital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</si>
  <si>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</si>
  <si>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</si>
  <si>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</si>
  <si>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</si>
  <si>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</si>
  <si>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</si>
  <si>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</si>
  <si>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</si>
  <si>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</si>
  <si>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</si>
  <si>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</si>
  <si>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</si>
  <si>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</si>
  <si>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</si>
  <si>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</si>
  <si>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</si>
  <si>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</si>
  <si>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</si>
  <si>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</si>
  <si>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</si>
  <si>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</si>
  <si>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</si>
  <si>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</si>
  <si>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</si>
  <si>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</si>
  <si>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</si>
  <si>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</si>
  <si>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</si>
  <si>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</si>
  <si>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IKT-virksomhet, inntekter</t>
  </si>
  <si>
    <t>Aksjeutbytte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</si>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</sst>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02BD-D138-41D7-B4BB-5655B3F1EAD7}">
  <sheetPr>
    <pageSetUpPr fitToPage="1"/>
  </sheetPr>
  <dimension ref="A1:N969"/>
  <sheetViews>
    <sheetView tabSelected="1" zoomScaleNormal="10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815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5</v>
      </c>
      <c r="E7" s="1"/>
      <c r="F7" s="1"/>
      <c r="G7" s="1"/>
    </row>
    <row r="8" spans="1:14" ht="27" customHeight="1" x14ac:dyDescent="0.35">
      <c r="B8" s="1"/>
      <c r="C8" s="4"/>
      <c r="D8" s="9" t="s">
        <v>6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7</v>
      </c>
      <c r="E9" s="1"/>
      <c r="F9" s="1"/>
      <c r="G9" s="1"/>
    </row>
    <row r="10" spans="1:14" x14ac:dyDescent="0.25">
      <c r="C10" s="4">
        <v>1</v>
      </c>
      <c r="D10" s="5" t="s">
        <v>8</v>
      </c>
      <c r="E10" s="12">
        <v>23082</v>
      </c>
      <c r="F10" s="12">
        <v>10326.60187</v>
      </c>
      <c r="G10" s="12">
        <v>-12755.39813</v>
      </c>
    </row>
    <row r="11" spans="1:14" ht="15" customHeight="1" x14ac:dyDescent="0.25">
      <c r="C11" s="13" t="s">
        <v>9</v>
      </c>
      <c r="D11" s="14" t="s">
        <v>10</v>
      </c>
      <c r="E11" s="15">
        <f>SUBTOTAL(9,E10:E10)</f>
        <v>23082</v>
      </c>
      <c r="F11" s="15">
        <f>SUBTOTAL(9,F10:F10)</f>
        <v>10326.60187</v>
      </c>
      <c r="G11" s="15">
        <f>SUBTOTAL(9,G10:G10)</f>
        <v>-12755.39813</v>
      </c>
    </row>
    <row r="12" spans="1:14" ht="15" customHeight="1" x14ac:dyDescent="0.25">
      <c r="B12" s="4"/>
      <c r="C12" s="16"/>
      <c r="D12" s="14" t="s">
        <v>11</v>
      </c>
      <c r="E12" s="17">
        <f>SUBTOTAL(9,E9:E11)</f>
        <v>23082</v>
      </c>
      <c r="F12" s="17">
        <f>SUBTOTAL(9,F9:F11)</f>
        <v>10326.60187</v>
      </c>
      <c r="G12" s="17">
        <f>SUBTOTAL(9,G9:G11)</f>
        <v>-12755.39813</v>
      </c>
    </row>
    <row r="13" spans="1:14" ht="27" customHeight="1" x14ac:dyDescent="0.35">
      <c r="B13" s="1"/>
      <c r="C13" s="4"/>
      <c r="D13" s="9" t="s">
        <v>12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13</v>
      </c>
      <c r="E14" s="1"/>
      <c r="F14" s="1"/>
      <c r="G14" s="1"/>
    </row>
    <row r="15" spans="1:14" x14ac:dyDescent="0.25">
      <c r="C15" s="4">
        <v>1</v>
      </c>
      <c r="D15" s="5" t="s">
        <v>14</v>
      </c>
      <c r="E15" s="12">
        <v>6500</v>
      </c>
      <c r="F15" s="12">
        <v>3499.5551999999998</v>
      </c>
      <c r="G15" s="12">
        <v>-3000.4448000000002</v>
      </c>
    </row>
    <row r="16" spans="1:14" x14ac:dyDescent="0.25">
      <c r="C16" s="4">
        <v>3</v>
      </c>
      <c r="D16" s="5" t="s">
        <v>15</v>
      </c>
      <c r="E16" s="12">
        <v>3787</v>
      </c>
      <c r="F16" s="12">
        <v>1731.922</v>
      </c>
      <c r="G16" s="12">
        <v>-2055.078</v>
      </c>
    </row>
    <row r="17" spans="2:7" ht="15" customHeight="1" x14ac:dyDescent="0.25">
      <c r="C17" s="13" t="s">
        <v>9</v>
      </c>
      <c r="D17" s="14" t="s">
        <v>16</v>
      </c>
      <c r="E17" s="15">
        <f>SUBTOTAL(9,E15:E16)</f>
        <v>10287</v>
      </c>
      <c r="F17" s="15">
        <f>SUBTOTAL(9,F15:F16)</f>
        <v>5231.4771999999994</v>
      </c>
      <c r="G17" s="15">
        <f>SUBTOTAL(9,G15:G16)</f>
        <v>-5055.5228000000006</v>
      </c>
    </row>
    <row r="18" spans="2:7" ht="14.25" customHeight="1" x14ac:dyDescent="0.25">
      <c r="B18" s="10">
        <v>3045</v>
      </c>
      <c r="C18" s="4"/>
      <c r="D18" s="11" t="s">
        <v>17</v>
      </c>
      <c r="E18" s="1"/>
      <c r="F18" s="1"/>
      <c r="G18" s="1"/>
    </row>
    <row r="19" spans="2:7" x14ac:dyDescent="0.25">
      <c r="C19" s="4">
        <v>1</v>
      </c>
      <c r="D19" s="5" t="s">
        <v>18</v>
      </c>
      <c r="E19" s="12">
        <v>0</v>
      </c>
      <c r="F19" s="12">
        <v>315</v>
      </c>
      <c r="G19" s="12">
        <v>315</v>
      </c>
    </row>
    <row r="20" spans="2:7" ht="15" customHeight="1" x14ac:dyDescent="0.25">
      <c r="C20" s="13" t="s">
        <v>9</v>
      </c>
      <c r="D20" s="14" t="s">
        <v>19</v>
      </c>
      <c r="E20" s="15">
        <f>SUBTOTAL(9,E19:E19)</f>
        <v>0</v>
      </c>
      <c r="F20" s="15">
        <f>SUBTOTAL(9,F19:F19)</f>
        <v>315</v>
      </c>
      <c r="G20" s="15">
        <f>SUBTOTAL(9,G19:G19)</f>
        <v>315</v>
      </c>
    </row>
    <row r="21" spans="2:7" ht="14.25" customHeight="1" x14ac:dyDescent="0.25">
      <c r="B21" s="10">
        <v>3051</v>
      </c>
      <c r="C21" s="4"/>
      <c r="D21" s="11" t="s">
        <v>20</v>
      </c>
      <c r="E21" s="1"/>
      <c r="F21" s="1"/>
      <c r="G21" s="1"/>
    </row>
    <row r="22" spans="2:7" x14ac:dyDescent="0.25">
      <c r="C22" s="4">
        <v>2</v>
      </c>
      <c r="D22" s="5" t="s">
        <v>21</v>
      </c>
      <c r="E22" s="12">
        <v>300</v>
      </c>
      <c r="F22" s="12">
        <v>304.04541999999998</v>
      </c>
      <c r="G22" s="12">
        <v>4.04542</v>
      </c>
    </row>
    <row r="23" spans="2:7" ht="15" customHeight="1" x14ac:dyDescent="0.25">
      <c r="C23" s="13" t="s">
        <v>9</v>
      </c>
      <c r="D23" s="14" t="s">
        <v>22</v>
      </c>
      <c r="E23" s="15">
        <f>SUBTOTAL(9,E22:E22)</f>
        <v>300</v>
      </c>
      <c r="F23" s="15">
        <f>SUBTOTAL(9,F22:F22)</f>
        <v>304.04541999999998</v>
      </c>
      <c r="G23" s="15">
        <f>SUBTOTAL(9,G22:G22)</f>
        <v>4.04542</v>
      </c>
    </row>
    <row r="24" spans="2:7" ht="15" customHeight="1" x14ac:dyDescent="0.25">
      <c r="B24" s="4"/>
      <c r="C24" s="16"/>
      <c r="D24" s="14" t="s">
        <v>23</v>
      </c>
      <c r="E24" s="17">
        <f>SUBTOTAL(9,E14:E23)</f>
        <v>10587</v>
      </c>
      <c r="F24" s="17">
        <f>SUBTOTAL(9,F14:F23)</f>
        <v>5850.5226199999997</v>
      </c>
      <c r="G24" s="17">
        <f>SUBTOTAL(9,G14:G23)</f>
        <v>-4736.4773800000003</v>
      </c>
    </row>
    <row r="25" spans="2:7" ht="27" customHeight="1" x14ac:dyDescent="0.35">
      <c r="B25" s="1"/>
      <c r="C25" s="4"/>
      <c r="D25" s="9" t="s">
        <v>24</v>
      </c>
      <c r="E25" s="1"/>
      <c r="F25" s="1"/>
      <c r="G25" s="1"/>
    </row>
    <row r="26" spans="2:7" ht="14.25" customHeight="1" x14ac:dyDescent="0.25">
      <c r="B26" s="10">
        <v>3061</v>
      </c>
      <c r="C26" s="4"/>
      <c r="D26" s="11" t="s">
        <v>25</v>
      </c>
      <c r="E26" s="1"/>
      <c r="F26" s="1"/>
      <c r="G26" s="1"/>
    </row>
    <row r="27" spans="2:7" x14ac:dyDescent="0.25">
      <c r="C27" s="4">
        <v>3</v>
      </c>
      <c r="D27" s="5" t="s">
        <v>26</v>
      </c>
      <c r="E27" s="12">
        <v>0</v>
      </c>
      <c r="F27" s="12">
        <v>131.6</v>
      </c>
      <c r="G27" s="12">
        <v>131.6</v>
      </c>
    </row>
    <row r="28" spans="2:7" ht="15" customHeight="1" x14ac:dyDescent="0.25">
      <c r="C28" s="13" t="s">
        <v>9</v>
      </c>
      <c r="D28" s="14" t="s">
        <v>27</v>
      </c>
      <c r="E28" s="15">
        <f>SUBTOTAL(9,E27:E27)</f>
        <v>0</v>
      </c>
      <c r="F28" s="15">
        <f>SUBTOTAL(9,F27:F27)</f>
        <v>131.6</v>
      </c>
      <c r="G28" s="15">
        <f>SUBTOTAL(9,G27:G27)</f>
        <v>131.6</v>
      </c>
    </row>
    <row r="29" spans="2:7" ht="15" customHeight="1" x14ac:dyDescent="0.25">
      <c r="B29" s="4"/>
      <c r="C29" s="16"/>
      <c r="D29" s="14" t="s">
        <v>28</v>
      </c>
      <c r="E29" s="17">
        <f>SUBTOTAL(9,E26:E28)</f>
        <v>0</v>
      </c>
      <c r="F29" s="17">
        <f>SUBTOTAL(9,F26:F28)</f>
        <v>131.6</v>
      </c>
      <c r="G29" s="17">
        <f>SUBTOTAL(9,G26:G28)</f>
        <v>131.6</v>
      </c>
    </row>
    <row r="30" spans="2:7" ht="27" customHeight="1" x14ac:dyDescent="0.35">
      <c r="B30" s="1"/>
      <c r="C30" s="4"/>
      <c r="D30" s="9" t="s">
        <v>29</v>
      </c>
      <c r="E30" s="1"/>
      <c r="F30" s="1"/>
      <c r="G30" s="1"/>
    </row>
    <row r="31" spans="2:7" ht="14.25" customHeight="1" x14ac:dyDescent="0.25">
      <c r="B31" s="10">
        <v>3100</v>
      </c>
      <c r="C31" s="4"/>
      <c r="D31" s="11" t="s">
        <v>30</v>
      </c>
      <c r="E31" s="1"/>
      <c r="F31" s="1"/>
      <c r="G31" s="1"/>
    </row>
    <row r="32" spans="2:7" x14ac:dyDescent="0.25">
      <c r="C32" s="4">
        <v>1</v>
      </c>
      <c r="D32" s="5" t="s">
        <v>31</v>
      </c>
      <c r="E32" s="12">
        <v>32185</v>
      </c>
      <c r="F32" s="12">
        <v>10798.089110000001</v>
      </c>
      <c r="G32" s="12">
        <v>-21386.910889999999</v>
      </c>
    </row>
    <row r="33" spans="2:7" x14ac:dyDescent="0.25">
      <c r="C33" s="4">
        <v>2</v>
      </c>
      <c r="D33" s="5" t="s">
        <v>32</v>
      </c>
      <c r="E33" s="12">
        <v>278000</v>
      </c>
      <c r="F33" s="12">
        <v>125108.963</v>
      </c>
      <c r="G33" s="12">
        <v>-152891.03700000001</v>
      </c>
    </row>
    <row r="34" spans="2:7" x14ac:dyDescent="0.25">
      <c r="C34" s="4">
        <v>5</v>
      </c>
      <c r="D34" s="5" t="s">
        <v>33</v>
      </c>
      <c r="E34" s="12">
        <v>45040</v>
      </c>
      <c r="F34" s="12">
        <v>-3.9358</v>
      </c>
      <c r="G34" s="12">
        <v>-45043.935799999999</v>
      </c>
    </row>
    <row r="35" spans="2:7" x14ac:dyDescent="0.25">
      <c r="C35" s="4">
        <v>6</v>
      </c>
      <c r="D35" s="5" t="s">
        <v>34</v>
      </c>
      <c r="E35" s="12">
        <v>230000</v>
      </c>
      <c r="F35" s="12">
        <v>0</v>
      </c>
      <c r="G35" s="12">
        <v>-230000</v>
      </c>
    </row>
    <row r="36" spans="2:7" x14ac:dyDescent="0.25">
      <c r="C36" s="4">
        <v>90</v>
      </c>
      <c r="D36" s="5" t="s">
        <v>35</v>
      </c>
      <c r="E36" s="12">
        <v>450</v>
      </c>
      <c r="F36" s="12">
        <v>94.495829999999998</v>
      </c>
      <c r="G36" s="12">
        <v>-355.50416999999999</v>
      </c>
    </row>
    <row r="37" spans="2:7" ht="15" customHeight="1" x14ac:dyDescent="0.25">
      <c r="C37" s="13" t="s">
        <v>9</v>
      </c>
      <c r="D37" s="14" t="s">
        <v>36</v>
      </c>
      <c r="E37" s="15">
        <f>SUBTOTAL(9,E32:E36)</f>
        <v>585675</v>
      </c>
      <c r="F37" s="15">
        <f>SUBTOTAL(9,F32:F36)</f>
        <v>135997.61213999998</v>
      </c>
      <c r="G37" s="15">
        <f>SUBTOTAL(9,G32:G36)</f>
        <v>-449677.38786000002</v>
      </c>
    </row>
    <row r="38" spans="2:7" ht="15" customHeight="1" x14ac:dyDescent="0.25">
      <c r="B38" s="4"/>
      <c r="C38" s="16"/>
      <c r="D38" s="14" t="s">
        <v>37</v>
      </c>
      <c r="E38" s="17">
        <f>SUBTOTAL(9,E31:E37)</f>
        <v>585675</v>
      </c>
      <c r="F38" s="17">
        <f>SUBTOTAL(9,F31:F37)</f>
        <v>135997.61213999998</v>
      </c>
      <c r="G38" s="17">
        <f>SUBTOTAL(9,G31:G37)</f>
        <v>-449677.38786000002</v>
      </c>
    </row>
    <row r="39" spans="2:7" ht="27" customHeight="1" x14ac:dyDescent="0.35">
      <c r="B39" s="1"/>
      <c r="C39" s="4"/>
      <c r="D39" s="9" t="s">
        <v>38</v>
      </c>
      <c r="E39" s="1"/>
      <c r="F39" s="1"/>
      <c r="G39" s="1"/>
    </row>
    <row r="40" spans="2:7" ht="14.25" customHeight="1" x14ac:dyDescent="0.25">
      <c r="B40" s="10">
        <v>3200</v>
      </c>
      <c r="C40" s="4"/>
      <c r="D40" s="11" t="s">
        <v>39</v>
      </c>
      <c r="E40" s="1"/>
      <c r="F40" s="1"/>
      <c r="G40" s="1"/>
    </row>
    <row r="41" spans="2:7" x14ac:dyDescent="0.25">
      <c r="C41" s="4">
        <v>2</v>
      </c>
      <c r="D41" s="5" t="s">
        <v>40</v>
      </c>
      <c r="E41" s="12">
        <v>0</v>
      </c>
      <c r="F41" s="12">
        <v>47.145000000000003</v>
      </c>
      <c r="G41" s="12">
        <v>47.145000000000003</v>
      </c>
    </row>
    <row r="42" spans="2:7" x14ac:dyDescent="0.25">
      <c r="C42" s="4">
        <v>3</v>
      </c>
      <c r="D42" s="5" t="s">
        <v>41</v>
      </c>
      <c r="E42" s="12">
        <v>5000</v>
      </c>
      <c r="F42" s="12">
        <v>1985.413</v>
      </c>
      <c r="G42" s="12">
        <v>-3014.587</v>
      </c>
    </row>
    <row r="43" spans="2:7" ht="15" customHeight="1" x14ac:dyDescent="0.25">
      <c r="C43" s="13" t="s">
        <v>9</v>
      </c>
      <c r="D43" s="14" t="s">
        <v>42</v>
      </c>
      <c r="E43" s="15">
        <f>SUBTOTAL(9,E41:E42)</f>
        <v>5000</v>
      </c>
      <c r="F43" s="15">
        <f>SUBTOTAL(9,F41:F42)</f>
        <v>2032.558</v>
      </c>
      <c r="G43" s="15">
        <f>SUBTOTAL(9,G41:G42)</f>
        <v>-2967.442</v>
      </c>
    </row>
    <row r="44" spans="2:7" ht="14.25" customHeight="1" x14ac:dyDescent="0.25">
      <c r="B44" s="10">
        <v>3220</v>
      </c>
      <c r="C44" s="4"/>
      <c r="D44" s="11" t="s">
        <v>43</v>
      </c>
      <c r="E44" s="1"/>
      <c r="F44" s="1"/>
      <c r="G44" s="1"/>
    </row>
    <row r="45" spans="2:7" x14ac:dyDescent="0.25">
      <c r="C45" s="4">
        <v>1</v>
      </c>
      <c r="D45" s="5" t="s">
        <v>44</v>
      </c>
      <c r="E45" s="12">
        <v>2685</v>
      </c>
      <c r="F45" s="12">
        <v>737.40418</v>
      </c>
      <c r="G45" s="12">
        <v>-1947.59582</v>
      </c>
    </row>
    <row r="46" spans="2:7" ht="15" customHeight="1" x14ac:dyDescent="0.25">
      <c r="C46" s="13" t="s">
        <v>9</v>
      </c>
      <c r="D46" s="14" t="s">
        <v>45</v>
      </c>
      <c r="E46" s="15">
        <f>SUBTOTAL(9,E45:E45)</f>
        <v>2685</v>
      </c>
      <c r="F46" s="15">
        <f>SUBTOTAL(9,F45:F45)</f>
        <v>737.40418</v>
      </c>
      <c r="G46" s="15">
        <f>SUBTOTAL(9,G45:G45)</f>
        <v>-1947.59582</v>
      </c>
    </row>
    <row r="47" spans="2:7" ht="14.25" customHeight="1" x14ac:dyDescent="0.25">
      <c r="B47" s="10">
        <v>3222</v>
      </c>
      <c r="C47" s="4"/>
      <c r="D47" s="11" t="s">
        <v>46</v>
      </c>
      <c r="E47" s="1"/>
      <c r="F47" s="1"/>
      <c r="G47" s="1"/>
    </row>
    <row r="48" spans="2:7" x14ac:dyDescent="0.25">
      <c r="C48" s="4">
        <v>2</v>
      </c>
      <c r="D48" s="5" t="s">
        <v>40</v>
      </c>
      <c r="E48" s="12">
        <v>25842</v>
      </c>
      <c r="F48" s="12">
        <v>3307.4866400000001</v>
      </c>
      <c r="G48" s="12">
        <v>-22534.513360000001</v>
      </c>
    </row>
    <row r="49" spans="2:7" ht="15" customHeight="1" x14ac:dyDescent="0.25">
      <c r="C49" s="13" t="s">
        <v>9</v>
      </c>
      <c r="D49" s="14" t="s">
        <v>47</v>
      </c>
      <c r="E49" s="15">
        <f>SUBTOTAL(9,E48:E48)</f>
        <v>25842</v>
      </c>
      <c r="F49" s="15">
        <f>SUBTOTAL(9,F48:F48)</f>
        <v>3307.4866400000001</v>
      </c>
      <c r="G49" s="15">
        <f>SUBTOTAL(9,G48:G48)</f>
        <v>-22534.513360000001</v>
      </c>
    </row>
    <row r="50" spans="2:7" ht="14.25" customHeight="1" x14ac:dyDescent="0.25">
      <c r="B50" s="10">
        <v>3223</v>
      </c>
      <c r="C50" s="4"/>
      <c r="D50" s="11" t="s">
        <v>48</v>
      </c>
      <c r="E50" s="1"/>
      <c r="F50" s="1"/>
      <c r="G50" s="1"/>
    </row>
    <row r="51" spans="2:7" x14ac:dyDescent="0.25">
      <c r="C51" s="4">
        <v>2</v>
      </c>
      <c r="D51" s="5" t="s">
        <v>40</v>
      </c>
      <c r="E51" s="12">
        <v>742</v>
      </c>
      <c r="F51" s="12">
        <v>487.73340000000002</v>
      </c>
      <c r="G51" s="12">
        <v>-254.26660000000001</v>
      </c>
    </row>
    <row r="52" spans="2:7" ht="15" customHeight="1" x14ac:dyDescent="0.25">
      <c r="C52" s="13" t="s">
        <v>9</v>
      </c>
      <c r="D52" s="14" t="s">
        <v>49</v>
      </c>
      <c r="E52" s="15">
        <f>SUBTOTAL(9,E51:E51)</f>
        <v>742</v>
      </c>
      <c r="F52" s="15">
        <f>SUBTOTAL(9,F51:F51)</f>
        <v>487.73340000000002</v>
      </c>
      <c r="G52" s="15">
        <f>SUBTOTAL(9,G51:G51)</f>
        <v>-254.26660000000001</v>
      </c>
    </row>
    <row r="53" spans="2:7" ht="14.25" customHeight="1" x14ac:dyDescent="0.25">
      <c r="B53" s="10">
        <v>3225</v>
      </c>
      <c r="C53" s="4"/>
      <c r="D53" s="11" t="s">
        <v>50</v>
      </c>
      <c r="E53" s="1"/>
      <c r="F53" s="1"/>
      <c r="G53" s="1"/>
    </row>
    <row r="54" spans="2:7" x14ac:dyDescent="0.25">
      <c r="C54" s="4">
        <v>4</v>
      </c>
      <c r="D54" s="5" t="s">
        <v>51</v>
      </c>
      <c r="E54" s="12">
        <v>208581</v>
      </c>
      <c r="F54" s="12">
        <v>0</v>
      </c>
      <c r="G54" s="12">
        <v>-208581</v>
      </c>
    </row>
    <row r="55" spans="2:7" ht="15" customHeight="1" x14ac:dyDescent="0.25">
      <c r="C55" s="13" t="s">
        <v>9</v>
      </c>
      <c r="D55" s="14" t="s">
        <v>52</v>
      </c>
      <c r="E55" s="15">
        <f>SUBTOTAL(9,E54:E54)</f>
        <v>208581</v>
      </c>
      <c r="F55" s="15">
        <f>SUBTOTAL(9,F54:F54)</f>
        <v>0</v>
      </c>
      <c r="G55" s="15">
        <f>SUBTOTAL(9,G54:G54)</f>
        <v>-208581</v>
      </c>
    </row>
    <row r="56" spans="2:7" ht="14.25" customHeight="1" x14ac:dyDescent="0.25">
      <c r="B56" s="10">
        <v>3230</v>
      </c>
      <c r="C56" s="4"/>
      <c r="D56" s="11" t="s">
        <v>53</v>
      </c>
      <c r="E56" s="1"/>
      <c r="F56" s="1"/>
      <c r="G56" s="1"/>
    </row>
    <row r="57" spans="2:7" x14ac:dyDescent="0.25">
      <c r="C57" s="4">
        <v>1</v>
      </c>
      <c r="D57" s="5" t="s">
        <v>44</v>
      </c>
      <c r="E57" s="12">
        <v>28234</v>
      </c>
      <c r="F57" s="12">
        <v>10425.09577</v>
      </c>
      <c r="G57" s="12">
        <v>-17808.90423</v>
      </c>
    </row>
    <row r="58" spans="2:7" x14ac:dyDescent="0.25">
      <c r="C58" s="4">
        <v>2</v>
      </c>
      <c r="D58" s="5" t="s">
        <v>40</v>
      </c>
      <c r="E58" s="12">
        <v>3635</v>
      </c>
      <c r="F58" s="12">
        <v>456.66624000000002</v>
      </c>
      <c r="G58" s="12">
        <v>-3178.33376</v>
      </c>
    </row>
    <row r="59" spans="2:7" ht="15" customHeight="1" x14ac:dyDescent="0.25">
      <c r="C59" s="13" t="s">
        <v>9</v>
      </c>
      <c r="D59" s="14" t="s">
        <v>54</v>
      </c>
      <c r="E59" s="15">
        <f>SUBTOTAL(9,E57:E58)</f>
        <v>31869</v>
      </c>
      <c r="F59" s="15">
        <f>SUBTOTAL(9,F57:F58)</f>
        <v>10881.76201</v>
      </c>
      <c r="G59" s="15">
        <f>SUBTOTAL(9,G57:G58)</f>
        <v>-20987.237990000001</v>
      </c>
    </row>
    <row r="60" spans="2:7" ht="14.25" customHeight="1" x14ac:dyDescent="0.25">
      <c r="B60" s="10">
        <v>3242</v>
      </c>
      <c r="C60" s="4"/>
      <c r="D60" s="11" t="s">
        <v>55</v>
      </c>
      <c r="E60" s="1"/>
      <c r="F60" s="1"/>
      <c r="G60" s="1"/>
    </row>
    <row r="61" spans="2:7" x14ac:dyDescent="0.25">
      <c r="C61" s="4">
        <v>2</v>
      </c>
      <c r="D61" s="5" t="s">
        <v>40</v>
      </c>
      <c r="E61" s="12">
        <v>7822</v>
      </c>
      <c r="F61" s="12">
        <v>7116.6972400000004</v>
      </c>
      <c r="G61" s="12">
        <v>-705.30276000000003</v>
      </c>
    </row>
    <row r="62" spans="2:7" x14ac:dyDescent="0.25">
      <c r="C62" s="4">
        <v>61</v>
      </c>
      <c r="D62" s="5" t="s">
        <v>56</v>
      </c>
      <c r="E62" s="12">
        <v>52</v>
      </c>
      <c r="F62" s="12">
        <v>0</v>
      </c>
      <c r="G62" s="12">
        <v>-52</v>
      </c>
    </row>
    <row r="63" spans="2:7" ht="15" customHeight="1" x14ac:dyDescent="0.25">
      <c r="C63" s="13" t="s">
        <v>9</v>
      </c>
      <c r="D63" s="14" t="s">
        <v>57</v>
      </c>
      <c r="E63" s="15">
        <f>SUBTOTAL(9,E61:E62)</f>
        <v>7874</v>
      </c>
      <c r="F63" s="15">
        <f>SUBTOTAL(9,F61:F62)</f>
        <v>7116.6972400000004</v>
      </c>
      <c r="G63" s="15">
        <f>SUBTOTAL(9,G61:G62)</f>
        <v>-757.30276000000003</v>
      </c>
    </row>
    <row r="64" spans="2:7" ht="14.25" customHeight="1" x14ac:dyDescent="0.25">
      <c r="B64" s="10">
        <v>3256</v>
      </c>
      <c r="C64" s="4"/>
      <c r="D64" s="11" t="s">
        <v>58</v>
      </c>
      <c r="E64" s="1"/>
      <c r="F64" s="1"/>
      <c r="G64" s="1"/>
    </row>
    <row r="65" spans="2:7" x14ac:dyDescent="0.25">
      <c r="C65" s="4">
        <v>1</v>
      </c>
      <c r="D65" s="5" t="s">
        <v>44</v>
      </c>
      <c r="E65" s="12">
        <v>6939</v>
      </c>
      <c r="F65" s="12">
        <v>3578.6118799999999</v>
      </c>
      <c r="G65" s="12">
        <v>-3360.3881200000001</v>
      </c>
    </row>
    <row r="66" spans="2:7" x14ac:dyDescent="0.25">
      <c r="C66" s="4">
        <v>2</v>
      </c>
      <c r="D66" s="5" t="s">
        <v>59</v>
      </c>
      <c r="E66" s="12">
        <v>34816</v>
      </c>
      <c r="F66" s="12">
        <v>14992.896430000001</v>
      </c>
      <c r="G66" s="12">
        <v>-19823.103569999999</v>
      </c>
    </row>
    <row r="67" spans="2:7" ht="15" customHeight="1" x14ac:dyDescent="0.25">
      <c r="C67" s="13" t="s">
        <v>9</v>
      </c>
      <c r="D67" s="14" t="s">
        <v>60</v>
      </c>
      <c r="E67" s="15">
        <f>SUBTOTAL(9,E65:E66)</f>
        <v>41755</v>
      </c>
      <c r="F67" s="15">
        <f>SUBTOTAL(9,F65:F66)</f>
        <v>18571.508310000001</v>
      </c>
      <c r="G67" s="15">
        <f>SUBTOTAL(9,G65:G66)</f>
        <v>-23183.491689999999</v>
      </c>
    </row>
    <row r="68" spans="2:7" ht="14.25" customHeight="1" x14ac:dyDescent="0.25">
      <c r="B68" s="10">
        <v>3271</v>
      </c>
      <c r="C68" s="4"/>
      <c r="D68" s="11" t="s">
        <v>61</v>
      </c>
      <c r="E68" s="1"/>
      <c r="F68" s="1"/>
      <c r="G68" s="1"/>
    </row>
    <row r="69" spans="2:7" x14ac:dyDescent="0.25">
      <c r="C69" s="4">
        <v>1</v>
      </c>
      <c r="D69" s="5" t="s">
        <v>44</v>
      </c>
      <c r="E69" s="12">
        <v>4464</v>
      </c>
      <c r="F69" s="12">
        <v>5566.7335999999996</v>
      </c>
      <c r="G69" s="12">
        <v>1102.7336</v>
      </c>
    </row>
    <row r="70" spans="2:7" x14ac:dyDescent="0.25">
      <c r="C70" s="4">
        <v>2</v>
      </c>
      <c r="D70" s="5" t="s">
        <v>40</v>
      </c>
      <c r="E70" s="12">
        <v>400</v>
      </c>
      <c r="F70" s="12">
        <v>0</v>
      </c>
      <c r="G70" s="12">
        <v>-400</v>
      </c>
    </row>
    <row r="71" spans="2:7" ht="15" customHeight="1" x14ac:dyDescent="0.25">
      <c r="C71" s="13" t="s">
        <v>9</v>
      </c>
      <c r="D71" s="14" t="s">
        <v>62</v>
      </c>
      <c r="E71" s="15">
        <f>SUBTOTAL(9,E69:E70)</f>
        <v>4864</v>
      </c>
      <c r="F71" s="15">
        <f>SUBTOTAL(9,F69:F70)</f>
        <v>5566.7335999999996</v>
      </c>
      <c r="G71" s="15">
        <f>SUBTOTAL(9,G69:G70)</f>
        <v>702.73360000000002</v>
      </c>
    </row>
    <row r="72" spans="2:7" ht="14.25" customHeight="1" x14ac:dyDescent="0.25">
      <c r="B72" s="10">
        <v>3275</v>
      </c>
      <c r="C72" s="4"/>
      <c r="D72" s="11" t="s">
        <v>63</v>
      </c>
      <c r="E72" s="1"/>
      <c r="F72" s="1"/>
      <c r="G72" s="1"/>
    </row>
    <row r="73" spans="2:7" x14ac:dyDescent="0.25">
      <c r="C73" s="4">
        <v>1</v>
      </c>
      <c r="D73" s="5" t="s">
        <v>44</v>
      </c>
      <c r="E73" s="12">
        <v>10</v>
      </c>
      <c r="F73" s="12">
        <v>0</v>
      </c>
      <c r="G73" s="12">
        <v>-10</v>
      </c>
    </row>
    <row r="74" spans="2:7" ht="15" customHeight="1" x14ac:dyDescent="0.25">
      <c r="C74" s="13" t="s">
        <v>9</v>
      </c>
      <c r="D74" s="14" t="s">
        <v>64</v>
      </c>
      <c r="E74" s="15">
        <f>SUBTOTAL(9,E73:E73)</f>
        <v>10</v>
      </c>
      <c r="F74" s="15">
        <f>SUBTOTAL(9,F73:F73)</f>
        <v>0</v>
      </c>
      <c r="G74" s="15">
        <f>SUBTOTAL(9,G73:G73)</f>
        <v>-10</v>
      </c>
    </row>
    <row r="75" spans="2:7" ht="14.25" customHeight="1" x14ac:dyDescent="0.25">
      <c r="B75" s="10">
        <v>3285</v>
      </c>
      <c r="C75" s="4"/>
      <c r="D75" s="11" t="s">
        <v>65</v>
      </c>
      <c r="E75" s="1"/>
      <c r="F75" s="1"/>
      <c r="G75" s="1"/>
    </row>
    <row r="76" spans="2:7" x14ac:dyDescent="0.25">
      <c r="C76" s="4">
        <v>1</v>
      </c>
      <c r="D76" s="5" t="s">
        <v>66</v>
      </c>
      <c r="E76" s="12">
        <v>12100</v>
      </c>
      <c r="F76" s="12">
        <v>295.22800000000001</v>
      </c>
      <c r="G76" s="12">
        <v>-11804.772000000001</v>
      </c>
    </row>
    <row r="77" spans="2:7" x14ac:dyDescent="0.25">
      <c r="C77" s="4">
        <v>2</v>
      </c>
      <c r="D77" s="5" t="s">
        <v>59</v>
      </c>
      <c r="E77" s="12">
        <v>11900</v>
      </c>
      <c r="F77" s="12">
        <v>3198.9690099999998</v>
      </c>
      <c r="G77" s="12">
        <v>-8701.0309899999993</v>
      </c>
    </row>
    <row r="78" spans="2:7" ht="15" customHeight="1" x14ac:dyDescent="0.25">
      <c r="C78" s="13" t="s">
        <v>9</v>
      </c>
      <c r="D78" s="14" t="s">
        <v>67</v>
      </c>
      <c r="E78" s="15">
        <f>SUBTOTAL(9,E76:E77)</f>
        <v>24000</v>
      </c>
      <c r="F78" s="15">
        <f>SUBTOTAL(9,F76:F77)</f>
        <v>3494.1970099999999</v>
      </c>
      <c r="G78" s="15">
        <f>SUBTOTAL(9,G76:G77)</f>
        <v>-20505.80299</v>
      </c>
    </row>
    <row r="79" spans="2:7" ht="14.25" customHeight="1" x14ac:dyDescent="0.25">
      <c r="B79" s="10">
        <v>3288</v>
      </c>
      <c r="C79" s="4"/>
      <c r="D79" s="11" t="s">
        <v>68</v>
      </c>
      <c r="E79" s="1"/>
      <c r="F79" s="1"/>
      <c r="G79" s="1"/>
    </row>
    <row r="80" spans="2:7" x14ac:dyDescent="0.25">
      <c r="C80" s="4">
        <v>4</v>
      </c>
      <c r="D80" s="5" t="s">
        <v>51</v>
      </c>
      <c r="E80" s="12">
        <v>19413</v>
      </c>
      <c r="F80" s="12">
        <v>0</v>
      </c>
      <c r="G80" s="12">
        <v>-19413</v>
      </c>
    </row>
    <row r="81" spans="2:7" ht="15" customHeight="1" x14ac:dyDescent="0.25">
      <c r="C81" s="13" t="s">
        <v>9</v>
      </c>
      <c r="D81" s="14" t="s">
        <v>69</v>
      </c>
      <c r="E81" s="15">
        <f>SUBTOTAL(9,E80:E80)</f>
        <v>19413</v>
      </c>
      <c r="F81" s="15">
        <f>SUBTOTAL(9,F80:F80)</f>
        <v>0</v>
      </c>
      <c r="G81" s="15">
        <f>SUBTOTAL(9,G80:G80)</f>
        <v>-19413</v>
      </c>
    </row>
    <row r="82" spans="2:7" ht="15" customHeight="1" x14ac:dyDescent="0.25">
      <c r="B82" s="4"/>
      <c r="C82" s="16"/>
      <c r="D82" s="14" t="s">
        <v>70</v>
      </c>
      <c r="E82" s="17">
        <f>SUBTOTAL(9,E40:E81)</f>
        <v>372635</v>
      </c>
      <c r="F82" s="17">
        <f>SUBTOTAL(9,F40:F81)</f>
        <v>52196.080390000003</v>
      </c>
      <c r="G82" s="17">
        <f>SUBTOTAL(9,G40:G81)</f>
        <v>-320438.91961000004</v>
      </c>
    </row>
    <row r="83" spans="2:7" ht="27" customHeight="1" x14ac:dyDescent="0.35">
      <c r="B83" s="1"/>
      <c r="C83" s="4"/>
      <c r="D83" s="9" t="s">
        <v>71</v>
      </c>
      <c r="E83" s="1"/>
      <c r="F83" s="1"/>
      <c r="G83" s="1"/>
    </row>
    <row r="84" spans="2:7" ht="14.25" customHeight="1" x14ac:dyDescent="0.25">
      <c r="B84" s="10">
        <v>3300</v>
      </c>
      <c r="C84" s="4"/>
      <c r="D84" s="11" t="s">
        <v>72</v>
      </c>
      <c r="E84" s="1"/>
      <c r="F84" s="1"/>
      <c r="G84" s="1"/>
    </row>
    <row r="85" spans="2:7" x14ac:dyDescent="0.25">
      <c r="C85" s="4">
        <v>1</v>
      </c>
      <c r="D85" s="5" t="s">
        <v>73</v>
      </c>
      <c r="E85" s="12">
        <v>104</v>
      </c>
      <c r="F85" s="12">
        <v>0</v>
      </c>
      <c r="G85" s="12">
        <v>-104</v>
      </c>
    </row>
    <row r="86" spans="2:7" ht="15" customHeight="1" x14ac:dyDescent="0.25">
      <c r="C86" s="13" t="s">
        <v>9</v>
      </c>
      <c r="D86" s="14" t="s">
        <v>74</v>
      </c>
      <c r="E86" s="15">
        <f>SUBTOTAL(9,E85:E85)</f>
        <v>104</v>
      </c>
      <c r="F86" s="15">
        <f>SUBTOTAL(9,F85:F85)</f>
        <v>0</v>
      </c>
      <c r="G86" s="15">
        <f>SUBTOTAL(9,G85:G85)</f>
        <v>-104</v>
      </c>
    </row>
    <row r="87" spans="2:7" ht="14.25" customHeight="1" x14ac:dyDescent="0.25">
      <c r="B87" s="10">
        <v>3320</v>
      </c>
      <c r="C87" s="4"/>
      <c r="D87" s="11" t="s">
        <v>75</v>
      </c>
      <c r="E87" s="1"/>
      <c r="F87" s="1"/>
      <c r="G87" s="1"/>
    </row>
    <row r="88" spans="2:7" x14ac:dyDescent="0.25">
      <c r="C88" s="4">
        <v>1</v>
      </c>
      <c r="D88" s="5" t="s">
        <v>73</v>
      </c>
      <c r="E88" s="12">
        <v>5066</v>
      </c>
      <c r="F88" s="12">
        <v>1450.7696900000001</v>
      </c>
      <c r="G88" s="12">
        <v>-3615.2303099999999</v>
      </c>
    </row>
    <row r="89" spans="2:7" x14ac:dyDescent="0.25">
      <c r="C89" s="4">
        <v>3</v>
      </c>
      <c r="D89" s="5" t="s">
        <v>76</v>
      </c>
      <c r="E89" s="12">
        <v>0</v>
      </c>
      <c r="F89" s="12">
        <v>1962.83314</v>
      </c>
      <c r="G89" s="12">
        <v>1962.83314</v>
      </c>
    </row>
    <row r="90" spans="2:7" ht="15" customHeight="1" x14ac:dyDescent="0.25">
      <c r="C90" s="13" t="s">
        <v>9</v>
      </c>
      <c r="D90" s="14" t="s">
        <v>77</v>
      </c>
      <c r="E90" s="15">
        <f>SUBTOTAL(9,E88:E89)</f>
        <v>5066</v>
      </c>
      <c r="F90" s="15">
        <f>SUBTOTAL(9,F88:F89)</f>
        <v>3413.6028299999998</v>
      </c>
      <c r="G90" s="15">
        <f>SUBTOTAL(9,G88:G89)</f>
        <v>-1652.39717</v>
      </c>
    </row>
    <row r="91" spans="2:7" ht="14.25" customHeight="1" x14ac:dyDescent="0.25">
      <c r="B91" s="10">
        <v>3322</v>
      </c>
      <c r="C91" s="4"/>
      <c r="D91" s="11" t="s">
        <v>78</v>
      </c>
      <c r="E91" s="1"/>
      <c r="F91" s="1"/>
      <c r="G91" s="1"/>
    </row>
    <row r="92" spans="2:7" x14ac:dyDescent="0.25">
      <c r="C92" s="4">
        <v>1</v>
      </c>
      <c r="D92" s="5" t="s">
        <v>73</v>
      </c>
      <c r="E92" s="12">
        <v>161</v>
      </c>
      <c r="F92" s="12">
        <v>0</v>
      </c>
      <c r="G92" s="12">
        <v>-161</v>
      </c>
    </row>
    <row r="93" spans="2:7" x14ac:dyDescent="0.25">
      <c r="C93" s="4">
        <v>2</v>
      </c>
      <c r="D93" s="5" t="s">
        <v>44</v>
      </c>
      <c r="E93" s="12">
        <v>37215</v>
      </c>
      <c r="F93" s="12">
        <v>16201.66149</v>
      </c>
      <c r="G93" s="12">
        <v>-21013.338510000001</v>
      </c>
    </row>
    <row r="94" spans="2:7" ht="15" customHeight="1" x14ac:dyDescent="0.25">
      <c r="C94" s="13" t="s">
        <v>9</v>
      </c>
      <c r="D94" s="14" t="s">
        <v>79</v>
      </c>
      <c r="E94" s="15">
        <f>SUBTOTAL(9,E92:E93)</f>
        <v>37376</v>
      </c>
      <c r="F94" s="15">
        <f>SUBTOTAL(9,F92:F93)</f>
        <v>16201.66149</v>
      </c>
      <c r="G94" s="15">
        <f>SUBTOTAL(9,G92:G93)</f>
        <v>-21174.338510000001</v>
      </c>
    </row>
    <row r="95" spans="2:7" ht="14.25" customHeight="1" x14ac:dyDescent="0.25">
      <c r="B95" s="10">
        <v>3323</v>
      </c>
      <c r="C95" s="4"/>
      <c r="D95" s="11" t="s">
        <v>80</v>
      </c>
      <c r="E95" s="1"/>
      <c r="F95" s="1"/>
      <c r="G95" s="1"/>
    </row>
    <row r="96" spans="2:7" x14ac:dyDescent="0.25">
      <c r="C96" s="4">
        <v>1</v>
      </c>
      <c r="D96" s="5" t="s">
        <v>73</v>
      </c>
      <c r="E96" s="12">
        <v>403</v>
      </c>
      <c r="F96" s="12">
        <v>318.93151999999998</v>
      </c>
      <c r="G96" s="12">
        <v>-84.068479999999994</v>
      </c>
    </row>
    <row r="97" spans="2:7" x14ac:dyDescent="0.25">
      <c r="C97" s="4">
        <v>2</v>
      </c>
      <c r="D97" s="5" t="s">
        <v>81</v>
      </c>
      <c r="E97" s="12">
        <v>25332</v>
      </c>
      <c r="F97" s="12">
        <v>11301.00344</v>
      </c>
      <c r="G97" s="12">
        <v>-14030.99656</v>
      </c>
    </row>
    <row r="98" spans="2:7" ht="15" customHeight="1" x14ac:dyDescent="0.25">
      <c r="C98" s="13" t="s">
        <v>9</v>
      </c>
      <c r="D98" s="14" t="s">
        <v>82</v>
      </c>
      <c r="E98" s="15">
        <f>SUBTOTAL(9,E96:E97)</f>
        <v>25735</v>
      </c>
      <c r="F98" s="15">
        <f>SUBTOTAL(9,F96:F97)</f>
        <v>11619.934960000001</v>
      </c>
      <c r="G98" s="15">
        <f>SUBTOTAL(9,G96:G97)</f>
        <v>-14115.065039999999</v>
      </c>
    </row>
    <row r="99" spans="2:7" ht="14.25" customHeight="1" x14ac:dyDescent="0.25">
      <c r="B99" s="10">
        <v>3325</v>
      </c>
      <c r="C99" s="4"/>
      <c r="D99" s="11" t="s">
        <v>83</v>
      </c>
      <c r="E99" s="1"/>
      <c r="F99" s="1"/>
      <c r="G99" s="1"/>
    </row>
    <row r="100" spans="2:7" x14ac:dyDescent="0.25">
      <c r="C100" s="4">
        <v>1</v>
      </c>
      <c r="D100" s="5" t="s">
        <v>73</v>
      </c>
      <c r="E100" s="12">
        <v>2537</v>
      </c>
      <c r="F100" s="12">
        <v>812.36</v>
      </c>
      <c r="G100" s="12">
        <v>-1724.64</v>
      </c>
    </row>
    <row r="101" spans="2:7" ht="15" customHeight="1" x14ac:dyDescent="0.25">
      <c r="C101" s="13" t="s">
        <v>9</v>
      </c>
      <c r="D101" s="14" t="s">
        <v>84</v>
      </c>
      <c r="E101" s="15">
        <f>SUBTOTAL(9,E100:E100)</f>
        <v>2537</v>
      </c>
      <c r="F101" s="15">
        <f>SUBTOTAL(9,F100:F100)</f>
        <v>812.36</v>
      </c>
      <c r="G101" s="15">
        <f>SUBTOTAL(9,G100:G100)</f>
        <v>-1724.64</v>
      </c>
    </row>
    <row r="102" spans="2:7" ht="14.25" customHeight="1" x14ac:dyDescent="0.25">
      <c r="B102" s="10">
        <v>3326</v>
      </c>
      <c r="C102" s="4"/>
      <c r="D102" s="11" t="s">
        <v>85</v>
      </c>
      <c r="E102" s="1"/>
      <c r="F102" s="1"/>
      <c r="G102" s="1"/>
    </row>
    <row r="103" spans="2:7" x14ac:dyDescent="0.25">
      <c r="C103" s="4">
        <v>1</v>
      </c>
      <c r="D103" s="5" t="s">
        <v>73</v>
      </c>
      <c r="E103" s="12">
        <v>24572</v>
      </c>
      <c r="F103" s="12">
        <v>5467.4126100000003</v>
      </c>
      <c r="G103" s="12">
        <v>-19104.587390000001</v>
      </c>
    </row>
    <row r="104" spans="2:7" x14ac:dyDescent="0.25">
      <c r="C104" s="4">
        <v>2</v>
      </c>
      <c r="D104" s="5" t="s">
        <v>44</v>
      </c>
      <c r="E104" s="12">
        <v>19033</v>
      </c>
      <c r="F104" s="12">
        <v>1125.73972</v>
      </c>
      <c r="G104" s="12">
        <v>-17907.260279999999</v>
      </c>
    </row>
    <row r="105" spans="2:7" ht="15" customHeight="1" x14ac:dyDescent="0.25">
      <c r="C105" s="13" t="s">
        <v>9</v>
      </c>
      <c r="D105" s="14" t="s">
        <v>86</v>
      </c>
      <c r="E105" s="15">
        <f>SUBTOTAL(9,E103:E104)</f>
        <v>43605</v>
      </c>
      <c r="F105" s="15">
        <f>SUBTOTAL(9,F103:F104)</f>
        <v>6593.1523300000008</v>
      </c>
      <c r="G105" s="15">
        <f>SUBTOTAL(9,G103:G104)</f>
        <v>-37011.847670000003</v>
      </c>
    </row>
    <row r="106" spans="2:7" ht="14.25" customHeight="1" x14ac:dyDescent="0.25">
      <c r="B106" s="10">
        <v>3327</v>
      </c>
      <c r="C106" s="4"/>
      <c r="D106" s="11" t="s">
        <v>87</v>
      </c>
      <c r="E106" s="1"/>
      <c r="F106" s="1"/>
      <c r="G106" s="1"/>
    </row>
    <row r="107" spans="2:7" x14ac:dyDescent="0.25">
      <c r="C107" s="4">
        <v>1</v>
      </c>
      <c r="D107" s="5" t="s">
        <v>73</v>
      </c>
      <c r="E107" s="12">
        <v>35903</v>
      </c>
      <c r="F107" s="12">
        <v>5022.7420000000002</v>
      </c>
      <c r="G107" s="12">
        <v>-30880.258000000002</v>
      </c>
    </row>
    <row r="108" spans="2:7" x14ac:dyDescent="0.25">
      <c r="C108" s="4">
        <v>2</v>
      </c>
      <c r="D108" s="5" t="s">
        <v>44</v>
      </c>
      <c r="E108" s="12">
        <v>4796</v>
      </c>
      <c r="F108" s="12">
        <v>211.64400000000001</v>
      </c>
      <c r="G108" s="12">
        <v>-4584.3559999999998</v>
      </c>
    </row>
    <row r="109" spans="2:7" ht="15" customHeight="1" x14ac:dyDescent="0.25">
      <c r="C109" s="13" t="s">
        <v>9</v>
      </c>
      <c r="D109" s="14" t="s">
        <v>88</v>
      </c>
      <c r="E109" s="15">
        <f>SUBTOTAL(9,E107:E108)</f>
        <v>40699</v>
      </c>
      <c r="F109" s="15">
        <f>SUBTOTAL(9,F107:F108)</f>
        <v>5234.3860000000004</v>
      </c>
      <c r="G109" s="15">
        <f>SUBTOTAL(9,G107:G108)</f>
        <v>-35464.614000000001</v>
      </c>
    </row>
    <row r="110" spans="2:7" ht="14.25" customHeight="1" x14ac:dyDescent="0.25">
      <c r="B110" s="10">
        <v>3329</v>
      </c>
      <c r="C110" s="4"/>
      <c r="D110" s="11" t="s">
        <v>89</v>
      </c>
      <c r="E110" s="1"/>
      <c r="F110" s="1"/>
      <c r="G110" s="1"/>
    </row>
    <row r="111" spans="2:7" x14ac:dyDescent="0.25">
      <c r="C111" s="4">
        <v>1</v>
      </c>
      <c r="D111" s="5" t="s">
        <v>73</v>
      </c>
      <c r="E111" s="12">
        <v>2537</v>
      </c>
      <c r="F111" s="12">
        <v>596.93219999999997</v>
      </c>
      <c r="G111" s="12">
        <v>-1940.0678</v>
      </c>
    </row>
    <row r="112" spans="2:7" x14ac:dyDescent="0.25">
      <c r="C112" s="4">
        <v>2</v>
      </c>
      <c r="D112" s="5" t="s">
        <v>44</v>
      </c>
      <c r="E112" s="12">
        <v>5965</v>
      </c>
      <c r="F112" s="12">
        <v>0</v>
      </c>
      <c r="G112" s="12">
        <v>-5965</v>
      </c>
    </row>
    <row r="113" spans="2:7" ht="15" customHeight="1" x14ac:dyDescent="0.25">
      <c r="C113" s="13" t="s">
        <v>9</v>
      </c>
      <c r="D113" s="14" t="s">
        <v>90</v>
      </c>
      <c r="E113" s="15">
        <f>SUBTOTAL(9,E111:E112)</f>
        <v>8502</v>
      </c>
      <c r="F113" s="15">
        <f>SUBTOTAL(9,F111:F112)</f>
        <v>596.93219999999997</v>
      </c>
      <c r="G113" s="15">
        <f>SUBTOTAL(9,G111:G112)</f>
        <v>-7905.0677999999998</v>
      </c>
    </row>
    <row r="114" spans="2:7" ht="14.25" customHeight="1" x14ac:dyDescent="0.25">
      <c r="B114" s="10">
        <v>3334</v>
      </c>
      <c r="C114" s="4"/>
      <c r="D114" s="11" t="s">
        <v>91</v>
      </c>
      <c r="E114" s="1"/>
      <c r="F114" s="1"/>
      <c r="G114" s="1"/>
    </row>
    <row r="115" spans="2:7" x14ac:dyDescent="0.25">
      <c r="C115" s="4">
        <v>1</v>
      </c>
      <c r="D115" s="5" t="s">
        <v>73</v>
      </c>
      <c r="E115" s="12">
        <v>6978</v>
      </c>
      <c r="F115" s="12">
        <v>4461.7198099999996</v>
      </c>
      <c r="G115" s="12">
        <v>-2516.2801899999999</v>
      </c>
    </row>
    <row r="116" spans="2:7" x14ac:dyDescent="0.25">
      <c r="C116" s="4">
        <v>2</v>
      </c>
      <c r="D116" s="5" t="s">
        <v>44</v>
      </c>
      <c r="E116" s="12">
        <v>8032</v>
      </c>
      <c r="F116" s="12">
        <v>1554.3805500000001</v>
      </c>
      <c r="G116" s="12">
        <v>-6477.6194500000001</v>
      </c>
    </row>
    <row r="117" spans="2:7" ht="15" customHeight="1" x14ac:dyDescent="0.25">
      <c r="C117" s="13" t="s">
        <v>9</v>
      </c>
      <c r="D117" s="14" t="s">
        <v>92</v>
      </c>
      <c r="E117" s="15">
        <f>SUBTOTAL(9,E115:E116)</f>
        <v>15010</v>
      </c>
      <c r="F117" s="15">
        <f>SUBTOTAL(9,F115:F116)</f>
        <v>6016.1003599999995</v>
      </c>
      <c r="G117" s="15">
        <f>SUBTOTAL(9,G115:G116)</f>
        <v>-8993.8996399999996</v>
      </c>
    </row>
    <row r="118" spans="2:7" ht="14.25" customHeight="1" x14ac:dyDescent="0.25">
      <c r="B118" s="10">
        <v>3335</v>
      </c>
      <c r="C118" s="4"/>
      <c r="D118" s="11" t="s">
        <v>93</v>
      </c>
      <c r="E118" s="1"/>
      <c r="F118" s="1"/>
      <c r="G118" s="1"/>
    </row>
    <row r="119" spans="2:7" x14ac:dyDescent="0.25">
      <c r="C119" s="4">
        <v>2</v>
      </c>
      <c r="D119" s="5" t="s">
        <v>44</v>
      </c>
      <c r="E119" s="12">
        <v>4900</v>
      </c>
      <c r="F119" s="12">
        <v>0</v>
      </c>
      <c r="G119" s="12">
        <v>-4900</v>
      </c>
    </row>
    <row r="120" spans="2:7" ht="15" customHeight="1" x14ac:dyDescent="0.25">
      <c r="C120" s="13" t="s">
        <v>9</v>
      </c>
      <c r="D120" s="14" t="s">
        <v>94</v>
      </c>
      <c r="E120" s="15">
        <f>SUBTOTAL(9,E119:E119)</f>
        <v>4900</v>
      </c>
      <c r="F120" s="15">
        <f>SUBTOTAL(9,F119:F119)</f>
        <v>0</v>
      </c>
      <c r="G120" s="15">
        <f>SUBTOTAL(9,G119:G119)</f>
        <v>-4900</v>
      </c>
    </row>
    <row r="121" spans="2:7" ht="14.25" customHeight="1" x14ac:dyDescent="0.25">
      <c r="B121" s="10">
        <v>3339</v>
      </c>
      <c r="C121" s="4"/>
      <c r="D121" s="11" t="s">
        <v>95</v>
      </c>
      <c r="E121" s="1"/>
      <c r="F121" s="1"/>
      <c r="G121" s="1"/>
    </row>
    <row r="122" spans="2:7" x14ac:dyDescent="0.25">
      <c r="C122" s="4">
        <v>2</v>
      </c>
      <c r="D122" s="5" t="s">
        <v>96</v>
      </c>
      <c r="E122" s="12">
        <v>8695</v>
      </c>
      <c r="F122" s="12">
        <v>37776.347000000002</v>
      </c>
      <c r="G122" s="12">
        <v>29081.347000000002</v>
      </c>
    </row>
    <row r="123" spans="2:7" x14ac:dyDescent="0.25">
      <c r="C123" s="4">
        <v>4</v>
      </c>
      <c r="D123" s="5" t="s">
        <v>97</v>
      </c>
      <c r="E123" s="12">
        <v>220</v>
      </c>
      <c r="F123" s="12">
        <v>91</v>
      </c>
      <c r="G123" s="12">
        <v>-129</v>
      </c>
    </row>
    <row r="124" spans="2:7" x14ac:dyDescent="0.25">
      <c r="C124" s="4">
        <v>7</v>
      </c>
      <c r="D124" s="5" t="s">
        <v>44</v>
      </c>
      <c r="E124" s="12">
        <v>15765</v>
      </c>
      <c r="F124" s="12">
        <v>0</v>
      </c>
      <c r="G124" s="12">
        <v>-15765</v>
      </c>
    </row>
    <row r="125" spans="2:7" ht="15" customHeight="1" x14ac:dyDescent="0.25">
      <c r="C125" s="13" t="s">
        <v>9</v>
      </c>
      <c r="D125" s="14" t="s">
        <v>98</v>
      </c>
      <c r="E125" s="15">
        <f>SUBTOTAL(9,E122:E124)</f>
        <v>24680</v>
      </c>
      <c r="F125" s="15">
        <f>SUBTOTAL(9,F122:F124)</f>
        <v>37867.347000000002</v>
      </c>
      <c r="G125" s="15">
        <f>SUBTOTAL(9,G122:G124)</f>
        <v>13187.347000000002</v>
      </c>
    </row>
    <row r="126" spans="2:7" ht="14.25" customHeight="1" x14ac:dyDescent="0.25">
      <c r="B126" s="10">
        <v>3350</v>
      </c>
      <c r="C126" s="4"/>
      <c r="D126" s="11" t="s">
        <v>99</v>
      </c>
      <c r="E126" s="1"/>
      <c r="F126" s="1"/>
      <c r="G126" s="1"/>
    </row>
    <row r="127" spans="2:7" x14ac:dyDescent="0.25">
      <c r="C127" s="4">
        <v>85</v>
      </c>
      <c r="D127" s="5" t="s">
        <v>100</v>
      </c>
      <c r="E127" s="12">
        <v>1000</v>
      </c>
      <c r="F127" s="12">
        <v>342</v>
      </c>
      <c r="G127" s="12">
        <v>-658</v>
      </c>
    </row>
    <row r="128" spans="2:7" ht="15" customHeight="1" x14ac:dyDescent="0.25">
      <c r="C128" s="13" t="s">
        <v>9</v>
      </c>
      <c r="D128" s="14" t="s">
        <v>101</v>
      </c>
      <c r="E128" s="15">
        <f>SUBTOTAL(9,E127:E127)</f>
        <v>1000</v>
      </c>
      <c r="F128" s="15">
        <f>SUBTOTAL(9,F127:F127)</f>
        <v>342</v>
      </c>
      <c r="G128" s="15">
        <f>SUBTOTAL(9,G127:G127)</f>
        <v>-658</v>
      </c>
    </row>
    <row r="129" spans="2:7" ht="15" customHeight="1" x14ac:dyDescent="0.25">
      <c r="B129" s="4"/>
      <c r="C129" s="16"/>
      <c r="D129" s="14" t="s">
        <v>102</v>
      </c>
      <c r="E129" s="17">
        <f>SUBTOTAL(9,E84:E128)</f>
        <v>209214</v>
      </c>
      <c r="F129" s="17">
        <f>SUBTOTAL(9,F84:F128)</f>
        <v>88697.477169999998</v>
      </c>
      <c r="G129" s="17">
        <f>SUBTOTAL(9,G84:G128)</f>
        <v>-120516.52283</v>
      </c>
    </row>
    <row r="130" spans="2:7" ht="27" customHeight="1" x14ac:dyDescent="0.35">
      <c r="B130" s="1"/>
      <c r="C130" s="4"/>
      <c r="D130" s="9" t="s">
        <v>103</v>
      </c>
      <c r="E130" s="1"/>
      <c r="F130" s="1"/>
      <c r="G130" s="1"/>
    </row>
    <row r="131" spans="2:7" ht="14.25" customHeight="1" x14ac:dyDescent="0.25">
      <c r="B131" s="10">
        <v>3400</v>
      </c>
      <c r="C131" s="4"/>
      <c r="D131" s="11" t="s">
        <v>104</v>
      </c>
      <c r="E131" s="1"/>
      <c r="F131" s="1"/>
      <c r="G131" s="1"/>
    </row>
    <row r="132" spans="2:7" x14ac:dyDescent="0.25">
      <c r="C132" s="4">
        <v>1</v>
      </c>
      <c r="D132" s="5" t="s">
        <v>26</v>
      </c>
      <c r="E132" s="12">
        <v>5000</v>
      </c>
      <c r="F132" s="12">
        <v>2764.7831500000002</v>
      </c>
      <c r="G132" s="12">
        <v>-2235.2168499999998</v>
      </c>
    </row>
    <row r="133" spans="2:7" ht="15" customHeight="1" x14ac:dyDescent="0.25">
      <c r="C133" s="13" t="s">
        <v>9</v>
      </c>
      <c r="D133" s="14" t="s">
        <v>105</v>
      </c>
      <c r="E133" s="15">
        <f>SUBTOTAL(9,E132:E132)</f>
        <v>5000</v>
      </c>
      <c r="F133" s="15">
        <f>SUBTOTAL(9,F132:F132)</f>
        <v>2764.7831500000002</v>
      </c>
      <c r="G133" s="15">
        <f>SUBTOTAL(9,G132:G132)</f>
        <v>-2235.2168499999998</v>
      </c>
    </row>
    <row r="134" spans="2:7" ht="14.25" customHeight="1" x14ac:dyDescent="0.25">
      <c r="B134" s="10">
        <v>3410</v>
      </c>
      <c r="C134" s="4"/>
      <c r="D134" s="11" t="s">
        <v>106</v>
      </c>
      <c r="E134" s="1"/>
      <c r="F134" s="1"/>
      <c r="G134" s="1"/>
    </row>
    <row r="135" spans="2:7" x14ac:dyDescent="0.25">
      <c r="C135" s="4">
        <v>1</v>
      </c>
      <c r="D135" s="5" t="s">
        <v>107</v>
      </c>
      <c r="E135" s="12">
        <v>217170</v>
      </c>
      <c r="F135" s="12">
        <v>90245.466360000006</v>
      </c>
      <c r="G135" s="12">
        <v>-126924.53363999999</v>
      </c>
    </row>
    <row r="136" spans="2:7" x14ac:dyDescent="0.25">
      <c r="C136" s="4">
        <v>2</v>
      </c>
      <c r="D136" s="5" t="s">
        <v>108</v>
      </c>
      <c r="E136" s="12">
        <v>22903</v>
      </c>
      <c r="F136" s="12">
        <v>7450.5532499999999</v>
      </c>
      <c r="G136" s="12">
        <v>-15452.446749999999</v>
      </c>
    </row>
    <row r="137" spans="2:7" x14ac:dyDescent="0.25">
      <c r="C137" s="4">
        <v>3</v>
      </c>
      <c r="D137" s="5" t="s">
        <v>109</v>
      </c>
      <c r="E137" s="12">
        <v>1907</v>
      </c>
      <c r="F137" s="12">
        <v>2760.1748899999998</v>
      </c>
      <c r="G137" s="12">
        <v>853.17489</v>
      </c>
    </row>
    <row r="138" spans="2:7" x14ac:dyDescent="0.25">
      <c r="C138" s="4">
        <v>4</v>
      </c>
      <c r="D138" s="5" t="s">
        <v>110</v>
      </c>
      <c r="E138" s="12">
        <v>2502</v>
      </c>
      <c r="F138" s="12">
        <v>6421.02142</v>
      </c>
      <c r="G138" s="12">
        <v>3919.02142</v>
      </c>
    </row>
    <row r="139" spans="2:7" ht="15" customHeight="1" x14ac:dyDescent="0.25">
      <c r="C139" s="13" t="s">
        <v>9</v>
      </c>
      <c r="D139" s="14" t="s">
        <v>111</v>
      </c>
      <c r="E139" s="15">
        <f>SUBTOTAL(9,E135:E138)</f>
        <v>244482</v>
      </c>
      <c r="F139" s="15">
        <f>SUBTOTAL(9,F135:F138)</f>
        <v>106877.21592</v>
      </c>
      <c r="G139" s="15">
        <f>SUBTOTAL(9,G135:G138)</f>
        <v>-137604.78407999998</v>
      </c>
    </row>
    <row r="140" spans="2:7" ht="14.25" customHeight="1" x14ac:dyDescent="0.25">
      <c r="B140" s="10">
        <v>3411</v>
      </c>
      <c r="C140" s="4"/>
      <c r="D140" s="11" t="s">
        <v>112</v>
      </c>
      <c r="E140" s="1"/>
      <c r="F140" s="1"/>
      <c r="G140" s="1"/>
    </row>
    <row r="141" spans="2:7" x14ac:dyDescent="0.25">
      <c r="C141" s="4">
        <v>3</v>
      </c>
      <c r="D141" s="5" t="s">
        <v>109</v>
      </c>
      <c r="E141" s="12">
        <v>325</v>
      </c>
      <c r="F141" s="12">
        <v>77.959999999999994</v>
      </c>
      <c r="G141" s="12">
        <v>-247.04</v>
      </c>
    </row>
    <row r="142" spans="2:7" ht="15" customHeight="1" x14ac:dyDescent="0.25">
      <c r="C142" s="13" t="s">
        <v>9</v>
      </c>
      <c r="D142" s="14" t="s">
        <v>113</v>
      </c>
      <c r="E142" s="15">
        <f>SUBTOTAL(9,E141:E141)</f>
        <v>325</v>
      </c>
      <c r="F142" s="15">
        <f>SUBTOTAL(9,F141:F141)</f>
        <v>77.959999999999994</v>
      </c>
      <c r="G142" s="15">
        <f>SUBTOTAL(9,G141:G141)</f>
        <v>-247.04</v>
      </c>
    </row>
    <row r="143" spans="2:7" ht="14.25" customHeight="1" x14ac:dyDescent="0.25">
      <c r="B143" s="10">
        <v>3430</v>
      </c>
      <c r="C143" s="4"/>
      <c r="D143" s="11" t="s">
        <v>114</v>
      </c>
      <c r="E143" s="1"/>
      <c r="F143" s="1"/>
      <c r="G143" s="1"/>
    </row>
    <row r="144" spans="2:7" x14ac:dyDescent="0.25">
      <c r="C144" s="4">
        <v>2</v>
      </c>
      <c r="D144" s="5" t="s">
        <v>115</v>
      </c>
      <c r="E144" s="12">
        <v>123305</v>
      </c>
      <c r="F144" s="12">
        <v>55056.119700000003</v>
      </c>
      <c r="G144" s="12">
        <v>-68248.880300000004</v>
      </c>
    </row>
    <row r="145" spans="2:7" x14ac:dyDescent="0.25">
      <c r="C145" s="4">
        <v>3</v>
      </c>
      <c r="D145" s="5" t="s">
        <v>116</v>
      </c>
      <c r="E145" s="12">
        <v>27177</v>
      </c>
      <c r="F145" s="12">
        <v>15784.683999999999</v>
      </c>
      <c r="G145" s="12">
        <v>-11392.316000000001</v>
      </c>
    </row>
    <row r="146" spans="2:7" x14ac:dyDescent="0.25">
      <c r="C146" s="4">
        <v>4</v>
      </c>
      <c r="D146" s="5" t="s">
        <v>117</v>
      </c>
      <c r="E146" s="12">
        <v>26326</v>
      </c>
      <c r="F146" s="12">
        <v>22865.12196</v>
      </c>
      <c r="G146" s="12">
        <v>-3460.8780400000001</v>
      </c>
    </row>
    <row r="147" spans="2:7" ht="15" customHeight="1" x14ac:dyDescent="0.25">
      <c r="C147" s="13" t="s">
        <v>9</v>
      </c>
      <c r="D147" s="14" t="s">
        <v>118</v>
      </c>
      <c r="E147" s="15">
        <f>SUBTOTAL(9,E144:E146)</f>
        <v>176808</v>
      </c>
      <c r="F147" s="15">
        <f>SUBTOTAL(9,F144:F146)</f>
        <v>93705.925660000008</v>
      </c>
      <c r="G147" s="15">
        <f>SUBTOTAL(9,G144:G146)</f>
        <v>-83102.074340000006</v>
      </c>
    </row>
    <row r="148" spans="2:7" ht="14.25" customHeight="1" x14ac:dyDescent="0.25">
      <c r="B148" s="10">
        <v>3432</v>
      </c>
      <c r="C148" s="4"/>
      <c r="D148" s="11" t="s">
        <v>119</v>
      </c>
      <c r="E148" s="1"/>
      <c r="F148" s="1"/>
      <c r="G148" s="1"/>
    </row>
    <row r="149" spans="2:7" x14ac:dyDescent="0.25">
      <c r="C149" s="4">
        <v>3</v>
      </c>
      <c r="D149" s="5" t="s">
        <v>116</v>
      </c>
      <c r="E149" s="12">
        <v>1271</v>
      </c>
      <c r="F149" s="12">
        <v>322.74587000000002</v>
      </c>
      <c r="G149" s="12">
        <v>-948.25413000000003</v>
      </c>
    </row>
    <row r="150" spans="2:7" ht="15" customHeight="1" x14ac:dyDescent="0.25">
      <c r="C150" s="13" t="s">
        <v>9</v>
      </c>
      <c r="D150" s="14" t="s">
        <v>120</v>
      </c>
      <c r="E150" s="15">
        <f>SUBTOTAL(9,E149:E149)</f>
        <v>1271</v>
      </c>
      <c r="F150" s="15">
        <f>SUBTOTAL(9,F149:F149)</f>
        <v>322.74587000000002</v>
      </c>
      <c r="G150" s="15">
        <f>SUBTOTAL(9,G149:G149)</f>
        <v>-948.25413000000003</v>
      </c>
    </row>
    <row r="151" spans="2:7" ht="14.25" customHeight="1" x14ac:dyDescent="0.25">
      <c r="B151" s="10">
        <v>3433</v>
      </c>
      <c r="C151" s="4"/>
      <c r="D151" s="11" t="s">
        <v>121</v>
      </c>
      <c r="E151" s="1"/>
      <c r="F151" s="1"/>
      <c r="G151" s="1"/>
    </row>
    <row r="152" spans="2:7" x14ac:dyDescent="0.25">
      <c r="C152" s="4">
        <v>2</v>
      </c>
      <c r="D152" s="5" t="s">
        <v>122</v>
      </c>
      <c r="E152" s="12">
        <v>6</v>
      </c>
      <c r="F152" s="12">
        <v>0</v>
      </c>
      <c r="G152" s="12">
        <v>-6</v>
      </c>
    </row>
    <row r="153" spans="2:7" ht="15" customHeight="1" x14ac:dyDescent="0.25">
      <c r="C153" s="13" t="s">
        <v>9</v>
      </c>
      <c r="D153" s="14" t="s">
        <v>123</v>
      </c>
      <c r="E153" s="15">
        <f>SUBTOTAL(9,E152:E152)</f>
        <v>6</v>
      </c>
      <c r="F153" s="15">
        <f>SUBTOTAL(9,F152:F152)</f>
        <v>0</v>
      </c>
      <c r="G153" s="15">
        <f>SUBTOTAL(9,G152:G152)</f>
        <v>-6</v>
      </c>
    </row>
    <row r="154" spans="2:7" ht="14.25" customHeight="1" x14ac:dyDescent="0.25">
      <c r="B154" s="10">
        <v>3440</v>
      </c>
      <c r="C154" s="4"/>
      <c r="D154" s="11" t="s">
        <v>124</v>
      </c>
      <c r="E154" s="1"/>
      <c r="F154" s="1"/>
      <c r="G154" s="1"/>
    </row>
    <row r="155" spans="2:7" x14ac:dyDescent="0.25">
      <c r="C155" s="4">
        <v>1</v>
      </c>
      <c r="D155" s="5" t="s">
        <v>125</v>
      </c>
      <c r="E155" s="12">
        <v>722385</v>
      </c>
      <c r="F155" s="12">
        <v>324323.34766999999</v>
      </c>
      <c r="G155" s="12">
        <v>-398061.65233000001</v>
      </c>
    </row>
    <row r="156" spans="2:7" x14ac:dyDescent="0.25">
      <c r="C156" s="4">
        <v>2</v>
      </c>
      <c r="D156" s="5" t="s">
        <v>126</v>
      </c>
      <c r="E156" s="12">
        <v>311623</v>
      </c>
      <c r="F156" s="12">
        <v>58586.892520000001</v>
      </c>
      <c r="G156" s="12">
        <v>-253036.10748000001</v>
      </c>
    </row>
    <row r="157" spans="2:7" x14ac:dyDescent="0.25">
      <c r="C157" s="4">
        <v>3</v>
      </c>
      <c r="D157" s="5" t="s">
        <v>14</v>
      </c>
      <c r="E157" s="12">
        <v>54637</v>
      </c>
      <c r="F157" s="12">
        <v>18820.750120000001</v>
      </c>
      <c r="G157" s="12">
        <v>-35816.249880000003</v>
      </c>
    </row>
    <row r="158" spans="2:7" x14ac:dyDescent="0.25">
      <c r="C158" s="4">
        <v>4</v>
      </c>
      <c r="D158" s="5" t="s">
        <v>127</v>
      </c>
      <c r="E158" s="12">
        <v>4828</v>
      </c>
      <c r="F158" s="12">
        <v>1402.89</v>
      </c>
      <c r="G158" s="12">
        <v>-3425.11</v>
      </c>
    </row>
    <row r="159" spans="2:7" x14ac:dyDescent="0.25">
      <c r="C159" s="4">
        <v>5</v>
      </c>
      <c r="D159" s="5" t="s">
        <v>128</v>
      </c>
      <c r="E159" s="12">
        <v>45902</v>
      </c>
      <c r="F159" s="12">
        <v>41.292960000000001</v>
      </c>
      <c r="G159" s="12">
        <v>-45860.707040000001</v>
      </c>
    </row>
    <row r="160" spans="2:7" x14ac:dyDescent="0.25">
      <c r="C160" s="4">
        <v>6</v>
      </c>
      <c r="D160" s="5" t="s">
        <v>129</v>
      </c>
      <c r="E160" s="12">
        <v>322419</v>
      </c>
      <c r="F160" s="12">
        <v>163831.8328</v>
      </c>
      <c r="G160" s="12">
        <v>-158587.1672</v>
      </c>
    </row>
    <row r="161" spans="2:7" x14ac:dyDescent="0.25">
      <c r="C161" s="4">
        <v>7</v>
      </c>
      <c r="D161" s="5" t="s">
        <v>130</v>
      </c>
      <c r="E161" s="12">
        <v>559196</v>
      </c>
      <c r="F161" s="12">
        <v>346352.12585999997</v>
      </c>
      <c r="G161" s="12">
        <v>-212843.87414</v>
      </c>
    </row>
    <row r="162" spans="2:7" x14ac:dyDescent="0.25">
      <c r="C162" s="4">
        <v>8</v>
      </c>
      <c r="D162" s="5" t="s">
        <v>131</v>
      </c>
      <c r="E162" s="12">
        <v>207500</v>
      </c>
      <c r="F162" s="12">
        <v>0</v>
      </c>
      <c r="G162" s="12">
        <v>-207500</v>
      </c>
    </row>
    <row r="163" spans="2:7" ht="15" customHeight="1" x14ac:dyDescent="0.25">
      <c r="C163" s="13" t="s">
        <v>9</v>
      </c>
      <c r="D163" s="14" t="s">
        <v>132</v>
      </c>
      <c r="E163" s="15">
        <f>SUBTOTAL(9,E155:E162)</f>
        <v>2228490</v>
      </c>
      <c r="F163" s="15">
        <f>SUBTOTAL(9,F155:F162)</f>
        <v>913359.13192999992</v>
      </c>
      <c r="G163" s="15">
        <f>SUBTOTAL(9,G155:G162)</f>
        <v>-1315130.8680700001</v>
      </c>
    </row>
    <row r="164" spans="2:7" ht="14.25" customHeight="1" x14ac:dyDescent="0.25">
      <c r="B164" s="10">
        <v>3442</v>
      </c>
      <c r="C164" s="4"/>
      <c r="D164" s="11" t="s">
        <v>133</v>
      </c>
      <c r="E164" s="1"/>
      <c r="F164" s="1"/>
      <c r="G164" s="1"/>
    </row>
    <row r="165" spans="2:7" x14ac:dyDescent="0.25">
      <c r="C165" s="4">
        <v>2</v>
      </c>
      <c r="D165" s="5" t="s">
        <v>26</v>
      </c>
      <c r="E165" s="12">
        <v>24068</v>
      </c>
      <c r="F165" s="12">
        <v>10270.861059999999</v>
      </c>
      <c r="G165" s="12">
        <v>-13797.138940000001</v>
      </c>
    </row>
    <row r="166" spans="2:7" x14ac:dyDescent="0.25">
      <c r="C166" s="4">
        <v>3</v>
      </c>
      <c r="D166" s="5" t="s">
        <v>134</v>
      </c>
      <c r="E166" s="12">
        <v>13587</v>
      </c>
      <c r="F166" s="12">
        <v>5769.9028200000002</v>
      </c>
      <c r="G166" s="12">
        <v>-7817.0971799999998</v>
      </c>
    </row>
    <row r="167" spans="2:7" ht="15" customHeight="1" x14ac:dyDescent="0.25">
      <c r="C167" s="13" t="s">
        <v>9</v>
      </c>
      <c r="D167" s="14" t="s">
        <v>135</v>
      </c>
      <c r="E167" s="15">
        <f>SUBTOTAL(9,E165:E166)</f>
        <v>37655</v>
      </c>
      <c r="F167" s="15">
        <f>SUBTOTAL(9,F165:F166)</f>
        <v>16040.763879999999</v>
      </c>
      <c r="G167" s="15">
        <f>SUBTOTAL(9,G165:G166)</f>
        <v>-21614.236120000001</v>
      </c>
    </row>
    <row r="168" spans="2:7" ht="14.25" customHeight="1" x14ac:dyDescent="0.25">
      <c r="B168" s="10">
        <v>3444</v>
      </c>
      <c r="C168" s="4"/>
      <c r="D168" s="11" t="s">
        <v>136</v>
      </c>
      <c r="E168" s="1"/>
      <c r="F168" s="1"/>
      <c r="G168" s="1"/>
    </row>
    <row r="169" spans="2:7" x14ac:dyDescent="0.25">
      <c r="C169" s="4">
        <v>2</v>
      </c>
      <c r="D169" s="5" t="s">
        <v>122</v>
      </c>
      <c r="E169" s="12">
        <v>16768</v>
      </c>
      <c r="F169" s="12">
        <v>589.5</v>
      </c>
      <c r="G169" s="12">
        <v>-16178.5</v>
      </c>
    </row>
    <row r="170" spans="2:7" ht="15" customHeight="1" x14ac:dyDescent="0.25">
      <c r="C170" s="13" t="s">
        <v>9</v>
      </c>
      <c r="D170" s="14" t="s">
        <v>137</v>
      </c>
      <c r="E170" s="15">
        <f>SUBTOTAL(9,E169:E169)</f>
        <v>16768</v>
      </c>
      <c r="F170" s="15">
        <f>SUBTOTAL(9,F169:F169)</f>
        <v>589.5</v>
      </c>
      <c r="G170" s="15">
        <f>SUBTOTAL(9,G169:G169)</f>
        <v>-16178.5</v>
      </c>
    </row>
    <row r="171" spans="2:7" ht="14.25" customHeight="1" x14ac:dyDescent="0.25">
      <c r="B171" s="10">
        <v>3451</v>
      </c>
      <c r="C171" s="4"/>
      <c r="D171" s="11" t="s">
        <v>138</v>
      </c>
      <c r="E171" s="1"/>
      <c r="F171" s="1"/>
      <c r="G171" s="1"/>
    </row>
    <row r="172" spans="2:7" x14ac:dyDescent="0.25">
      <c r="C172" s="4">
        <v>1</v>
      </c>
      <c r="D172" s="5" t="s">
        <v>139</v>
      </c>
      <c r="E172" s="12">
        <v>130220</v>
      </c>
      <c r="F172" s="12">
        <v>88827.300669999997</v>
      </c>
      <c r="G172" s="12">
        <v>-41392.699330000003</v>
      </c>
    </row>
    <row r="173" spans="2:7" x14ac:dyDescent="0.25">
      <c r="C173" s="4">
        <v>2</v>
      </c>
      <c r="D173" s="5" t="s">
        <v>140</v>
      </c>
      <c r="E173" s="12">
        <v>38790</v>
      </c>
      <c r="F173" s="12">
        <v>30346.79293</v>
      </c>
      <c r="G173" s="12">
        <v>-8443.2070700000004</v>
      </c>
    </row>
    <row r="174" spans="2:7" x14ac:dyDescent="0.25">
      <c r="C174" s="4">
        <v>3</v>
      </c>
      <c r="D174" s="5" t="s">
        <v>26</v>
      </c>
      <c r="E174" s="12">
        <v>40560</v>
      </c>
      <c r="F174" s="12">
        <v>11960.503189999999</v>
      </c>
      <c r="G174" s="12">
        <v>-28599.496810000001</v>
      </c>
    </row>
    <row r="175" spans="2:7" x14ac:dyDescent="0.25">
      <c r="C175" s="4">
        <v>4</v>
      </c>
      <c r="D175" s="5" t="s">
        <v>141</v>
      </c>
      <c r="E175" s="12">
        <v>85511</v>
      </c>
      <c r="F175" s="12">
        <v>22815.287120000001</v>
      </c>
      <c r="G175" s="12">
        <v>-62695.712879999999</v>
      </c>
    </row>
    <row r="176" spans="2:7" x14ac:dyDescent="0.25">
      <c r="C176" s="4">
        <v>5</v>
      </c>
      <c r="D176" s="5" t="s">
        <v>142</v>
      </c>
      <c r="E176" s="12">
        <v>557263</v>
      </c>
      <c r="F176" s="12">
        <v>254845.03777</v>
      </c>
      <c r="G176" s="12">
        <v>-302417.96223</v>
      </c>
    </row>
    <row r="177" spans="2:7" x14ac:dyDescent="0.25">
      <c r="C177" s="4">
        <v>6</v>
      </c>
      <c r="D177" s="5" t="s">
        <v>122</v>
      </c>
      <c r="E177" s="12">
        <v>18046</v>
      </c>
      <c r="F177" s="12">
        <v>18270.774069999999</v>
      </c>
      <c r="G177" s="12">
        <v>224.77406999999999</v>
      </c>
    </row>
    <row r="178" spans="2:7" x14ac:dyDescent="0.25">
      <c r="C178" s="4">
        <v>7</v>
      </c>
      <c r="D178" s="5" t="s">
        <v>143</v>
      </c>
      <c r="E178" s="12">
        <v>51900</v>
      </c>
      <c r="F178" s="12">
        <v>4580.5479800000003</v>
      </c>
      <c r="G178" s="12">
        <v>-47319.452019999997</v>
      </c>
    </row>
    <row r="179" spans="2:7" x14ac:dyDescent="0.25">
      <c r="C179" s="4">
        <v>40</v>
      </c>
      <c r="D179" s="5" t="s">
        <v>144</v>
      </c>
      <c r="E179" s="12">
        <v>0</v>
      </c>
      <c r="F179" s="12">
        <v>102.10486</v>
      </c>
      <c r="G179" s="12">
        <v>102.10486</v>
      </c>
    </row>
    <row r="180" spans="2:7" ht="15" customHeight="1" x14ac:dyDescent="0.25">
      <c r="C180" s="13" t="s">
        <v>9</v>
      </c>
      <c r="D180" s="14" t="s">
        <v>145</v>
      </c>
      <c r="E180" s="15">
        <f>SUBTOTAL(9,E172:E179)</f>
        <v>922290</v>
      </c>
      <c r="F180" s="15">
        <f>SUBTOTAL(9,F172:F179)</f>
        <v>431748.34858999995</v>
      </c>
      <c r="G180" s="15">
        <f>SUBTOTAL(9,G172:G179)</f>
        <v>-490541.65140999999</v>
      </c>
    </row>
    <row r="181" spans="2:7" ht="14.25" customHeight="1" x14ac:dyDescent="0.25">
      <c r="B181" s="10">
        <v>3453</v>
      </c>
      <c r="C181" s="4"/>
      <c r="D181" s="11" t="s">
        <v>146</v>
      </c>
      <c r="E181" s="1"/>
      <c r="F181" s="1"/>
      <c r="G181" s="1"/>
    </row>
    <row r="182" spans="2:7" x14ac:dyDescent="0.25">
      <c r="C182" s="4">
        <v>1</v>
      </c>
      <c r="D182" s="5" t="s">
        <v>26</v>
      </c>
      <c r="E182" s="12">
        <v>800</v>
      </c>
      <c r="F182" s="12">
        <v>79.2</v>
      </c>
      <c r="G182" s="12">
        <v>-720.8</v>
      </c>
    </row>
    <row r="183" spans="2:7" ht="15" customHeight="1" x14ac:dyDescent="0.25">
      <c r="C183" s="13" t="s">
        <v>9</v>
      </c>
      <c r="D183" s="14" t="s">
        <v>147</v>
      </c>
      <c r="E183" s="15">
        <f>SUBTOTAL(9,E182:E182)</f>
        <v>800</v>
      </c>
      <c r="F183" s="15">
        <f>SUBTOTAL(9,F182:F182)</f>
        <v>79.2</v>
      </c>
      <c r="G183" s="15">
        <f>SUBTOTAL(9,G182:G182)</f>
        <v>-720.8</v>
      </c>
    </row>
    <row r="184" spans="2:7" ht="14.25" customHeight="1" x14ac:dyDescent="0.25">
      <c r="B184" s="10">
        <v>3454</v>
      </c>
      <c r="C184" s="4"/>
      <c r="D184" s="11" t="s">
        <v>148</v>
      </c>
      <c r="E184" s="1"/>
      <c r="F184" s="1"/>
      <c r="G184" s="1"/>
    </row>
    <row r="185" spans="2:7" x14ac:dyDescent="0.25">
      <c r="C185" s="4">
        <v>1</v>
      </c>
      <c r="D185" s="5" t="s">
        <v>122</v>
      </c>
      <c r="E185" s="12">
        <v>32476</v>
      </c>
      <c r="F185" s="12">
        <v>0</v>
      </c>
      <c r="G185" s="12">
        <v>-32476</v>
      </c>
    </row>
    <row r="186" spans="2:7" ht="15" customHeight="1" x14ac:dyDescent="0.25">
      <c r="C186" s="13" t="s">
        <v>9</v>
      </c>
      <c r="D186" s="14" t="s">
        <v>149</v>
      </c>
      <c r="E186" s="15">
        <f>SUBTOTAL(9,E185:E185)</f>
        <v>32476</v>
      </c>
      <c r="F186" s="15">
        <f>SUBTOTAL(9,F185:F185)</f>
        <v>0</v>
      </c>
      <c r="G186" s="15">
        <f>SUBTOTAL(9,G185:G185)</f>
        <v>-32476</v>
      </c>
    </row>
    <row r="187" spans="2:7" ht="14.25" customHeight="1" x14ac:dyDescent="0.25">
      <c r="B187" s="10">
        <v>3455</v>
      </c>
      <c r="C187" s="4"/>
      <c r="D187" s="11" t="s">
        <v>150</v>
      </c>
      <c r="E187" s="1"/>
      <c r="F187" s="1"/>
      <c r="G187" s="1"/>
    </row>
    <row r="188" spans="2:7" x14ac:dyDescent="0.25">
      <c r="C188" s="4">
        <v>1</v>
      </c>
      <c r="D188" s="5" t="s">
        <v>122</v>
      </c>
      <c r="E188" s="12">
        <v>0</v>
      </c>
      <c r="F188" s="12">
        <v>2.5</v>
      </c>
      <c r="G188" s="12">
        <v>2.5</v>
      </c>
    </row>
    <row r="189" spans="2:7" ht="15" customHeight="1" x14ac:dyDescent="0.25">
      <c r="C189" s="13" t="s">
        <v>9</v>
      </c>
      <c r="D189" s="14" t="s">
        <v>151</v>
      </c>
      <c r="E189" s="15">
        <f>SUBTOTAL(9,E188:E188)</f>
        <v>0</v>
      </c>
      <c r="F189" s="15">
        <f>SUBTOTAL(9,F188:F188)</f>
        <v>2.5</v>
      </c>
      <c r="G189" s="15">
        <f>SUBTOTAL(9,G188:G188)</f>
        <v>2.5</v>
      </c>
    </row>
    <row r="190" spans="2:7" ht="14.25" customHeight="1" x14ac:dyDescent="0.25">
      <c r="B190" s="10">
        <v>3457</v>
      </c>
      <c r="C190" s="4"/>
      <c r="D190" s="11" t="s">
        <v>152</v>
      </c>
      <c r="E190" s="1"/>
      <c r="F190" s="1"/>
      <c r="G190" s="1"/>
    </row>
    <row r="191" spans="2:7" x14ac:dyDescent="0.25">
      <c r="C191" s="4">
        <v>1</v>
      </c>
      <c r="D191" s="5" t="s">
        <v>153</v>
      </c>
      <c r="E191" s="12">
        <v>37495</v>
      </c>
      <c r="F191" s="12">
        <v>16952.29535</v>
      </c>
      <c r="G191" s="12">
        <v>-20542.70465</v>
      </c>
    </row>
    <row r="192" spans="2:7" ht="15" customHeight="1" x14ac:dyDescent="0.25">
      <c r="C192" s="13" t="s">
        <v>9</v>
      </c>
      <c r="D192" s="14" t="s">
        <v>154</v>
      </c>
      <c r="E192" s="15">
        <f>SUBTOTAL(9,E191:E191)</f>
        <v>37495</v>
      </c>
      <c r="F192" s="15">
        <f>SUBTOTAL(9,F191:F191)</f>
        <v>16952.29535</v>
      </c>
      <c r="G192" s="15">
        <f>SUBTOTAL(9,G191:G191)</f>
        <v>-20542.70465</v>
      </c>
    </row>
    <row r="193" spans="2:7" ht="14.25" customHeight="1" x14ac:dyDescent="0.25">
      <c r="B193" s="10">
        <v>3461</v>
      </c>
      <c r="C193" s="4"/>
      <c r="D193" s="11" t="s">
        <v>155</v>
      </c>
      <c r="E193" s="1"/>
      <c r="F193" s="1"/>
      <c r="G193" s="1"/>
    </row>
    <row r="194" spans="2:7" x14ac:dyDescent="0.25">
      <c r="C194" s="4">
        <v>1</v>
      </c>
      <c r="D194" s="5" t="s">
        <v>156</v>
      </c>
      <c r="E194" s="12">
        <v>48300</v>
      </c>
      <c r="F194" s="12">
        <v>72420.767800000001</v>
      </c>
      <c r="G194" s="12">
        <v>24120.767800000001</v>
      </c>
    </row>
    <row r="195" spans="2:7" x14ac:dyDescent="0.25">
      <c r="C195" s="4">
        <v>2</v>
      </c>
      <c r="D195" s="5" t="s">
        <v>26</v>
      </c>
      <c r="E195" s="12">
        <v>14000</v>
      </c>
      <c r="F195" s="12">
        <v>1153.8942199999999</v>
      </c>
      <c r="G195" s="12">
        <v>-12846.10578</v>
      </c>
    </row>
    <row r="196" spans="2:7" ht="15" customHeight="1" x14ac:dyDescent="0.25">
      <c r="C196" s="13" t="s">
        <v>9</v>
      </c>
      <c r="D196" s="14" t="s">
        <v>157</v>
      </c>
      <c r="E196" s="15">
        <f>SUBTOTAL(9,E194:E195)</f>
        <v>62300</v>
      </c>
      <c r="F196" s="15">
        <f>SUBTOTAL(9,F194:F195)</f>
        <v>73574.662020000003</v>
      </c>
      <c r="G196" s="15">
        <f>SUBTOTAL(9,G194:G195)</f>
        <v>11274.662020000002</v>
      </c>
    </row>
    <row r="197" spans="2:7" ht="14.25" customHeight="1" x14ac:dyDescent="0.25">
      <c r="B197" s="10">
        <v>3470</v>
      </c>
      <c r="C197" s="4"/>
      <c r="D197" s="11" t="s">
        <v>158</v>
      </c>
      <c r="E197" s="1"/>
      <c r="F197" s="1"/>
      <c r="G197" s="1"/>
    </row>
    <row r="198" spans="2:7" x14ac:dyDescent="0.25">
      <c r="C198" s="4">
        <v>1</v>
      </c>
      <c r="D198" s="5" t="s">
        <v>159</v>
      </c>
      <c r="E198" s="12">
        <v>4954</v>
      </c>
      <c r="F198" s="12">
        <v>1091.3147200000001</v>
      </c>
      <c r="G198" s="12">
        <v>-3862.6852800000001</v>
      </c>
    </row>
    <row r="199" spans="2:7" x14ac:dyDescent="0.25">
      <c r="C199" s="4">
        <v>2</v>
      </c>
      <c r="D199" s="5" t="s">
        <v>160</v>
      </c>
      <c r="E199" s="12">
        <v>5883</v>
      </c>
      <c r="F199" s="12">
        <v>0</v>
      </c>
      <c r="G199" s="12">
        <v>-5883</v>
      </c>
    </row>
    <row r="200" spans="2:7" ht="15" customHeight="1" x14ac:dyDescent="0.25">
      <c r="C200" s="13" t="s">
        <v>9</v>
      </c>
      <c r="D200" s="14" t="s">
        <v>161</v>
      </c>
      <c r="E200" s="15">
        <f>SUBTOTAL(9,E198:E199)</f>
        <v>10837</v>
      </c>
      <c r="F200" s="15">
        <f>SUBTOTAL(9,F198:F199)</f>
        <v>1091.3147200000001</v>
      </c>
      <c r="G200" s="15">
        <f>SUBTOTAL(9,G198:G199)</f>
        <v>-9745.6852799999997</v>
      </c>
    </row>
    <row r="201" spans="2:7" ht="14.25" customHeight="1" x14ac:dyDescent="0.25">
      <c r="B201" s="10">
        <v>3473</v>
      </c>
      <c r="C201" s="4"/>
      <c r="D201" s="11" t="s">
        <v>162</v>
      </c>
      <c r="E201" s="1"/>
      <c r="F201" s="1"/>
      <c r="G201" s="1"/>
    </row>
    <row r="202" spans="2:7" x14ac:dyDescent="0.25">
      <c r="C202" s="4">
        <v>1</v>
      </c>
      <c r="D202" s="5" t="s">
        <v>26</v>
      </c>
      <c r="E202" s="12">
        <v>5</v>
      </c>
      <c r="F202" s="12">
        <v>405</v>
      </c>
      <c r="G202" s="12">
        <v>400</v>
      </c>
    </row>
    <row r="203" spans="2:7" x14ac:dyDescent="0.25">
      <c r="C203" s="4">
        <v>2</v>
      </c>
      <c r="D203" s="5" t="s">
        <v>163</v>
      </c>
      <c r="E203" s="12">
        <v>6747</v>
      </c>
      <c r="F203" s="12">
        <v>0</v>
      </c>
      <c r="G203" s="12">
        <v>-6747</v>
      </c>
    </row>
    <row r="204" spans="2:7" ht="15" customHeight="1" x14ac:dyDescent="0.25">
      <c r="C204" s="13" t="s">
        <v>9</v>
      </c>
      <c r="D204" s="14" t="s">
        <v>164</v>
      </c>
      <c r="E204" s="15">
        <f>SUBTOTAL(9,E202:E203)</f>
        <v>6752</v>
      </c>
      <c r="F204" s="15">
        <f>SUBTOTAL(9,F202:F203)</f>
        <v>405</v>
      </c>
      <c r="G204" s="15">
        <f>SUBTOTAL(9,G202:G203)</f>
        <v>-6347</v>
      </c>
    </row>
    <row r="205" spans="2:7" ht="14.25" customHeight="1" x14ac:dyDescent="0.25">
      <c r="B205" s="10">
        <v>3481</v>
      </c>
      <c r="C205" s="4"/>
      <c r="D205" s="11" t="s">
        <v>165</v>
      </c>
      <c r="E205" s="1"/>
      <c r="F205" s="1"/>
      <c r="G205" s="1"/>
    </row>
    <row r="206" spans="2:7" x14ac:dyDescent="0.25">
      <c r="C206" s="4">
        <v>1</v>
      </c>
      <c r="D206" s="5" t="s">
        <v>166</v>
      </c>
      <c r="E206" s="12">
        <v>7408</v>
      </c>
      <c r="F206" s="12">
        <v>26.797999999999998</v>
      </c>
      <c r="G206" s="12">
        <v>-7381.2020000000002</v>
      </c>
    </row>
    <row r="207" spans="2:7" ht="15" customHeight="1" x14ac:dyDescent="0.25">
      <c r="C207" s="13" t="s">
        <v>9</v>
      </c>
      <c r="D207" s="14" t="s">
        <v>167</v>
      </c>
      <c r="E207" s="15">
        <f>SUBTOTAL(9,E206:E206)</f>
        <v>7408</v>
      </c>
      <c r="F207" s="15">
        <f>SUBTOTAL(9,F206:F206)</f>
        <v>26.797999999999998</v>
      </c>
      <c r="G207" s="15">
        <f>SUBTOTAL(9,G206:G206)</f>
        <v>-7381.2020000000002</v>
      </c>
    </row>
    <row r="208" spans="2:7" ht="14.25" customHeight="1" x14ac:dyDescent="0.25">
      <c r="B208" s="10">
        <v>3490</v>
      </c>
      <c r="C208" s="4"/>
      <c r="D208" s="11" t="s">
        <v>168</v>
      </c>
      <c r="E208" s="1"/>
      <c r="F208" s="1"/>
      <c r="G208" s="1"/>
    </row>
    <row r="209" spans="2:7" x14ac:dyDescent="0.25">
      <c r="C209" s="4">
        <v>1</v>
      </c>
      <c r="D209" s="5" t="s">
        <v>169</v>
      </c>
      <c r="E209" s="12">
        <v>7515</v>
      </c>
      <c r="F209" s="12">
        <v>0</v>
      </c>
      <c r="G209" s="12">
        <v>-7515</v>
      </c>
    </row>
    <row r="210" spans="2:7" x14ac:dyDescent="0.25">
      <c r="C210" s="4">
        <v>3</v>
      </c>
      <c r="D210" s="5" t="s">
        <v>170</v>
      </c>
      <c r="E210" s="12">
        <v>19054</v>
      </c>
      <c r="F210" s="12">
        <v>0</v>
      </c>
      <c r="G210" s="12">
        <v>-19054</v>
      </c>
    </row>
    <row r="211" spans="2:7" x14ac:dyDescent="0.25">
      <c r="C211" s="4">
        <v>4</v>
      </c>
      <c r="D211" s="5" t="s">
        <v>171</v>
      </c>
      <c r="E211" s="12">
        <v>2322815</v>
      </c>
      <c r="F211" s="12">
        <v>0</v>
      </c>
      <c r="G211" s="12">
        <v>-2322815</v>
      </c>
    </row>
    <row r="212" spans="2:7" x14ac:dyDescent="0.25">
      <c r="C212" s="4">
        <v>5</v>
      </c>
      <c r="D212" s="5" t="s">
        <v>172</v>
      </c>
      <c r="E212" s="12">
        <v>2987</v>
      </c>
      <c r="F212" s="12">
        <v>2825.3380499999998</v>
      </c>
      <c r="G212" s="12">
        <v>-161.66194999999999</v>
      </c>
    </row>
    <row r="213" spans="2:7" x14ac:dyDescent="0.25">
      <c r="C213" s="4">
        <v>6</v>
      </c>
      <c r="D213" s="5" t="s">
        <v>173</v>
      </c>
      <c r="E213" s="12">
        <v>11358</v>
      </c>
      <c r="F213" s="12">
        <v>0</v>
      </c>
      <c r="G213" s="12">
        <v>-11358</v>
      </c>
    </row>
    <row r="214" spans="2:7" x14ac:dyDescent="0.25">
      <c r="C214" s="4">
        <v>7</v>
      </c>
      <c r="D214" s="5" t="s">
        <v>174</v>
      </c>
      <c r="E214" s="12">
        <v>25653</v>
      </c>
      <c r="F214" s="12">
        <v>0</v>
      </c>
      <c r="G214" s="12">
        <v>-25653</v>
      </c>
    </row>
    <row r="215" spans="2:7" x14ac:dyDescent="0.25">
      <c r="C215" s="4">
        <v>8</v>
      </c>
      <c r="D215" s="5" t="s">
        <v>175</v>
      </c>
      <c r="E215" s="12">
        <v>94999</v>
      </c>
      <c r="F215" s="12">
        <v>0</v>
      </c>
      <c r="G215" s="12">
        <v>-94999</v>
      </c>
    </row>
    <row r="216" spans="2:7" ht="15" customHeight="1" x14ac:dyDescent="0.25">
      <c r="C216" s="13" t="s">
        <v>9</v>
      </c>
      <c r="D216" s="14" t="s">
        <v>176</v>
      </c>
      <c r="E216" s="15">
        <f>SUBTOTAL(9,E209:E215)</f>
        <v>2484381</v>
      </c>
      <c r="F216" s="15">
        <f>SUBTOTAL(9,F209:F215)</f>
        <v>2825.3380499999998</v>
      </c>
      <c r="G216" s="15">
        <f>SUBTOTAL(9,G209:G215)</f>
        <v>-2481555.6619500001</v>
      </c>
    </row>
    <row r="217" spans="2:7" ht="15" customHeight="1" x14ac:dyDescent="0.25">
      <c r="B217" s="4"/>
      <c r="C217" s="16"/>
      <c r="D217" s="14" t="s">
        <v>177</v>
      </c>
      <c r="E217" s="17">
        <f>SUBTOTAL(9,E131:E216)</f>
        <v>6275544</v>
      </c>
      <c r="F217" s="17">
        <f>SUBTOTAL(9,F131:F216)</f>
        <v>1660443.4831399999</v>
      </c>
      <c r="G217" s="17">
        <f>SUBTOTAL(9,G131:G216)</f>
        <v>-4615100.5168599989</v>
      </c>
    </row>
    <row r="218" spans="2:7" ht="27" customHeight="1" x14ac:dyDescent="0.35">
      <c r="B218" s="1"/>
      <c r="C218" s="4"/>
      <c r="D218" s="9" t="s">
        <v>178</v>
      </c>
      <c r="E218" s="1"/>
      <c r="F218" s="1"/>
      <c r="G218" s="1"/>
    </row>
    <row r="219" spans="2:7" ht="14.25" customHeight="1" x14ac:dyDescent="0.25">
      <c r="B219" s="10">
        <v>3563</v>
      </c>
      <c r="C219" s="4"/>
      <c r="D219" s="11" t="s">
        <v>179</v>
      </c>
      <c r="E219" s="1"/>
      <c r="F219" s="1"/>
      <c r="G219" s="1"/>
    </row>
    <row r="220" spans="2:7" x14ac:dyDescent="0.25">
      <c r="C220" s="4">
        <v>2</v>
      </c>
      <c r="D220" s="5" t="s">
        <v>26</v>
      </c>
      <c r="E220" s="12">
        <v>3260</v>
      </c>
      <c r="F220" s="12">
        <v>1012.96915</v>
      </c>
      <c r="G220" s="12">
        <v>-2247.0308500000001</v>
      </c>
    </row>
    <row r="221" spans="2:7" ht="15" customHeight="1" x14ac:dyDescent="0.25">
      <c r="C221" s="13" t="s">
        <v>9</v>
      </c>
      <c r="D221" s="14" t="s">
        <v>180</v>
      </c>
      <c r="E221" s="15">
        <f>SUBTOTAL(9,E220:E220)</f>
        <v>3260</v>
      </c>
      <c r="F221" s="15">
        <f>SUBTOTAL(9,F220:F220)</f>
        <v>1012.96915</v>
      </c>
      <c r="G221" s="15">
        <f>SUBTOTAL(9,G220:G220)</f>
        <v>-2247.0308500000001</v>
      </c>
    </row>
    <row r="222" spans="2:7" ht="14.25" customHeight="1" x14ac:dyDescent="0.25">
      <c r="B222" s="10">
        <v>3585</v>
      </c>
      <c r="C222" s="4"/>
      <c r="D222" s="11" t="s">
        <v>181</v>
      </c>
      <c r="E222" s="1"/>
      <c r="F222" s="1"/>
      <c r="G222" s="1"/>
    </row>
    <row r="223" spans="2:7" x14ac:dyDescent="0.25">
      <c r="C223" s="4">
        <v>1</v>
      </c>
      <c r="D223" s="5" t="s">
        <v>182</v>
      </c>
      <c r="E223" s="12">
        <v>3366</v>
      </c>
      <c r="F223" s="12">
        <v>1713.1755900000001</v>
      </c>
      <c r="G223" s="12">
        <v>-1652.8244099999999</v>
      </c>
    </row>
    <row r="224" spans="2:7" ht="15" customHeight="1" x14ac:dyDescent="0.25">
      <c r="C224" s="13" t="s">
        <v>9</v>
      </c>
      <c r="D224" s="14" t="s">
        <v>183</v>
      </c>
      <c r="E224" s="15">
        <f>SUBTOTAL(9,E223:E223)</f>
        <v>3366</v>
      </c>
      <c r="F224" s="15">
        <f>SUBTOTAL(9,F223:F223)</f>
        <v>1713.1755900000001</v>
      </c>
      <c r="G224" s="15">
        <f>SUBTOTAL(9,G223:G223)</f>
        <v>-1652.8244099999999</v>
      </c>
    </row>
    <row r="225" spans="2:7" ht="14.25" customHeight="1" x14ac:dyDescent="0.25">
      <c r="B225" s="10">
        <v>3587</v>
      </c>
      <c r="C225" s="4"/>
      <c r="D225" s="11" t="s">
        <v>184</v>
      </c>
      <c r="E225" s="1"/>
      <c r="F225" s="1"/>
      <c r="G225" s="1"/>
    </row>
    <row r="226" spans="2:7" x14ac:dyDescent="0.25">
      <c r="C226" s="4">
        <v>4</v>
      </c>
      <c r="D226" s="5" t="s">
        <v>182</v>
      </c>
      <c r="E226" s="12">
        <v>40875</v>
      </c>
      <c r="F226" s="12">
        <v>38465.76799</v>
      </c>
      <c r="G226" s="12">
        <v>-2409.2320100000002</v>
      </c>
    </row>
    <row r="227" spans="2:7" x14ac:dyDescent="0.25">
      <c r="C227" s="4">
        <v>85</v>
      </c>
      <c r="D227" s="5" t="s">
        <v>26</v>
      </c>
      <c r="E227" s="12">
        <v>115</v>
      </c>
      <c r="F227" s="12">
        <v>10</v>
      </c>
      <c r="G227" s="12">
        <v>-105</v>
      </c>
    </row>
    <row r="228" spans="2:7" ht="15" customHeight="1" x14ac:dyDescent="0.25">
      <c r="C228" s="13" t="s">
        <v>9</v>
      </c>
      <c r="D228" s="14" t="s">
        <v>185</v>
      </c>
      <c r="E228" s="15">
        <f>SUBTOTAL(9,E226:E227)</f>
        <v>40990</v>
      </c>
      <c r="F228" s="15">
        <f>SUBTOTAL(9,F226:F227)</f>
        <v>38475.76799</v>
      </c>
      <c r="G228" s="15">
        <f>SUBTOTAL(9,G226:G227)</f>
        <v>-2514.2320100000002</v>
      </c>
    </row>
    <row r="229" spans="2:7" ht="14.25" customHeight="1" x14ac:dyDescent="0.25">
      <c r="B229" s="10">
        <v>3595</v>
      </c>
      <c r="C229" s="4"/>
      <c r="D229" s="11" t="s">
        <v>186</v>
      </c>
      <c r="E229" s="1"/>
      <c r="F229" s="1"/>
      <c r="G229" s="1"/>
    </row>
    <row r="230" spans="2:7" x14ac:dyDescent="0.25">
      <c r="C230" s="4">
        <v>1</v>
      </c>
      <c r="D230" s="5" t="s">
        <v>187</v>
      </c>
      <c r="E230" s="12">
        <v>484000</v>
      </c>
      <c r="F230" s="12">
        <v>181880.73517999999</v>
      </c>
      <c r="G230" s="12">
        <v>-302119.26481999998</v>
      </c>
    </row>
    <row r="231" spans="2:7" x14ac:dyDescent="0.25">
      <c r="C231" s="4">
        <v>2</v>
      </c>
      <c r="D231" s="5" t="s">
        <v>188</v>
      </c>
      <c r="E231" s="12">
        <v>189361</v>
      </c>
      <c r="F231" s="12">
        <v>101823.37205000001</v>
      </c>
      <c r="G231" s="12">
        <v>-87537.627949999995</v>
      </c>
    </row>
    <row r="232" spans="2:7" x14ac:dyDescent="0.25">
      <c r="C232" s="4">
        <v>3</v>
      </c>
      <c r="D232" s="5" t="s">
        <v>189</v>
      </c>
      <c r="E232" s="12">
        <v>217840</v>
      </c>
      <c r="F232" s="12">
        <v>86906.583759999994</v>
      </c>
      <c r="G232" s="12">
        <v>-130933.41624000001</v>
      </c>
    </row>
    <row r="233" spans="2:7" ht="15" customHeight="1" x14ac:dyDescent="0.25">
      <c r="C233" s="13" t="s">
        <v>9</v>
      </c>
      <c r="D233" s="14" t="s">
        <v>190</v>
      </c>
      <c r="E233" s="15">
        <f>SUBTOTAL(9,E230:E232)</f>
        <v>891201</v>
      </c>
      <c r="F233" s="15">
        <f>SUBTOTAL(9,F230:F232)</f>
        <v>370610.69098999997</v>
      </c>
      <c r="G233" s="15">
        <f>SUBTOTAL(9,G230:G232)</f>
        <v>-520590.30900999997</v>
      </c>
    </row>
    <row r="234" spans="2:7" ht="15" customHeight="1" x14ac:dyDescent="0.25">
      <c r="B234" s="4"/>
      <c r="C234" s="16"/>
      <c r="D234" s="14" t="s">
        <v>191</v>
      </c>
      <c r="E234" s="17">
        <f>SUBTOTAL(9,E219:E233)</f>
        <v>938817</v>
      </c>
      <c r="F234" s="17">
        <f>SUBTOTAL(9,F219:F233)</f>
        <v>411812.60372000001</v>
      </c>
      <c r="G234" s="17">
        <f>SUBTOTAL(9,G219:G233)</f>
        <v>-527004.39627999999</v>
      </c>
    </row>
    <row r="235" spans="2:7" ht="27" customHeight="1" x14ac:dyDescent="0.35">
      <c r="B235" s="1"/>
      <c r="C235" s="4"/>
      <c r="D235" s="9" t="s">
        <v>192</v>
      </c>
      <c r="E235" s="1"/>
      <c r="F235" s="1"/>
      <c r="G235" s="1"/>
    </row>
    <row r="236" spans="2:7" ht="14.25" customHeight="1" x14ac:dyDescent="0.25">
      <c r="B236" s="10">
        <v>3605</v>
      </c>
      <c r="C236" s="4"/>
      <c r="D236" s="11" t="s">
        <v>193</v>
      </c>
      <c r="E236" s="1"/>
      <c r="F236" s="1"/>
      <c r="G236" s="1"/>
    </row>
    <row r="237" spans="2:7" x14ac:dyDescent="0.25">
      <c r="C237" s="4">
        <v>1</v>
      </c>
      <c r="D237" s="5" t="s">
        <v>194</v>
      </c>
      <c r="E237" s="12">
        <v>8881</v>
      </c>
      <c r="F237" s="12">
        <v>3786.64642</v>
      </c>
      <c r="G237" s="12">
        <v>-5094.35358</v>
      </c>
    </row>
    <row r="238" spans="2:7" x14ac:dyDescent="0.25">
      <c r="C238" s="4">
        <v>4</v>
      </c>
      <c r="D238" s="5" t="s">
        <v>195</v>
      </c>
      <c r="E238" s="12">
        <v>4887</v>
      </c>
      <c r="F238" s="12">
        <v>2710.3525</v>
      </c>
      <c r="G238" s="12">
        <v>-2176.6475</v>
      </c>
    </row>
    <row r="239" spans="2:7" x14ac:dyDescent="0.25">
      <c r="C239" s="4">
        <v>5</v>
      </c>
      <c r="D239" s="5" t="s">
        <v>196</v>
      </c>
      <c r="E239" s="12">
        <v>21544</v>
      </c>
      <c r="F239" s="12">
        <v>8059.5512399999998</v>
      </c>
      <c r="G239" s="12">
        <v>-13484.448759999999</v>
      </c>
    </row>
    <row r="240" spans="2:7" ht="15" customHeight="1" x14ac:dyDescent="0.25">
      <c r="C240" s="13" t="s">
        <v>9</v>
      </c>
      <c r="D240" s="14" t="s">
        <v>197</v>
      </c>
      <c r="E240" s="15">
        <f>SUBTOTAL(9,E237:E239)</f>
        <v>35312</v>
      </c>
      <c r="F240" s="15">
        <f>SUBTOTAL(9,F237:F239)</f>
        <v>14556.550159999999</v>
      </c>
      <c r="G240" s="15">
        <f>SUBTOTAL(9,G237:G239)</f>
        <v>-20755.449840000001</v>
      </c>
    </row>
    <row r="241" spans="2:7" ht="14.25" customHeight="1" x14ac:dyDescent="0.25">
      <c r="B241" s="10">
        <v>3634</v>
      </c>
      <c r="C241" s="4"/>
      <c r="D241" s="11" t="s">
        <v>198</v>
      </c>
      <c r="E241" s="1"/>
      <c r="F241" s="1"/>
      <c r="G241" s="1"/>
    </row>
    <row r="242" spans="2:7" x14ac:dyDescent="0.25">
      <c r="C242" s="4">
        <v>85</v>
      </c>
      <c r="D242" s="5" t="s">
        <v>199</v>
      </c>
      <c r="E242" s="12">
        <v>0</v>
      </c>
      <c r="F242" s="12">
        <v>0</v>
      </c>
      <c r="G242" s="12">
        <v>0</v>
      </c>
    </row>
    <row r="243" spans="2:7" ht="15" customHeight="1" x14ac:dyDescent="0.25">
      <c r="C243" s="13" t="s">
        <v>9</v>
      </c>
      <c r="D243" s="14" t="s">
        <v>200</v>
      </c>
      <c r="E243" s="15">
        <f>SUBTOTAL(9,E242:E242)</f>
        <v>0</v>
      </c>
      <c r="F243" s="15">
        <f>SUBTOTAL(9,F242:F242)</f>
        <v>0</v>
      </c>
      <c r="G243" s="15">
        <f>SUBTOTAL(9,G242:G242)</f>
        <v>0</v>
      </c>
    </row>
    <row r="244" spans="2:7" ht="14.25" customHeight="1" x14ac:dyDescent="0.25">
      <c r="B244" s="10">
        <v>3635</v>
      </c>
      <c r="C244" s="4"/>
      <c r="D244" s="11" t="s">
        <v>201</v>
      </c>
      <c r="E244" s="1"/>
      <c r="F244" s="1"/>
      <c r="G244" s="1"/>
    </row>
    <row r="245" spans="2:7" x14ac:dyDescent="0.25">
      <c r="C245" s="4">
        <v>1</v>
      </c>
      <c r="D245" s="5" t="s">
        <v>202</v>
      </c>
      <c r="E245" s="12">
        <v>180</v>
      </c>
      <c r="F245" s="12">
        <v>177.57337000000001</v>
      </c>
      <c r="G245" s="12">
        <v>-2.4266299999999998</v>
      </c>
    </row>
    <row r="246" spans="2:7" ht="15" customHeight="1" x14ac:dyDescent="0.25">
      <c r="C246" s="13" t="s">
        <v>9</v>
      </c>
      <c r="D246" s="14" t="s">
        <v>203</v>
      </c>
      <c r="E246" s="15">
        <f>SUBTOTAL(9,E245:E245)</f>
        <v>180</v>
      </c>
      <c r="F246" s="15">
        <f>SUBTOTAL(9,F245:F245)</f>
        <v>177.57337000000001</v>
      </c>
      <c r="G246" s="15">
        <f>SUBTOTAL(9,G245:G245)</f>
        <v>-2.4266299999999998</v>
      </c>
    </row>
    <row r="247" spans="2:7" ht="14.25" customHeight="1" x14ac:dyDescent="0.25">
      <c r="B247" s="10">
        <v>3640</v>
      </c>
      <c r="C247" s="4"/>
      <c r="D247" s="11" t="s">
        <v>204</v>
      </c>
      <c r="E247" s="1"/>
      <c r="F247" s="1"/>
      <c r="G247" s="1"/>
    </row>
    <row r="248" spans="2:7" x14ac:dyDescent="0.25">
      <c r="C248" s="4">
        <v>4</v>
      </c>
      <c r="D248" s="5" t="s">
        <v>205</v>
      </c>
      <c r="E248" s="12">
        <v>5580</v>
      </c>
      <c r="F248" s="12">
        <v>0</v>
      </c>
      <c r="G248" s="12">
        <v>-5580</v>
      </c>
    </row>
    <row r="249" spans="2:7" x14ac:dyDescent="0.25">
      <c r="C249" s="4">
        <v>6</v>
      </c>
      <c r="D249" s="5" t="s">
        <v>122</v>
      </c>
      <c r="E249" s="12">
        <v>3902</v>
      </c>
      <c r="F249" s="12">
        <v>789.06730000000005</v>
      </c>
      <c r="G249" s="12">
        <v>-3112.9326999999998</v>
      </c>
    </row>
    <row r="250" spans="2:7" x14ac:dyDescent="0.25">
      <c r="C250" s="4">
        <v>7</v>
      </c>
      <c r="D250" s="5" t="s">
        <v>206</v>
      </c>
      <c r="E250" s="12">
        <v>25678</v>
      </c>
      <c r="F250" s="12">
        <v>10251.591</v>
      </c>
      <c r="G250" s="12">
        <v>-15426.409</v>
      </c>
    </row>
    <row r="251" spans="2:7" x14ac:dyDescent="0.25">
      <c r="C251" s="4">
        <v>8</v>
      </c>
      <c r="D251" s="5" t="s">
        <v>207</v>
      </c>
      <c r="E251" s="12">
        <v>19409</v>
      </c>
      <c r="F251" s="12">
        <v>4623.53503</v>
      </c>
      <c r="G251" s="12">
        <v>-14785.464970000001</v>
      </c>
    </row>
    <row r="252" spans="2:7" x14ac:dyDescent="0.25">
      <c r="C252" s="4">
        <v>85</v>
      </c>
      <c r="D252" s="5" t="s">
        <v>100</v>
      </c>
      <c r="E252" s="12">
        <v>7175</v>
      </c>
      <c r="F252" s="12">
        <v>4759.3101100000003</v>
      </c>
      <c r="G252" s="12">
        <v>-2415.6898900000001</v>
      </c>
    </row>
    <row r="253" spans="2:7" x14ac:dyDescent="0.25">
      <c r="C253" s="4">
        <v>86</v>
      </c>
      <c r="D253" s="5" t="s">
        <v>208</v>
      </c>
      <c r="E253" s="12">
        <v>29450</v>
      </c>
      <c r="F253" s="12">
        <v>27930.530170000002</v>
      </c>
      <c r="G253" s="12">
        <v>-1519.46983</v>
      </c>
    </row>
    <row r="254" spans="2:7" ht="15" customHeight="1" x14ac:dyDescent="0.25">
      <c r="C254" s="13" t="s">
        <v>9</v>
      </c>
      <c r="D254" s="14" t="s">
        <v>209</v>
      </c>
      <c r="E254" s="15">
        <f>SUBTOTAL(9,E248:E253)</f>
        <v>91194</v>
      </c>
      <c r="F254" s="15">
        <f>SUBTOTAL(9,F248:F253)</f>
        <v>48354.033609999999</v>
      </c>
      <c r="G254" s="15">
        <f>SUBTOTAL(9,G248:G253)</f>
        <v>-42839.966390000001</v>
      </c>
    </row>
    <row r="255" spans="2:7" ht="14.25" customHeight="1" x14ac:dyDescent="0.25">
      <c r="B255" s="10">
        <v>3671</v>
      </c>
      <c r="C255" s="4"/>
      <c r="D255" s="11" t="s">
        <v>210</v>
      </c>
      <c r="E255" s="1"/>
      <c r="F255" s="1"/>
      <c r="G255" s="1"/>
    </row>
    <row r="256" spans="2:7" x14ac:dyDescent="0.25">
      <c r="C256" s="4">
        <v>4</v>
      </c>
      <c r="D256" s="5" t="s">
        <v>211</v>
      </c>
      <c r="E256" s="12">
        <v>13265</v>
      </c>
      <c r="F256" s="12">
        <v>0</v>
      </c>
      <c r="G256" s="12">
        <v>-13265</v>
      </c>
    </row>
    <row r="257" spans="2:7" ht="15" customHeight="1" x14ac:dyDescent="0.25">
      <c r="C257" s="13" t="s">
        <v>9</v>
      </c>
      <c r="D257" s="14" t="s">
        <v>212</v>
      </c>
      <c r="E257" s="15">
        <f>SUBTOTAL(9,E256:E256)</f>
        <v>13265</v>
      </c>
      <c r="F257" s="15">
        <f>SUBTOTAL(9,F256:F256)</f>
        <v>0</v>
      </c>
      <c r="G257" s="15">
        <f>SUBTOTAL(9,G256:G256)</f>
        <v>-13265</v>
      </c>
    </row>
    <row r="258" spans="2:7" ht="14.25" customHeight="1" x14ac:dyDescent="0.25">
      <c r="B258" s="10">
        <v>3672</v>
      </c>
      <c r="C258" s="4"/>
      <c r="D258" s="11" t="s">
        <v>213</v>
      </c>
      <c r="E258" s="1"/>
      <c r="F258" s="1"/>
      <c r="G258" s="1"/>
    </row>
    <row r="259" spans="2:7" x14ac:dyDescent="0.25">
      <c r="C259" s="4">
        <v>1</v>
      </c>
      <c r="D259" s="5" t="s">
        <v>214</v>
      </c>
      <c r="E259" s="12">
        <v>75126</v>
      </c>
      <c r="F259" s="12">
        <v>0</v>
      </c>
      <c r="G259" s="12">
        <v>-75126</v>
      </c>
    </row>
    <row r="260" spans="2:7" ht="15" customHeight="1" x14ac:dyDescent="0.25">
      <c r="C260" s="13" t="s">
        <v>9</v>
      </c>
      <c r="D260" s="14" t="s">
        <v>215</v>
      </c>
      <c r="E260" s="15">
        <f>SUBTOTAL(9,E259:E259)</f>
        <v>75126</v>
      </c>
      <c r="F260" s="15">
        <f>SUBTOTAL(9,F259:F259)</f>
        <v>0</v>
      </c>
      <c r="G260" s="15">
        <f>SUBTOTAL(9,G259:G259)</f>
        <v>-75126</v>
      </c>
    </row>
    <row r="261" spans="2:7" ht="15" customHeight="1" x14ac:dyDescent="0.25">
      <c r="B261" s="4"/>
      <c r="C261" s="16"/>
      <c r="D261" s="14" t="s">
        <v>216</v>
      </c>
      <c r="E261" s="17">
        <f>SUBTOTAL(9,E236:E260)</f>
        <v>215077</v>
      </c>
      <c r="F261" s="17">
        <f>SUBTOTAL(9,F236:F260)</f>
        <v>63088.157139999996</v>
      </c>
      <c r="G261" s="17">
        <f>SUBTOTAL(9,G236:G260)</f>
        <v>-151988.84286</v>
      </c>
    </row>
    <row r="262" spans="2:7" ht="27" customHeight="1" x14ac:dyDescent="0.35">
      <c r="B262" s="1"/>
      <c r="C262" s="4"/>
      <c r="D262" s="9" t="s">
        <v>217</v>
      </c>
      <c r="E262" s="1"/>
      <c r="F262" s="1"/>
      <c r="G262" s="1"/>
    </row>
    <row r="263" spans="2:7" ht="14.25" customHeight="1" x14ac:dyDescent="0.25">
      <c r="B263" s="10">
        <v>3700</v>
      </c>
      <c r="C263" s="4"/>
      <c r="D263" s="11" t="s">
        <v>218</v>
      </c>
      <c r="E263" s="1"/>
      <c r="F263" s="1"/>
      <c r="G263" s="1"/>
    </row>
    <row r="264" spans="2:7" x14ac:dyDescent="0.25">
      <c r="C264" s="4">
        <v>3</v>
      </c>
      <c r="D264" s="5" t="s">
        <v>219</v>
      </c>
      <c r="E264" s="12">
        <v>208200</v>
      </c>
      <c r="F264" s="12">
        <v>0</v>
      </c>
      <c r="G264" s="12">
        <v>-208200</v>
      </c>
    </row>
    <row r="265" spans="2:7" ht="15" customHeight="1" x14ac:dyDescent="0.25">
      <c r="C265" s="13" t="s">
        <v>9</v>
      </c>
      <c r="D265" s="14" t="s">
        <v>220</v>
      </c>
      <c r="E265" s="15">
        <f>SUBTOTAL(9,E264:E264)</f>
        <v>208200</v>
      </c>
      <c r="F265" s="15">
        <f>SUBTOTAL(9,F264:F264)</f>
        <v>0</v>
      </c>
      <c r="G265" s="15">
        <f>SUBTOTAL(9,G264:G264)</f>
        <v>-208200</v>
      </c>
    </row>
    <row r="266" spans="2:7" ht="14.25" customHeight="1" x14ac:dyDescent="0.25">
      <c r="B266" s="10">
        <v>3704</v>
      </c>
      <c r="C266" s="4"/>
      <c r="D266" s="11" t="s">
        <v>221</v>
      </c>
      <c r="E266" s="1"/>
      <c r="F266" s="1"/>
      <c r="G266" s="1"/>
    </row>
    <row r="267" spans="2:7" x14ac:dyDescent="0.25">
      <c r="C267" s="4">
        <v>2</v>
      </c>
      <c r="D267" s="5" t="s">
        <v>26</v>
      </c>
      <c r="E267" s="12">
        <v>3008</v>
      </c>
      <c r="F267" s="12">
        <v>0</v>
      </c>
      <c r="G267" s="12">
        <v>-3008</v>
      </c>
    </row>
    <row r="268" spans="2:7" ht="15" customHeight="1" x14ac:dyDescent="0.25">
      <c r="C268" s="13" t="s">
        <v>9</v>
      </c>
      <c r="D268" s="14" t="s">
        <v>222</v>
      </c>
      <c r="E268" s="15">
        <f>SUBTOTAL(9,E267:E267)</f>
        <v>3008</v>
      </c>
      <c r="F268" s="15">
        <f>SUBTOTAL(9,F267:F267)</f>
        <v>0</v>
      </c>
      <c r="G268" s="15">
        <f>SUBTOTAL(9,G267:G267)</f>
        <v>-3008</v>
      </c>
    </row>
    <row r="269" spans="2:7" ht="14.25" customHeight="1" x14ac:dyDescent="0.25">
      <c r="B269" s="10">
        <v>3710</v>
      </c>
      <c r="C269" s="4"/>
      <c r="D269" s="11" t="s">
        <v>223</v>
      </c>
      <c r="E269" s="1"/>
      <c r="F269" s="1"/>
      <c r="G269" s="1"/>
    </row>
    <row r="270" spans="2:7" x14ac:dyDescent="0.25">
      <c r="C270" s="4">
        <v>3</v>
      </c>
      <c r="D270" s="5" t="s">
        <v>224</v>
      </c>
      <c r="E270" s="12">
        <v>292161</v>
      </c>
      <c r="F270" s="12">
        <v>74390.040139999997</v>
      </c>
      <c r="G270" s="12">
        <v>-217770.95986</v>
      </c>
    </row>
    <row r="271" spans="2:7" ht="15" customHeight="1" x14ac:dyDescent="0.25">
      <c r="C271" s="13" t="s">
        <v>9</v>
      </c>
      <c r="D271" s="14" t="s">
        <v>225</v>
      </c>
      <c r="E271" s="15">
        <f>SUBTOTAL(9,E270:E270)</f>
        <v>292161</v>
      </c>
      <c r="F271" s="15">
        <f>SUBTOTAL(9,F270:F270)</f>
        <v>74390.040139999997</v>
      </c>
      <c r="G271" s="15">
        <f>SUBTOTAL(9,G270:G270)</f>
        <v>-217770.95986</v>
      </c>
    </row>
    <row r="272" spans="2:7" ht="14.25" customHeight="1" x14ac:dyDescent="0.25">
      <c r="B272" s="10">
        <v>3714</v>
      </c>
      <c r="C272" s="4"/>
      <c r="D272" s="11" t="s">
        <v>226</v>
      </c>
      <c r="E272" s="1"/>
      <c r="F272" s="1"/>
      <c r="G272" s="1"/>
    </row>
    <row r="273" spans="2:7" x14ac:dyDescent="0.25">
      <c r="C273" s="4">
        <v>4</v>
      </c>
      <c r="D273" s="5" t="s">
        <v>227</v>
      </c>
      <c r="E273" s="12">
        <v>24396</v>
      </c>
      <c r="F273" s="12">
        <v>2425.99287</v>
      </c>
      <c r="G273" s="12">
        <v>-21970.007130000002</v>
      </c>
    </row>
    <row r="274" spans="2:7" ht="15" customHeight="1" x14ac:dyDescent="0.25">
      <c r="C274" s="13" t="s">
        <v>9</v>
      </c>
      <c r="D274" s="14" t="s">
        <v>228</v>
      </c>
      <c r="E274" s="15">
        <f>SUBTOTAL(9,E273:E273)</f>
        <v>24396</v>
      </c>
      <c r="F274" s="15">
        <f>SUBTOTAL(9,F273:F273)</f>
        <v>2425.99287</v>
      </c>
      <c r="G274" s="15">
        <f>SUBTOTAL(9,G273:G273)</f>
        <v>-21970.007130000002</v>
      </c>
    </row>
    <row r="275" spans="2:7" ht="14.25" customHeight="1" x14ac:dyDescent="0.25">
      <c r="B275" s="10">
        <v>3732</v>
      </c>
      <c r="C275" s="4"/>
      <c r="D275" s="11" t="s">
        <v>229</v>
      </c>
      <c r="E275" s="1"/>
      <c r="F275" s="1"/>
      <c r="G275" s="1"/>
    </row>
    <row r="276" spans="2:7" x14ac:dyDescent="0.25">
      <c r="C276" s="4">
        <v>80</v>
      </c>
      <c r="D276" s="5" t="s">
        <v>230</v>
      </c>
      <c r="E276" s="12">
        <v>1545000</v>
      </c>
      <c r="F276" s="12">
        <v>0</v>
      </c>
      <c r="G276" s="12">
        <v>-1545000</v>
      </c>
    </row>
    <row r="277" spans="2:7" x14ac:dyDescent="0.25">
      <c r="C277" s="4">
        <v>85</v>
      </c>
      <c r="D277" s="5" t="s">
        <v>231</v>
      </c>
      <c r="E277" s="12">
        <v>1151000</v>
      </c>
      <c r="F277" s="12">
        <v>0</v>
      </c>
      <c r="G277" s="12">
        <v>-1151000</v>
      </c>
    </row>
    <row r="278" spans="2:7" x14ac:dyDescent="0.25">
      <c r="C278" s="4">
        <v>87</v>
      </c>
      <c r="D278" s="5" t="s">
        <v>232</v>
      </c>
      <c r="E278" s="12">
        <v>91000</v>
      </c>
      <c r="F278" s="12">
        <v>0</v>
      </c>
      <c r="G278" s="12">
        <v>-91000</v>
      </c>
    </row>
    <row r="279" spans="2:7" x14ac:dyDescent="0.25">
      <c r="C279" s="4">
        <v>90</v>
      </c>
      <c r="D279" s="5" t="s">
        <v>233</v>
      </c>
      <c r="E279" s="12">
        <v>504300</v>
      </c>
      <c r="F279" s="12">
        <v>0</v>
      </c>
      <c r="G279" s="12">
        <v>-504300</v>
      </c>
    </row>
    <row r="280" spans="2:7" ht="15" customHeight="1" x14ac:dyDescent="0.25">
      <c r="C280" s="13" t="s">
        <v>9</v>
      </c>
      <c r="D280" s="14" t="s">
        <v>234</v>
      </c>
      <c r="E280" s="15">
        <f>SUBTOTAL(9,E276:E279)</f>
        <v>3291300</v>
      </c>
      <c r="F280" s="15">
        <f>SUBTOTAL(9,F276:F279)</f>
        <v>0</v>
      </c>
      <c r="G280" s="15">
        <f>SUBTOTAL(9,G276:G279)</f>
        <v>-3291300</v>
      </c>
    </row>
    <row r="281" spans="2:7" ht="14.25" customHeight="1" x14ac:dyDescent="0.25">
      <c r="B281" s="10">
        <v>3740</v>
      </c>
      <c r="C281" s="4"/>
      <c r="D281" s="11" t="s">
        <v>235</v>
      </c>
      <c r="E281" s="1"/>
      <c r="F281" s="1"/>
      <c r="G281" s="1"/>
    </row>
    <row r="282" spans="2:7" x14ac:dyDescent="0.25">
      <c r="C282" s="4">
        <v>2</v>
      </c>
      <c r="D282" s="5" t="s">
        <v>26</v>
      </c>
      <c r="E282" s="12">
        <v>35104</v>
      </c>
      <c r="F282" s="12">
        <v>21044.119770000001</v>
      </c>
      <c r="G282" s="12">
        <v>-14059.880230000001</v>
      </c>
    </row>
    <row r="283" spans="2:7" x14ac:dyDescent="0.25">
      <c r="C283" s="4">
        <v>4</v>
      </c>
      <c r="D283" s="5" t="s">
        <v>227</v>
      </c>
      <c r="E283" s="12">
        <v>30986</v>
      </c>
      <c r="F283" s="12">
        <v>11539.706690000001</v>
      </c>
      <c r="G283" s="12">
        <v>-19446.293310000001</v>
      </c>
    </row>
    <row r="284" spans="2:7" x14ac:dyDescent="0.25">
      <c r="C284" s="4">
        <v>5</v>
      </c>
      <c r="D284" s="5" t="s">
        <v>236</v>
      </c>
      <c r="E284" s="12">
        <v>113000</v>
      </c>
      <c r="F284" s="12">
        <v>32022.97838</v>
      </c>
      <c r="G284" s="12">
        <v>-80977.02162</v>
      </c>
    </row>
    <row r="285" spans="2:7" ht="15" customHeight="1" x14ac:dyDescent="0.25">
      <c r="C285" s="13" t="s">
        <v>9</v>
      </c>
      <c r="D285" s="14" t="s">
        <v>237</v>
      </c>
      <c r="E285" s="15">
        <f>SUBTOTAL(9,E282:E284)</f>
        <v>179090</v>
      </c>
      <c r="F285" s="15">
        <f>SUBTOTAL(9,F282:F284)</f>
        <v>64606.804840000004</v>
      </c>
      <c r="G285" s="15">
        <f>SUBTOTAL(9,G282:G284)</f>
        <v>-114483.19516</v>
      </c>
    </row>
    <row r="286" spans="2:7" ht="14.25" customHeight="1" x14ac:dyDescent="0.25">
      <c r="B286" s="10">
        <v>3741</v>
      </c>
      <c r="C286" s="4"/>
      <c r="D286" s="11" t="s">
        <v>238</v>
      </c>
      <c r="E286" s="1"/>
      <c r="F286" s="1"/>
      <c r="G286" s="1"/>
    </row>
    <row r="287" spans="2:7" x14ac:dyDescent="0.25">
      <c r="C287" s="4">
        <v>2</v>
      </c>
      <c r="D287" s="5" t="s">
        <v>26</v>
      </c>
      <c r="E287" s="12">
        <v>7923</v>
      </c>
      <c r="F287" s="12">
        <v>6298.35653</v>
      </c>
      <c r="G287" s="12">
        <v>-1624.64347</v>
      </c>
    </row>
    <row r="288" spans="2:7" x14ac:dyDescent="0.25">
      <c r="C288" s="4">
        <v>50</v>
      </c>
      <c r="D288" s="5" t="s">
        <v>239</v>
      </c>
      <c r="E288" s="12">
        <v>26018</v>
      </c>
      <c r="F288" s="12">
        <v>0</v>
      </c>
      <c r="G288" s="12">
        <v>-26018</v>
      </c>
    </row>
    <row r="289" spans="2:7" ht="15" customHeight="1" x14ac:dyDescent="0.25">
      <c r="C289" s="13" t="s">
        <v>9</v>
      </c>
      <c r="D289" s="14" t="s">
        <v>240</v>
      </c>
      <c r="E289" s="15">
        <f>SUBTOTAL(9,E287:E288)</f>
        <v>33941</v>
      </c>
      <c r="F289" s="15">
        <f>SUBTOTAL(9,F287:F288)</f>
        <v>6298.35653</v>
      </c>
      <c r="G289" s="15">
        <f>SUBTOTAL(9,G287:G288)</f>
        <v>-27642.643469999999</v>
      </c>
    </row>
    <row r="290" spans="2:7" ht="14.25" customHeight="1" x14ac:dyDescent="0.25">
      <c r="B290" s="10">
        <v>3742</v>
      </c>
      <c r="C290" s="4"/>
      <c r="D290" s="11" t="s">
        <v>241</v>
      </c>
      <c r="E290" s="1"/>
      <c r="F290" s="1"/>
      <c r="G290" s="1"/>
    </row>
    <row r="291" spans="2:7" x14ac:dyDescent="0.25">
      <c r="C291" s="4">
        <v>50</v>
      </c>
      <c r="D291" s="5" t="s">
        <v>239</v>
      </c>
      <c r="E291" s="12">
        <v>5880</v>
      </c>
      <c r="F291" s="12">
        <v>0</v>
      </c>
      <c r="G291" s="12">
        <v>-5880</v>
      </c>
    </row>
    <row r="292" spans="2:7" ht="15" customHeight="1" x14ac:dyDescent="0.25">
      <c r="C292" s="13" t="s">
        <v>9</v>
      </c>
      <c r="D292" s="14" t="s">
        <v>242</v>
      </c>
      <c r="E292" s="15">
        <f>SUBTOTAL(9,E291:E291)</f>
        <v>5880</v>
      </c>
      <c r="F292" s="15">
        <f>SUBTOTAL(9,F291:F291)</f>
        <v>0</v>
      </c>
      <c r="G292" s="15">
        <f>SUBTOTAL(9,G291:G291)</f>
        <v>-5880</v>
      </c>
    </row>
    <row r="293" spans="2:7" ht="14.25" customHeight="1" x14ac:dyDescent="0.25">
      <c r="B293" s="10">
        <v>3745</v>
      </c>
      <c r="C293" s="4"/>
      <c r="D293" s="11" t="s">
        <v>243</v>
      </c>
      <c r="E293" s="1"/>
      <c r="F293" s="1"/>
      <c r="G293" s="1"/>
    </row>
    <row r="294" spans="2:7" x14ac:dyDescent="0.25">
      <c r="C294" s="4">
        <v>2</v>
      </c>
      <c r="D294" s="5" t="s">
        <v>26</v>
      </c>
      <c r="E294" s="12">
        <v>324244</v>
      </c>
      <c r="F294" s="12">
        <v>159263.16936</v>
      </c>
      <c r="G294" s="12">
        <v>-164980.83064</v>
      </c>
    </row>
    <row r="295" spans="2:7" ht="15" customHeight="1" x14ac:dyDescent="0.25">
      <c r="C295" s="13" t="s">
        <v>9</v>
      </c>
      <c r="D295" s="14" t="s">
        <v>244</v>
      </c>
      <c r="E295" s="15">
        <f>SUBTOTAL(9,E294:E294)</f>
        <v>324244</v>
      </c>
      <c r="F295" s="15">
        <f>SUBTOTAL(9,F294:F294)</f>
        <v>159263.16936</v>
      </c>
      <c r="G295" s="15">
        <f>SUBTOTAL(9,G294:G294)</f>
        <v>-164980.83064</v>
      </c>
    </row>
    <row r="296" spans="2:7" ht="14.25" customHeight="1" x14ac:dyDescent="0.25">
      <c r="B296" s="10">
        <v>3746</v>
      </c>
      <c r="C296" s="4"/>
      <c r="D296" s="11" t="s">
        <v>245</v>
      </c>
      <c r="E296" s="1"/>
      <c r="F296" s="1"/>
      <c r="G296" s="1"/>
    </row>
    <row r="297" spans="2:7" x14ac:dyDescent="0.25">
      <c r="C297" s="4">
        <v>2</v>
      </c>
      <c r="D297" s="5" t="s">
        <v>26</v>
      </c>
      <c r="E297" s="12">
        <v>37166</v>
      </c>
      <c r="F297" s="12">
        <v>32973.00101</v>
      </c>
      <c r="G297" s="12">
        <v>-4192.99899</v>
      </c>
    </row>
    <row r="298" spans="2:7" x14ac:dyDescent="0.25">
      <c r="C298" s="4">
        <v>4</v>
      </c>
      <c r="D298" s="5" t="s">
        <v>246</v>
      </c>
      <c r="E298" s="12">
        <v>83152</v>
      </c>
      <c r="F298" s="12">
        <v>28799.637709999999</v>
      </c>
      <c r="G298" s="12">
        <v>-54352.362289999997</v>
      </c>
    </row>
    <row r="299" spans="2:7" x14ac:dyDescent="0.25">
      <c r="C299" s="4">
        <v>85</v>
      </c>
      <c r="D299" s="5" t="s">
        <v>247</v>
      </c>
      <c r="E299" s="12">
        <v>2750</v>
      </c>
      <c r="F299" s="12">
        <v>0</v>
      </c>
      <c r="G299" s="12">
        <v>-2750</v>
      </c>
    </row>
    <row r="300" spans="2:7" ht="15" customHeight="1" x14ac:dyDescent="0.25">
      <c r="C300" s="13" t="s">
        <v>9</v>
      </c>
      <c r="D300" s="14" t="s">
        <v>248</v>
      </c>
      <c r="E300" s="15">
        <f>SUBTOTAL(9,E297:E299)</f>
        <v>123068</v>
      </c>
      <c r="F300" s="15">
        <f>SUBTOTAL(9,F297:F299)</f>
        <v>61772.638720000003</v>
      </c>
      <c r="G300" s="15">
        <f>SUBTOTAL(9,G297:G299)</f>
        <v>-61295.361279999997</v>
      </c>
    </row>
    <row r="301" spans="2:7" ht="14.25" customHeight="1" x14ac:dyDescent="0.25">
      <c r="B301" s="10">
        <v>3747</v>
      </c>
      <c r="C301" s="4"/>
      <c r="D301" s="11" t="s">
        <v>249</v>
      </c>
      <c r="E301" s="1"/>
      <c r="F301" s="1"/>
      <c r="G301" s="1"/>
    </row>
    <row r="302" spans="2:7" x14ac:dyDescent="0.25">
      <c r="C302" s="4">
        <v>2</v>
      </c>
      <c r="D302" s="5" t="s">
        <v>26</v>
      </c>
      <c r="E302" s="12">
        <v>15026</v>
      </c>
      <c r="F302" s="12">
        <v>670.94362000000001</v>
      </c>
      <c r="G302" s="12">
        <v>-14355.05638</v>
      </c>
    </row>
    <row r="303" spans="2:7" x14ac:dyDescent="0.25">
      <c r="C303" s="4">
        <v>4</v>
      </c>
      <c r="D303" s="5" t="s">
        <v>227</v>
      </c>
      <c r="E303" s="12">
        <v>47163</v>
      </c>
      <c r="F303" s="12">
        <v>39958</v>
      </c>
      <c r="G303" s="12">
        <v>-7205</v>
      </c>
    </row>
    <row r="304" spans="2:7" ht="15" customHeight="1" x14ac:dyDescent="0.25">
      <c r="C304" s="13" t="s">
        <v>9</v>
      </c>
      <c r="D304" s="14" t="s">
        <v>250</v>
      </c>
      <c r="E304" s="15">
        <f>SUBTOTAL(9,E302:E303)</f>
        <v>62189</v>
      </c>
      <c r="F304" s="15">
        <f>SUBTOTAL(9,F302:F303)</f>
        <v>40628.943619999998</v>
      </c>
      <c r="G304" s="15">
        <f>SUBTOTAL(9,G302:G303)</f>
        <v>-21560.056380000002</v>
      </c>
    </row>
    <row r="305" spans="2:7" ht="14.25" customHeight="1" x14ac:dyDescent="0.25">
      <c r="B305" s="10">
        <v>3748</v>
      </c>
      <c r="C305" s="4"/>
      <c r="D305" s="11" t="s">
        <v>251</v>
      </c>
      <c r="E305" s="1"/>
      <c r="F305" s="1"/>
      <c r="G305" s="1"/>
    </row>
    <row r="306" spans="2:7" x14ac:dyDescent="0.25">
      <c r="C306" s="4">
        <v>2</v>
      </c>
      <c r="D306" s="5" t="s">
        <v>26</v>
      </c>
      <c r="E306" s="12">
        <v>1084</v>
      </c>
      <c r="F306" s="12">
        <v>0</v>
      </c>
      <c r="G306" s="12">
        <v>-1084</v>
      </c>
    </row>
    <row r="307" spans="2:7" ht="15" customHeight="1" x14ac:dyDescent="0.25">
      <c r="C307" s="13" t="s">
        <v>9</v>
      </c>
      <c r="D307" s="14" t="s">
        <v>252</v>
      </c>
      <c r="E307" s="15">
        <f>SUBTOTAL(9,E306:E306)</f>
        <v>1084</v>
      </c>
      <c r="F307" s="15">
        <f>SUBTOTAL(9,F306:F306)</f>
        <v>0</v>
      </c>
      <c r="G307" s="15">
        <f>SUBTOTAL(9,G306:G306)</f>
        <v>-1084</v>
      </c>
    </row>
    <row r="308" spans="2:7" ht="15" customHeight="1" x14ac:dyDescent="0.25">
      <c r="B308" s="4"/>
      <c r="C308" s="16"/>
      <c r="D308" s="14" t="s">
        <v>253</v>
      </c>
      <c r="E308" s="17">
        <f>SUBTOTAL(9,E263:E307)</f>
        <v>4548561</v>
      </c>
      <c r="F308" s="17">
        <f>SUBTOTAL(9,F263:F307)</f>
        <v>409385.94607999997</v>
      </c>
      <c r="G308" s="17">
        <f>SUBTOTAL(9,G263:G307)</f>
        <v>-4139175.0539199999</v>
      </c>
    </row>
    <row r="309" spans="2:7" ht="27" customHeight="1" x14ac:dyDescent="0.35">
      <c r="B309" s="1"/>
      <c r="C309" s="4"/>
      <c r="D309" s="9" t="s">
        <v>254</v>
      </c>
      <c r="E309" s="1"/>
      <c r="F309" s="1"/>
      <c r="G309" s="1"/>
    </row>
    <row r="310" spans="2:7" ht="14.25" customHeight="1" x14ac:dyDescent="0.25">
      <c r="B310" s="10">
        <v>3841</v>
      </c>
      <c r="C310" s="4"/>
      <c r="D310" s="11" t="s">
        <v>255</v>
      </c>
      <c r="E310" s="1"/>
      <c r="F310" s="1"/>
      <c r="G310" s="1"/>
    </row>
    <row r="311" spans="2:7" x14ac:dyDescent="0.25">
      <c r="C311" s="4">
        <v>1</v>
      </c>
      <c r="D311" s="5" t="s">
        <v>256</v>
      </c>
      <c r="E311" s="12">
        <v>26259</v>
      </c>
      <c r="F311" s="12">
        <v>12175.50627</v>
      </c>
      <c r="G311" s="12">
        <v>-14083.49373</v>
      </c>
    </row>
    <row r="312" spans="2:7" ht="15" customHeight="1" x14ac:dyDescent="0.25">
      <c r="C312" s="13" t="s">
        <v>9</v>
      </c>
      <c r="D312" s="14" t="s">
        <v>257</v>
      </c>
      <c r="E312" s="15">
        <f>SUBTOTAL(9,E311:E311)</f>
        <v>26259</v>
      </c>
      <c r="F312" s="15">
        <f>SUBTOTAL(9,F311:F311)</f>
        <v>12175.50627</v>
      </c>
      <c r="G312" s="15">
        <f>SUBTOTAL(9,G311:G311)</f>
        <v>-14083.49373</v>
      </c>
    </row>
    <row r="313" spans="2:7" ht="14.25" customHeight="1" x14ac:dyDescent="0.25">
      <c r="B313" s="10">
        <v>3842</v>
      </c>
      <c r="C313" s="4"/>
      <c r="D313" s="11" t="s">
        <v>258</v>
      </c>
      <c r="E313" s="1"/>
      <c r="F313" s="1"/>
      <c r="G313" s="1"/>
    </row>
    <row r="314" spans="2:7" x14ac:dyDescent="0.25">
      <c r="C314" s="4">
        <v>1</v>
      </c>
      <c r="D314" s="5" t="s">
        <v>26</v>
      </c>
      <c r="E314" s="12">
        <v>898</v>
      </c>
      <c r="F314" s="12">
        <v>340.66224</v>
      </c>
      <c r="G314" s="12">
        <v>-557.33776</v>
      </c>
    </row>
    <row r="315" spans="2:7" ht="15" customHeight="1" x14ac:dyDescent="0.25">
      <c r="C315" s="13" t="s">
        <v>9</v>
      </c>
      <c r="D315" s="14" t="s">
        <v>259</v>
      </c>
      <c r="E315" s="15">
        <f>SUBTOTAL(9,E314:E314)</f>
        <v>898</v>
      </c>
      <c r="F315" s="15">
        <f>SUBTOTAL(9,F314:F314)</f>
        <v>340.66224</v>
      </c>
      <c r="G315" s="15">
        <f>SUBTOTAL(9,G314:G314)</f>
        <v>-557.33776</v>
      </c>
    </row>
    <row r="316" spans="2:7" ht="14.25" customHeight="1" x14ac:dyDescent="0.25">
      <c r="B316" s="10">
        <v>3847</v>
      </c>
      <c r="C316" s="4"/>
      <c r="D316" s="11" t="s">
        <v>260</v>
      </c>
      <c r="E316" s="1"/>
      <c r="F316" s="1"/>
      <c r="G316" s="1"/>
    </row>
    <row r="317" spans="2:7" x14ac:dyDescent="0.25">
      <c r="C317" s="4">
        <v>1</v>
      </c>
      <c r="D317" s="5" t="s">
        <v>261</v>
      </c>
      <c r="E317" s="12">
        <v>5964</v>
      </c>
      <c r="F317" s="12">
        <v>0</v>
      </c>
      <c r="G317" s="12">
        <v>-5964</v>
      </c>
    </row>
    <row r="318" spans="2:7" ht="15" customHeight="1" x14ac:dyDescent="0.25">
      <c r="C318" s="13" t="s">
        <v>9</v>
      </c>
      <c r="D318" s="14" t="s">
        <v>262</v>
      </c>
      <c r="E318" s="15">
        <f>SUBTOTAL(9,E317:E317)</f>
        <v>5964</v>
      </c>
      <c r="F318" s="15">
        <f>SUBTOTAL(9,F317:F317)</f>
        <v>0</v>
      </c>
      <c r="G318" s="15">
        <f>SUBTOTAL(9,G317:G317)</f>
        <v>-5964</v>
      </c>
    </row>
    <row r="319" spans="2:7" ht="14.25" customHeight="1" x14ac:dyDescent="0.25">
      <c r="B319" s="10">
        <v>3853</v>
      </c>
      <c r="C319" s="4"/>
      <c r="D319" s="11" t="s">
        <v>263</v>
      </c>
      <c r="E319" s="1"/>
      <c r="F319" s="1"/>
      <c r="G319" s="1"/>
    </row>
    <row r="320" spans="2:7" x14ac:dyDescent="0.25">
      <c r="C320" s="4">
        <v>1</v>
      </c>
      <c r="D320" s="5" t="s">
        <v>26</v>
      </c>
      <c r="E320" s="12">
        <v>850</v>
      </c>
      <c r="F320" s="12">
        <v>0</v>
      </c>
      <c r="G320" s="12">
        <v>-850</v>
      </c>
    </row>
    <row r="321" spans="2:7" ht="15" customHeight="1" x14ac:dyDescent="0.25">
      <c r="C321" s="13" t="s">
        <v>9</v>
      </c>
      <c r="D321" s="14" t="s">
        <v>264</v>
      </c>
      <c r="E321" s="15">
        <f>SUBTOTAL(9,E320:E320)</f>
        <v>850</v>
      </c>
      <c r="F321" s="15">
        <f>SUBTOTAL(9,F320:F320)</f>
        <v>0</v>
      </c>
      <c r="G321" s="15">
        <f>SUBTOTAL(9,G320:G320)</f>
        <v>-850</v>
      </c>
    </row>
    <row r="322" spans="2:7" ht="14.25" customHeight="1" x14ac:dyDescent="0.25">
      <c r="B322" s="10">
        <v>3855</v>
      </c>
      <c r="C322" s="4"/>
      <c r="D322" s="11" t="s">
        <v>265</v>
      </c>
      <c r="E322" s="1"/>
      <c r="F322" s="1"/>
      <c r="G322" s="1"/>
    </row>
    <row r="323" spans="2:7" x14ac:dyDescent="0.25">
      <c r="C323" s="4">
        <v>1</v>
      </c>
      <c r="D323" s="5" t="s">
        <v>26</v>
      </c>
      <c r="E323" s="12">
        <v>3676</v>
      </c>
      <c r="F323" s="12">
        <v>2998.70217</v>
      </c>
      <c r="G323" s="12">
        <v>-677.29782999999998</v>
      </c>
    </row>
    <row r="324" spans="2:7" x14ac:dyDescent="0.25">
      <c r="C324" s="4">
        <v>2</v>
      </c>
      <c r="D324" s="5" t="s">
        <v>266</v>
      </c>
      <c r="E324" s="12">
        <v>3959</v>
      </c>
      <c r="F324" s="12">
        <v>1566.982</v>
      </c>
      <c r="G324" s="12">
        <v>-2392.018</v>
      </c>
    </row>
    <row r="325" spans="2:7" x14ac:dyDescent="0.25">
      <c r="C325" s="4">
        <v>60</v>
      </c>
      <c r="D325" s="5" t="s">
        <v>267</v>
      </c>
      <c r="E325" s="12">
        <v>2794308</v>
      </c>
      <c r="F325" s="12">
        <v>1402579.1091400001</v>
      </c>
      <c r="G325" s="12">
        <v>-1391728.8908599999</v>
      </c>
    </row>
    <row r="326" spans="2:7" ht="15" customHeight="1" x14ac:dyDescent="0.25">
      <c r="C326" s="13" t="s">
        <v>9</v>
      </c>
      <c r="D326" s="14" t="s">
        <v>268</v>
      </c>
      <c r="E326" s="15">
        <f>SUBTOTAL(9,E323:E325)</f>
        <v>2801943</v>
      </c>
      <c r="F326" s="15">
        <f>SUBTOTAL(9,F323:F325)</f>
        <v>1407144.7933100001</v>
      </c>
      <c r="G326" s="15">
        <f>SUBTOTAL(9,G323:G325)</f>
        <v>-1394798.2066899999</v>
      </c>
    </row>
    <row r="327" spans="2:7" ht="14.25" customHeight="1" x14ac:dyDescent="0.25">
      <c r="B327" s="10">
        <v>3856</v>
      </c>
      <c r="C327" s="4"/>
      <c r="D327" s="11" t="s">
        <v>269</v>
      </c>
      <c r="E327" s="1"/>
      <c r="F327" s="1"/>
      <c r="G327" s="1"/>
    </row>
    <row r="328" spans="2:7" x14ac:dyDescent="0.25">
      <c r="C328" s="4">
        <v>4</v>
      </c>
      <c r="D328" s="5" t="s">
        <v>51</v>
      </c>
      <c r="E328" s="12">
        <v>263232</v>
      </c>
      <c r="F328" s="12">
        <v>0</v>
      </c>
      <c r="G328" s="12">
        <v>-263232</v>
      </c>
    </row>
    <row r="329" spans="2:7" x14ac:dyDescent="0.25">
      <c r="C329" s="4">
        <v>60</v>
      </c>
      <c r="D329" s="5" t="s">
        <v>267</v>
      </c>
      <c r="E329" s="12">
        <v>2805</v>
      </c>
      <c r="F329" s="12">
        <v>0</v>
      </c>
      <c r="G329" s="12">
        <v>-2805</v>
      </c>
    </row>
    <row r="330" spans="2:7" ht="15" customHeight="1" x14ac:dyDescent="0.25">
      <c r="C330" s="13" t="s">
        <v>9</v>
      </c>
      <c r="D330" s="14" t="s">
        <v>270</v>
      </c>
      <c r="E330" s="15">
        <f>SUBTOTAL(9,E328:E329)</f>
        <v>266037</v>
      </c>
      <c r="F330" s="15">
        <f>SUBTOTAL(9,F328:F329)</f>
        <v>0</v>
      </c>
      <c r="G330" s="15">
        <f>SUBTOTAL(9,G328:G329)</f>
        <v>-266037</v>
      </c>
    </row>
    <row r="331" spans="2:7" ht="14.25" customHeight="1" x14ac:dyDescent="0.25">
      <c r="B331" s="10">
        <v>3858</v>
      </c>
      <c r="C331" s="4"/>
      <c r="D331" s="11" t="s">
        <v>271</v>
      </c>
      <c r="E331" s="1"/>
      <c r="F331" s="1"/>
      <c r="G331" s="1"/>
    </row>
    <row r="332" spans="2:7" x14ac:dyDescent="0.25">
      <c r="C332" s="4">
        <v>1</v>
      </c>
      <c r="D332" s="5" t="s">
        <v>26</v>
      </c>
      <c r="E332" s="12">
        <v>590</v>
      </c>
      <c r="F332" s="12">
        <v>391.149</v>
      </c>
      <c r="G332" s="12">
        <v>-198.851</v>
      </c>
    </row>
    <row r="333" spans="2:7" ht="15" customHeight="1" x14ac:dyDescent="0.25">
      <c r="C333" s="13" t="s">
        <v>9</v>
      </c>
      <c r="D333" s="14" t="s">
        <v>272</v>
      </c>
      <c r="E333" s="15">
        <f>SUBTOTAL(9,E332:E332)</f>
        <v>590</v>
      </c>
      <c r="F333" s="15">
        <f>SUBTOTAL(9,F332:F332)</f>
        <v>391.149</v>
      </c>
      <c r="G333" s="15">
        <f>SUBTOTAL(9,G332:G332)</f>
        <v>-198.851</v>
      </c>
    </row>
    <row r="334" spans="2:7" ht="14.25" customHeight="1" x14ac:dyDescent="0.25">
      <c r="B334" s="10">
        <v>3868</v>
      </c>
      <c r="C334" s="4"/>
      <c r="D334" s="11" t="s">
        <v>273</v>
      </c>
      <c r="E334" s="1"/>
      <c r="F334" s="1"/>
      <c r="G334" s="1"/>
    </row>
    <row r="335" spans="2:7" x14ac:dyDescent="0.25">
      <c r="C335" s="4">
        <v>1</v>
      </c>
      <c r="D335" s="5" t="s">
        <v>227</v>
      </c>
      <c r="E335" s="12">
        <v>3000</v>
      </c>
      <c r="F335" s="12">
        <v>827.63211999999999</v>
      </c>
      <c r="G335" s="12">
        <v>-2172.3678799999998</v>
      </c>
    </row>
    <row r="336" spans="2:7" x14ac:dyDescent="0.25">
      <c r="C336" s="4">
        <v>2</v>
      </c>
      <c r="D336" s="5" t="s">
        <v>117</v>
      </c>
      <c r="E336" s="12">
        <v>2849</v>
      </c>
      <c r="F336" s="12">
        <v>4838.94715</v>
      </c>
      <c r="G336" s="12">
        <v>1989.94715</v>
      </c>
    </row>
    <row r="337" spans="2:7" ht="15" customHeight="1" x14ac:dyDescent="0.25">
      <c r="C337" s="13" t="s">
        <v>9</v>
      </c>
      <c r="D337" s="14" t="s">
        <v>274</v>
      </c>
      <c r="E337" s="15">
        <f>SUBTOTAL(9,E335:E336)</f>
        <v>5849</v>
      </c>
      <c r="F337" s="15">
        <f>SUBTOTAL(9,F335:F336)</f>
        <v>5666.5792700000002</v>
      </c>
      <c r="G337" s="15">
        <f>SUBTOTAL(9,G335:G336)</f>
        <v>-182.42072999999982</v>
      </c>
    </row>
    <row r="338" spans="2:7" ht="14.25" customHeight="1" x14ac:dyDescent="0.25">
      <c r="B338" s="10">
        <v>3883</v>
      </c>
      <c r="C338" s="4"/>
      <c r="D338" s="11" t="s">
        <v>275</v>
      </c>
      <c r="E338" s="1"/>
      <c r="F338" s="1"/>
      <c r="G338" s="1"/>
    </row>
    <row r="339" spans="2:7" x14ac:dyDescent="0.25">
      <c r="C339" s="4">
        <v>50</v>
      </c>
      <c r="D339" s="5" t="s">
        <v>276</v>
      </c>
      <c r="E339" s="12">
        <v>100000</v>
      </c>
      <c r="F339" s="12">
        <v>0</v>
      </c>
      <c r="G339" s="12">
        <v>-100000</v>
      </c>
    </row>
    <row r="340" spans="2:7" ht="15" customHeight="1" x14ac:dyDescent="0.25">
      <c r="C340" s="13" t="s">
        <v>9</v>
      </c>
      <c r="D340" s="14" t="s">
        <v>277</v>
      </c>
      <c r="E340" s="15">
        <f>SUBTOTAL(9,E339:E339)</f>
        <v>100000</v>
      </c>
      <c r="F340" s="15">
        <f>SUBTOTAL(9,F339:F339)</f>
        <v>0</v>
      </c>
      <c r="G340" s="15">
        <f>SUBTOTAL(9,G339:G339)</f>
        <v>-100000</v>
      </c>
    </row>
    <row r="341" spans="2:7" ht="15" customHeight="1" x14ac:dyDescent="0.25">
      <c r="B341" s="4"/>
      <c r="C341" s="16"/>
      <c r="D341" s="14" t="s">
        <v>278</v>
      </c>
      <c r="E341" s="17">
        <f>SUBTOTAL(9,E310:E340)</f>
        <v>3208390</v>
      </c>
      <c r="F341" s="17">
        <f>SUBTOTAL(9,F310:F340)</f>
        <v>1425718.6900899999</v>
      </c>
      <c r="G341" s="17">
        <f>SUBTOTAL(9,G310:G340)</f>
        <v>-1782671.3099100001</v>
      </c>
    </row>
    <row r="342" spans="2:7" ht="27" customHeight="1" x14ac:dyDescent="0.35">
      <c r="B342" s="1"/>
      <c r="C342" s="4"/>
      <c r="D342" s="9" t="s">
        <v>279</v>
      </c>
      <c r="E342" s="1"/>
      <c r="F342" s="1"/>
      <c r="G342" s="1"/>
    </row>
    <row r="343" spans="2:7" ht="14.25" customHeight="1" x14ac:dyDescent="0.25">
      <c r="B343" s="10">
        <v>3900</v>
      </c>
      <c r="C343" s="4"/>
      <c r="D343" s="11" t="s">
        <v>280</v>
      </c>
      <c r="E343" s="1"/>
      <c r="F343" s="1"/>
      <c r="G343" s="1"/>
    </row>
    <row r="344" spans="2:7" x14ac:dyDescent="0.25">
      <c r="C344" s="4">
        <v>1</v>
      </c>
      <c r="D344" s="5" t="s">
        <v>281</v>
      </c>
      <c r="E344" s="12">
        <v>204</v>
      </c>
      <c r="F344" s="12">
        <v>306.08999999999997</v>
      </c>
      <c r="G344" s="12">
        <v>102.09</v>
      </c>
    </row>
    <row r="345" spans="2:7" x14ac:dyDescent="0.25">
      <c r="C345" s="4">
        <v>3</v>
      </c>
      <c r="D345" s="5" t="s">
        <v>282</v>
      </c>
      <c r="E345" s="12">
        <v>10877</v>
      </c>
      <c r="F345" s="12">
        <v>338.59489000000002</v>
      </c>
      <c r="G345" s="12">
        <v>-10538.40511</v>
      </c>
    </row>
    <row r="346" spans="2:7" ht="15" customHeight="1" x14ac:dyDescent="0.25">
      <c r="C346" s="13" t="s">
        <v>9</v>
      </c>
      <c r="D346" s="14" t="s">
        <v>283</v>
      </c>
      <c r="E346" s="15">
        <f>SUBTOTAL(9,E344:E345)</f>
        <v>11081</v>
      </c>
      <c r="F346" s="15">
        <f>SUBTOTAL(9,F344:F345)</f>
        <v>644.68489</v>
      </c>
      <c r="G346" s="15">
        <f>SUBTOTAL(9,G344:G345)</f>
        <v>-10436.31511</v>
      </c>
    </row>
    <row r="347" spans="2:7" ht="14.25" customHeight="1" x14ac:dyDescent="0.25">
      <c r="B347" s="10">
        <v>3902</v>
      </c>
      <c r="C347" s="4"/>
      <c r="D347" s="11" t="s">
        <v>284</v>
      </c>
      <c r="E347" s="1"/>
      <c r="F347" s="1"/>
      <c r="G347" s="1"/>
    </row>
    <row r="348" spans="2:7" x14ac:dyDescent="0.25">
      <c r="C348" s="4">
        <v>1</v>
      </c>
      <c r="D348" s="5" t="s">
        <v>227</v>
      </c>
      <c r="E348" s="12">
        <v>22630</v>
      </c>
      <c r="F348" s="12">
        <v>8696.1649899999993</v>
      </c>
      <c r="G348" s="12">
        <v>-13933.835010000001</v>
      </c>
    </row>
    <row r="349" spans="2:7" x14ac:dyDescent="0.25">
      <c r="C349" s="4">
        <v>3</v>
      </c>
      <c r="D349" s="5" t="s">
        <v>285</v>
      </c>
      <c r="E349" s="12">
        <v>27315</v>
      </c>
      <c r="F349" s="12">
        <v>11878.37803</v>
      </c>
      <c r="G349" s="12">
        <v>-15436.62197</v>
      </c>
    </row>
    <row r="350" spans="2:7" x14ac:dyDescent="0.25">
      <c r="C350" s="4">
        <v>4</v>
      </c>
      <c r="D350" s="5" t="s">
        <v>286</v>
      </c>
      <c r="E350" s="12">
        <v>0</v>
      </c>
      <c r="F350" s="12">
        <v>0</v>
      </c>
      <c r="G350" s="12">
        <v>0</v>
      </c>
    </row>
    <row r="351" spans="2:7" ht="15" customHeight="1" x14ac:dyDescent="0.25">
      <c r="C351" s="13" t="s">
        <v>9</v>
      </c>
      <c r="D351" s="14" t="s">
        <v>287</v>
      </c>
      <c r="E351" s="15">
        <f>SUBTOTAL(9,E348:E350)</f>
        <v>49945</v>
      </c>
      <c r="F351" s="15">
        <f>SUBTOTAL(9,F348:F350)</f>
        <v>20574.543019999997</v>
      </c>
      <c r="G351" s="15">
        <f>SUBTOTAL(9,G348:G350)</f>
        <v>-29370.456980000003</v>
      </c>
    </row>
    <row r="352" spans="2:7" ht="14.25" customHeight="1" x14ac:dyDescent="0.25">
      <c r="B352" s="10">
        <v>3903</v>
      </c>
      <c r="C352" s="4"/>
      <c r="D352" s="11" t="s">
        <v>288</v>
      </c>
      <c r="E352" s="1"/>
      <c r="F352" s="1"/>
      <c r="G352" s="1"/>
    </row>
    <row r="353" spans="2:7" x14ac:dyDescent="0.25">
      <c r="C353" s="4">
        <v>1</v>
      </c>
      <c r="D353" s="5" t="s">
        <v>289</v>
      </c>
      <c r="E353" s="12">
        <v>59691</v>
      </c>
      <c r="F353" s="12">
        <v>23937.250530000001</v>
      </c>
      <c r="G353" s="12">
        <v>-35753.749470000002</v>
      </c>
    </row>
    <row r="354" spans="2:7" ht="15" customHeight="1" x14ac:dyDescent="0.25">
      <c r="C354" s="13" t="s">
        <v>9</v>
      </c>
      <c r="D354" s="14" t="s">
        <v>290</v>
      </c>
      <c r="E354" s="15">
        <f>SUBTOTAL(9,E353:E353)</f>
        <v>59691</v>
      </c>
      <c r="F354" s="15">
        <f>SUBTOTAL(9,F353:F353)</f>
        <v>23937.250530000001</v>
      </c>
      <c r="G354" s="15">
        <f>SUBTOTAL(9,G353:G353)</f>
        <v>-35753.749470000002</v>
      </c>
    </row>
    <row r="355" spans="2:7" ht="14.25" customHeight="1" x14ac:dyDescent="0.25">
      <c r="B355" s="10">
        <v>3904</v>
      </c>
      <c r="C355" s="4"/>
      <c r="D355" s="11" t="s">
        <v>291</v>
      </c>
      <c r="E355" s="1"/>
      <c r="F355" s="1"/>
      <c r="G355" s="1"/>
    </row>
    <row r="356" spans="2:7" x14ac:dyDescent="0.25">
      <c r="C356" s="4">
        <v>1</v>
      </c>
      <c r="D356" s="5" t="s">
        <v>227</v>
      </c>
      <c r="E356" s="12">
        <v>644614</v>
      </c>
      <c r="F356" s="12">
        <v>270063.55332000001</v>
      </c>
      <c r="G356" s="12">
        <v>-374550.44667999999</v>
      </c>
    </row>
    <row r="357" spans="2:7" x14ac:dyDescent="0.25">
      <c r="C357" s="4">
        <v>2</v>
      </c>
      <c r="D357" s="5" t="s">
        <v>292</v>
      </c>
      <c r="E357" s="12">
        <v>35854</v>
      </c>
      <c r="F357" s="12">
        <v>15462.421410000001</v>
      </c>
      <c r="G357" s="12">
        <v>-20391.578590000001</v>
      </c>
    </row>
    <row r="358" spans="2:7" ht="15" customHeight="1" x14ac:dyDescent="0.25">
      <c r="C358" s="13" t="s">
        <v>9</v>
      </c>
      <c r="D358" s="14" t="s">
        <v>293</v>
      </c>
      <c r="E358" s="15">
        <f>SUBTOTAL(9,E356:E357)</f>
        <v>680468</v>
      </c>
      <c r="F358" s="15">
        <f>SUBTOTAL(9,F356:F357)</f>
        <v>285525.97473000002</v>
      </c>
      <c r="G358" s="15">
        <f>SUBTOTAL(9,G356:G357)</f>
        <v>-394942.02526999998</v>
      </c>
    </row>
    <row r="359" spans="2:7" ht="14.25" customHeight="1" x14ac:dyDescent="0.25">
      <c r="B359" s="10">
        <v>3905</v>
      </c>
      <c r="C359" s="4"/>
      <c r="D359" s="11" t="s">
        <v>294</v>
      </c>
      <c r="E359" s="1"/>
      <c r="F359" s="1"/>
      <c r="G359" s="1"/>
    </row>
    <row r="360" spans="2:7" x14ac:dyDescent="0.25">
      <c r="C360" s="4">
        <v>3</v>
      </c>
      <c r="D360" s="5" t="s">
        <v>295</v>
      </c>
      <c r="E360" s="12">
        <v>81248</v>
      </c>
      <c r="F360" s="12">
        <v>21362.01658</v>
      </c>
      <c r="G360" s="12">
        <v>-59885.983419999997</v>
      </c>
    </row>
    <row r="361" spans="2:7" ht="15" customHeight="1" x14ac:dyDescent="0.25">
      <c r="C361" s="13" t="s">
        <v>9</v>
      </c>
      <c r="D361" s="14" t="s">
        <v>296</v>
      </c>
      <c r="E361" s="15">
        <f>SUBTOTAL(9,E360:E360)</f>
        <v>81248</v>
      </c>
      <c r="F361" s="15">
        <f>SUBTOTAL(9,F360:F360)</f>
        <v>21362.01658</v>
      </c>
      <c r="G361" s="15">
        <f>SUBTOTAL(9,G360:G360)</f>
        <v>-59885.983419999997</v>
      </c>
    </row>
    <row r="362" spans="2:7" ht="14.25" customHeight="1" x14ac:dyDescent="0.25">
      <c r="B362" s="10">
        <v>3906</v>
      </c>
      <c r="C362" s="4"/>
      <c r="D362" s="11" t="s">
        <v>297</v>
      </c>
      <c r="E362" s="1"/>
      <c r="F362" s="1"/>
      <c r="G362" s="1"/>
    </row>
    <row r="363" spans="2:7" x14ac:dyDescent="0.25">
      <c r="C363" s="4">
        <v>1</v>
      </c>
      <c r="D363" s="5" t="s">
        <v>298</v>
      </c>
      <c r="E363" s="12">
        <v>100</v>
      </c>
      <c r="F363" s="12">
        <v>3</v>
      </c>
      <c r="G363" s="12">
        <v>-97</v>
      </c>
    </row>
    <row r="364" spans="2:7" x14ac:dyDescent="0.25">
      <c r="C364" s="4">
        <v>2</v>
      </c>
      <c r="D364" s="5" t="s">
        <v>299</v>
      </c>
      <c r="E364" s="12">
        <v>1500</v>
      </c>
      <c r="F364" s="12">
        <v>798</v>
      </c>
      <c r="G364" s="12">
        <v>-702</v>
      </c>
    </row>
    <row r="365" spans="2:7" x14ac:dyDescent="0.25">
      <c r="C365" s="4">
        <v>86</v>
      </c>
      <c r="D365" s="5" t="s">
        <v>247</v>
      </c>
      <c r="E365" s="12">
        <v>1000</v>
      </c>
      <c r="F365" s="12">
        <v>427.08897999999999</v>
      </c>
      <c r="G365" s="12">
        <v>-572.91102000000001</v>
      </c>
    </row>
    <row r="366" spans="2:7" ht="15" customHeight="1" x14ac:dyDescent="0.25">
      <c r="C366" s="13" t="s">
        <v>9</v>
      </c>
      <c r="D366" s="14" t="s">
        <v>300</v>
      </c>
      <c r="E366" s="15">
        <f>SUBTOTAL(9,E363:E365)</f>
        <v>2600</v>
      </c>
      <c r="F366" s="15">
        <f>SUBTOTAL(9,F363:F365)</f>
        <v>1228.08898</v>
      </c>
      <c r="G366" s="15">
        <f>SUBTOTAL(9,G363:G365)</f>
        <v>-1371.91102</v>
      </c>
    </row>
    <row r="367" spans="2:7" ht="14.25" customHeight="1" x14ac:dyDescent="0.25">
      <c r="B367" s="10">
        <v>3907</v>
      </c>
      <c r="C367" s="4"/>
      <c r="D367" s="11" t="s">
        <v>301</v>
      </c>
      <c r="E367" s="1"/>
      <c r="F367" s="1"/>
      <c r="G367" s="1"/>
    </row>
    <row r="368" spans="2:7" x14ac:dyDescent="0.25">
      <c r="C368" s="4">
        <v>2</v>
      </c>
      <c r="D368" s="5" t="s">
        <v>26</v>
      </c>
      <c r="E368" s="12">
        <v>0</v>
      </c>
      <c r="F368" s="12">
        <v>19.454999999999998</v>
      </c>
      <c r="G368" s="12">
        <v>19.454999999999998</v>
      </c>
    </row>
    <row r="369" spans="2:7" ht="15" customHeight="1" x14ac:dyDescent="0.25">
      <c r="C369" s="13" t="s">
        <v>9</v>
      </c>
      <c r="D369" s="14" t="s">
        <v>302</v>
      </c>
      <c r="E369" s="15">
        <f>SUBTOTAL(9,E368:E368)</f>
        <v>0</v>
      </c>
      <c r="F369" s="15">
        <f>SUBTOTAL(9,F368:F368)</f>
        <v>19.454999999999998</v>
      </c>
      <c r="G369" s="15">
        <f>SUBTOTAL(9,G368:G368)</f>
        <v>19.454999999999998</v>
      </c>
    </row>
    <row r="370" spans="2:7" ht="14.25" customHeight="1" x14ac:dyDescent="0.25">
      <c r="B370" s="10">
        <v>3909</v>
      </c>
      <c r="C370" s="4"/>
      <c r="D370" s="11" t="s">
        <v>303</v>
      </c>
      <c r="E370" s="1"/>
      <c r="F370" s="1"/>
      <c r="G370" s="1"/>
    </row>
    <row r="371" spans="2:7" x14ac:dyDescent="0.25">
      <c r="C371" s="4">
        <v>1</v>
      </c>
      <c r="D371" s="5" t="s">
        <v>304</v>
      </c>
      <c r="E371" s="12">
        <v>3000</v>
      </c>
      <c r="F371" s="12">
        <v>94.14</v>
      </c>
      <c r="G371" s="12">
        <v>-2905.86</v>
      </c>
    </row>
    <row r="372" spans="2:7" ht="15" customHeight="1" x14ac:dyDescent="0.25">
      <c r="C372" s="13" t="s">
        <v>9</v>
      </c>
      <c r="D372" s="14" t="s">
        <v>305</v>
      </c>
      <c r="E372" s="15">
        <f>SUBTOTAL(9,E371:E371)</f>
        <v>3000</v>
      </c>
      <c r="F372" s="15">
        <f>SUBTOTAL(9,F371:F371)</f>
        <v>94.14</v>
      </c>
      <c r="G372" s="15">
        <f>SUBTOTAL(9,G371:G371)</f>
        <v>-2905.86</v>
      </c>
    </row>
    <row r="373" spans="2:7" ht="14.25" customHeight="1" x14ac:dyDescent="0.25">
      <c r="B373" s="10">
        <v>3910</v>
      </c>
      <c r="C373" s="4"/>
      <c r="D373" s="11" t="s">
        <v>306</v>
      </c>
      <c r="E373" s="1"/>
      <c r="F373" s="1"/>
      <c r="G373" s="1"/>
    </row>
    <row r="374" spans="2:7" x14ac:dyDescent="0.25">
      <c r="C374" s="4">
        <v>1</v>
      </c>
      <c r="D374" s="5" t="s">
        <v>307</v>
      </c>
      <c r="E374" s="12">
        <v>260707</v>
      </c>
      <c r="F374" s="12">
        <v>202958.29543999999</v>
      </c>
      <c r="G374" s="12">
        <v>-57748.704559999998</v>
      </c>
    </row>
    <row r="375" spans="2:7" x14ac:dyDescent="0.25">
      <c r="C375" s="4">
        <v>2</v>
      </c>
      <c r="D375" s="5" t="s">
        <v>308</v>
      </c>
      <c r="E375" s="12">
        <v>26303</v>
      </c>
      <c r="F375" s="12">
        <v>9066.3220000000001</v>
      </c>
      <c r="G375" s="12">
        <v>-17236.678</v>
      </c>
    </row>
    <row r="376" spans="2:7" x14ac:dyDescent="0.25">
      <c r="C376" s="4">
        <v>3</v>
      </c>
      <c r="D376" s="5" t="s">
        <v>26</v>
      </c>
      <c r="E376" s="12">
        <v>542</v>
      </c>
      <c r="F376" s="12">
        <v>121.3897</v>
      </c>
      <c r="G376" s="12">
        <v>-420.6103</v>
      </c>
    </row>
    <row r="377" spans="2:7" x14ac:dyDescent="0.25">
      <c r="C377" s="4">
        <v>4</v>
      </c>
      <c r="D377" s="5" t="s">
        <v>309</v>
      </c>
      <c r="E377" s="12">
        <v>72037</v>
      </c>
      <c r="F377" s="12">
        <v>75159.004000000001</v>
      </c>
      <c r="G377" s="12">
        <v>3122.0039999999999</v>
      </c>
    </row>
    <row r="378" spans="2:7" x14ac:dyDescent="0.25">
      <c r="C378" s="4">
        <v>86</v>
      </c>
      <c r="D378" s="5" t="s">
        <v>247</v>
      </c>
      <c r="E378" s="12">
        <v>4800</v>
      </c>
      <c r="F378" s="12">
        <v>4056.22</v>
      </c>
      <c r="G378" s="12">
        <v>-743.78</v>
      </c>
    </row>
    <row r="379" spans="2:7" ht="15" customHeight="1" x14ac:dyDescent="0.25">
      <c r="C379" s="13" t="s">
        <v>9</v>
      </c>
      <c r="D379" s="14" t="s">
        <v>310</v>
      </c>
      <c r="E379" s="15">
        <f>SUBTOTAL(9,E374:E378)</f>
        <v>364389</v>
      </c>
      <c r="F379" s="15">
        <f>SUBTOTAL(9,F374:F378)</f>
        <v>291361.23113999999</v>
      </c>
      <c r="G379" s="15">
        <f>SUBTOTAL(9,G374:G378)</f>
        <v>-73027.768859999996</v>
      </c>
    </row>
    <row r="380" spans="2:7" ht="14.25" customHeight="1" x14ac:dyDescent="0.25">
      <c r="B380" s="10">
        <v>3911</v>
      </c>
      <c r="C380" s="4"/>
      <c r="D380" s="11" t="s">
        <v>311</v>
      </c>
      <c r="E380" s="1"/>
      <c r="F380" s="1"/>
      <c r="G380" s="1"/>
    </row>
    <row r="381" spans="2:7" x14ac:dyDescent="0.25">
      <c r="C381" s="4">
        <v>3</v>
      </c>
      <c r="D381" s="5" t="s">
        <v>166</v>
      </c>
      <c r="E381" s="12">
        <v>217</v>
      </c>
      <c r="F381" s="12">
        <v>0</v>
      </c>
      <c r="G381" s="12">
        <v>-217</v>
      </c>
    </row>
    <row r="382" spans="2:7" x14ac:dyDescent="0.25">
      <c r="C382" s="4">
        <v>86</v>
      </c>
      <c r="D382" s="5" t="s">
        <v>312</v>
      </c>
      <c r="E382" s="12">
        <v>100</v>
      </c>
      <c r="F382" s="12">
        <v>0</v>
      </c>
      <c r="G382" s="12">
        <v>-100</v>
      </c>
    </row>
    <row r="383" spans="2:7" ht="15" customHeight="1" x14ac:dyDescent="0.25">
      <c r="C383" s="13" t="s">
        <v>9</v>
      </c>
      <c r="D383" s="14" t="s">
        <v>313</v>
      </c>
      <c r="E383" s="15">
        <f>SUBTOTAL(9,E381:E382)</f>
        <v>317</v>
      </c>
      <c r="F383" s="15">
        <f>SUBTOTAL(9,F381:F382)</f>
        <v>0</v>
      </c>
      <c r="G383" s="15">
        <f>SUBTOTAL(9,G381:G382)</f>
        <v>-317</v>
      </c>
    </row>
    <row r="384" spans="2:7" ht="14.25" customHeight="1" x14ac:dyDescent="0.25">
      <c r="B384" s="10">
        <v>3912</v>
      </c>
      <c r="C384" s="4"/>
      <c r="D384" s="11" t="s">
        <v>314</v>
      </c>
      <c r="E384" s="1"/>
      <c r="F384" s="1"/>
      <c r="G384" s="1"/>
    </row>
    <row r="385" spans="2:7" x14ac:dyDescent="0.25">
      <c r="C385" s="4">
        <v>1</v>
      </c>
      <c r="D385" s="5" t="s">
        <v>315</v>
      </c>
      <c r="E385" s="12">
        <v>715</v>
      </c>
      <c r="F385" s="12">
        <v>391</v>
      </c>
      <c r="G385" s="12">
        <v>-324</v>
      </c>
    </row>
    <row r="386" spans="2:7" x14ac:dyDescent="0.25">
      <c r="C386" s="4">
        <v>2</v>
      </c>
      <c r="D386" s="5" t="s">
        <v>166</v>
      </c>
      <c r="E386" s="12">
        <v>217</v>
      </c>
      <c r="F386" s="12">
        <v>5.9619999999999997</v>
      </c>
      <c r="G386" s="12">
        <v>-211.03800000000001</v>
      </c>
    </row>
    <row r="387" spans="2:7" x14ac:dyDescent="0.25">
      <c r="C387" s="4">
        <v>87</v>
      </c>
      <c r="D387" s="5" t="s">
        <v>316</v>
      </c>
      <c r="E387" s="12">
        <v>100</v>
      </c>
      <c r="F387" s="12">
        <v>824.83799999999997</v>
      </c>
      <c r="G387" s="12">
        <v>724.83799999999997</v>
      </c>
    </row>
    <row r="388" spans="2:7" ht="15" customHeight="1" x14ac:dyDescent="0.25">
      <c r="C388" s="13" t="s">
        <v>9</v>
      </c>
      <c r="D388" s="14" t="s">
        <v>317</v>
      </c>
      <c r="E388" s="15">
        <f>SUBTOTAL(9,E385:E387)</f>
        <v>1032</v>
      </c>
      <c r="F388" s="15">
        <f>SUBTOTAL(9,F385:F387)</f>
        <v>1221.8</v>
      </c>
      <c r="G388" s="15">
        <f>SUBTOTAL(9,G385:G387)</f>
        <v>189.79999999999995</v>
      </c>
    </row>
    <row r="389" spans="2:7" ht="14.25" customHeight="1" x14ac:dyDescent="0.25">
      <c r="B389" s="10">
        <v>3916</v>
      </c>
      <c r="C389" s="4"/>
      <c r="D389" s="11" t="s">
        <v>318</v>
      </c>
      <c r="E389" s="1"/>
      <c r="F389" s="1"/>
      <c r="G389" s="1"/>
    </row>
    <row r="390" spans="2:7" x14ac:dyDescent="0.25">
      <c r="C390" s="4">
        <v>2</v>
      </c>
      <c r="D390" s="5" t="s">
        <v>116</v>
      </c>
      <c r="E390" s="12">
        <v>11529</v>
      </c>
      <c r="F390" s="12">
        <v>1982.66147</v>
      </c>
      <c r="G390" s="12">
        <v>-9546.3385300000009</v>
      </c>
    </row>
    <row r="391" spans="2:7" ht="15" customHeight="1" x14ac:dyDescent="0.25">
      <c r="C391" s="13" t="s">
        <v>9</v>
      </c>
      <c r="D391" s="14" t="s">
        <v>319</v>
      </c>
      <c r="E391" s="15">
        <f>SUBTOTAL(9,E390:E390)</f>
        <v>11529</v>
      </c>
      <c r="F391" s="15">
        <f>SUBTOTAL(9,F390:F390)</f>
        <v>1982.66147</v>
      </c>
      <c r="G391" s="15">
        <f>SUBTOTAL(9,G390:G390)</f>
        <v>-9546.3385300000009</v>
      </c>
    </row>
    <row r="392" spans="2:7" ht="14.25" customHeight="1" x14ac:dyDescent="0.25">
      <c r="B392" s="10">
        <v>3917</v>
      </c>
      <c r="C392" s="4"/>
      <c r="D392" s="11" t="s">
        <v>320</v>
      </c>
      <c r="E392" s="1"/>
      <c r="F392" s="1"/>
      <c r="G392" s="1"/>
    </row>
    <row r="393" spans="2:7" x14ac:dyDescent="0.25">
      <c r="C393" s="4">
        <v>1</v>
      </c>
      <c r="D393" s="5" t="s">
        <v>26</v>
      </c>
      <c r="E393" s="12">
        <v>5301</v>
      </c>
      <c r="F393" s="12">
        <v>494.25</v>
      </c>
      <c r="G393" s="12">
        <v>-4806.75</v>
      </c>
    </row>
    <row r="394" spans="2:7" x14ac:dyDescent="0.25">
      <c r="C394" s="4">
        <v>5</v>
      </c>
      <c r="D394" s="5" t="s">
        <v>321</v>
      </c>
      <c r="E394" s="12">
        <v>41571</v>
      </c>
      <c r="F394" s="12">
        <v>12216.12148</v>
      </c>
      <c r="G394" s="12">
        <v>-29354.878519999998</v>
      </c>
    </row>
    <row r="395" spans="2:7" x14ac:dyDescent="0.25">
      <c r="C395" s="4">
        <v>13</v>
      </c>
      <c r="D395" s="5" t="s">
        <v>322</v>
      </c>
      <c r="E395" s="12">
        <v>65100</v>
      </c>
      <c r="F395" s="12">
        <v>65067.523999999998</v>
      </c>
      <c r="G395" s="12">
        <v>-32.475999999999999</v>
      </c>
    </row>
    <row r="396" spans="2:7" x14ac:dyDescent="0.25">
      <c r="C396" s="4">
        <v>86</v>
      </c>
      <c r="D396" s="5" t="s">
        <v>323</v>
      </c>
      <c r="E396" s="12">
        <v>4000</v>
      </c>
      <c r="F396" s="12">
        <v>751.56929000000002</v>
      </c>
      <c r="G396" s="12">
        <v>-3248.4307100000001</v>
      </c>
    </row>
    <row r="397" spans="2:7" ht="15" customHeight="1" x14ac:dyDescent="0.25">
      <c r="C397" s="13" t="s">
        <v>9</v>
      </c>
      <c r="D397" s="14" t="s">
        <v>324</v>
      </c>
      <c r="E397" s="15">
        <f>SUBTOTAL(9,E393:E396)</f>
        <v>115972</v>
      </c>
      <c r="F397" s="15">
        <f>SUBTOTAL(9,F393:F396)</f>
        <v>78529.464769999991</v>
      </c>
      <c r="G397" s="15">
        <f>SUBTOTAL(9,G393:G396)</f>
        <v>-37442.535230000001</v>
      </c>
    </row>
    <row r="398" spans="2:7" ht="14.25" customHeight="1" x14ac:dyDescent="0.25">
      <c r="B398" s="10">
        <v>3923</v>
      </c>
      <c r="C398" s="4"/>
      <c r="D398" s="11" t="s">
        <v>325</v>
      </c>
      <c r="E398" s="1"/>
      <c r="F398" s="1"/>
      <c r="G398" s="1"/>
    </row>
    <row r="399" spans="2:7" x14ac:dyDescent="0.25">
      <c r="C399" s="4">
        <v>1</v>
      </c>
      <c r="D399" s="5" t="s">
        <v>286</v>
      </c>
      <c r="E399" s="12">
        <v>478816</v>
      </c>
      <c r="F399" s="12">
        <v>244833.94991</v>
      </c>
      <c r="G399" s="12">
        <v>-233982.05009</v>
      </c>
    </row>
    <row r="400" spans="2:7" x14ac:dyDescent="0.25">
      <c r="C400" s="4">
        <v>2</v>
      </c>
      <c r="D400" s="5" t="s">
        <v>326</v>
      </c>
      <c r="E400" s="12">
        <v>213426</v>
      </c>
      <c r="F400" s="12">
        <v>67702.858340000006</v>
      </c>
      <c r="G400" s="12">
        <v>-145723.14165999999</v>
      </c>
    </row>
    <row r="401" spans="2:7" ht="15" customHeight="1" x14ac:dyDescent="0.25">
      <c r="C401" s="13" t="s">
        <v>9</v>
      </c>
      <c r="D401" s="14" t="s">
        <v>327</v>
      </c>
      <c r="E401" s="15">
        <f>SUBTOTAL(9,E399:E400)</f>
        <v>692242</v>
      </c>
      <c r="F401" s="15">
        <f>SUBTOTAL(9,F399:F400)</f>
        <v>312536.80825</v>
      </c>
      <c r="G401" s="15">
        <f>SUBTOTAL(9,G399:G400)</f>
        <v>-379705.19175</v>
      </c>
    </row>
    <row r="402" spans="2:7" ht="14.25" customHeight="1" x14ac:dyDescent="0.25">
      <c r="B402" s="10">
        <v>3935</v>
      </c>
      <c r="C402" s="4"/>
      <c r="D402" s="11" t="s">
        <v>328</v>
      </c>
      <c r="E402" s="1"/>
      <c r="F402" s="1"/>
      <c r="G402" s="1"/>
    </row>
    <row r="403" spans="2:7" x14ac:dyDescent="0.25">
      <c r="C403" s="4">
        <v>1</v>
      </c>
      <c r="D403" s="5" t="s">
        <v>329</v>
      </c>
      <c r="E403" s="12">
        <v>5228</v>
      </c>
      <c r="F403" s="12">
        <v>1789.51568</v>
      </c>
      <c r="G403" s="12">
        <v>-3438.48432</v>
      </c>
    </row>
    <row r="404" spans="2:7" x14ac:dyDescent="0.25">
      <c r="C404" s="4">
        <v>2</v>
      </c>
      <c r="D404" s="5" t="s">
        <v>330</v>
      </c>
      <c r="E404" s="12">
        <v>5386</v>
      </c>
      <c r="F404" s="12">
        <v>1889.1528699999999</v>
      </c>
      <c r="G404" s="12">
        <v>-3496.8471300000001</v>
      </c>
    </row>
    <row r="405" spans="2:7" x14ac:dyDescent="0.25">
      <c r="C405" s="4">
        <v>3</v>
      </c>
      <c r="D405" s="5" t="s">
        <v>331</v>
      </c>
      <c r="E405" s="12">
        <v>148045</v>
      </c>
      <c r="F405" s="12">
        <v>59495.340360000002</v>
      </c>
      <c r="G405" s="12">
        <v>-88549.659639999998</v>
      </c>
    </row>
    <row r="406" spans="2:7" ht="15" customHeight="1" x14ac:dyDescent="0.25">
      <c r="C406" s="13" t="s">
        <v>9</v>
      </c>
      <c r="D406" s="14" t="s">
        <v>332</v>
      </c>
      <c r="E406" s="15">
        <f>SUBTOTAL(9,E403:E405)</f>
        <v>158659</v>
      </c>
      <c r="F406" s="15">
        <f>SUBTOTAL(9,F403:F405)</f>
        <v>63174.008910000004</v>
      </c>
      <c r="G406" s="15">
        <f>SUBTOTAL(9,G403:G405)</f>
        <v>-95484.991089999996</v>
      </c>
    </row>
    <row r="407" spans="2:7" ht="14.25" customHeight="1" x14ac:dyDescent="0.25">
      <c r="B407" s="10">
        <v>3936</v>
      </c>
      <c r="C407" s="4"/>
      <c r="D407" s="11" t="s">
        <v>333</v>
      </c>
      <c r="E407" s="1"/>
      <c r="F407" s="1"/>
      <c r="G407" s="1"/>
    </row>
    <row r="408" spans="2:7" x14ac:dyDescent="0.25">
      <c r="C408" s="4">
        <v>1</v>
      </c>
      <c r="D408" s="5" t="s">
        <v>182</v>
      </c>
      <c r="E408" s="12">
        <v>559</v>
      </c>
      <c r="F408" s="12">
        <v>153.5</v>
      </c>
      <c r="G408" s="12">
        <v>-405.5</v>
      </c>
    </row>
    <row r="409" spans="2:7" ht="15" customHeight="1" x14ac:dyDescent="0.25">
      <c r="C409" s="13" t="s">
        <v>9</v>
      </c>
      <c r="D409" s="14" t="s">
        <v>334</v>
      </c>
      <c r="E409" s="15">
        <f>SUBTOTAL(9,E408:E408)</f>
        <v>559</v>
      </c>
      <c r="F409" s="15">
        <f>SUBTOTAL(9,F408:F408)</f>
        <v>153.5</v>
      </c>
      <c r="G409" s="15">
        <f>SUBTOTAL(9,G408:G408)</f>
        <v>-405.5</v>
      </c>
    </row>
    <row r="410" spans="2:7" ht="14.25" customHeight="1" x14ac:dyDescent="0.25">
      <c r="B410" s="10">
        <v>3950</v>
      </c>
      <c r="C410" s="4"/>
      <c r="D410" s="11" t="s">
        <v>335</v>
      </c>
      <c r="E410" s="1"/>
      <c r="F410" s="1"/>
      <c r="G410" s="1"/>
    </row>
    <row r="411" spans="2:7" x14ac:dyDescent="0.25">
      <c r="C411" s="4">
        <v>50</v>
      </c>
      <c r="D411" s="5" t="s">
        <v>336</v>
      </c>
      <c r="E411" s="12">
        <v>1214000</v>
      </c>
      <c r="F411" s="12">
        <v>0</v>
      </c>
      <c r="G411" s="12">
        <v>-1214000</v>
      </c>
    </row>
    <row r="412" spans="2:7" x14ac:dyDescent="0.25">
      <c r="C412" s="4">
        <v>90</v>
      </c>
      <c r="D412" s="5" t="s">
        <v>337</v>
      </c>
      <c r="E412" s="12">
        <v>1214000</v>
      </c>
      <c r="F412" s="12">
        <v>862409.04672999994</v>
      </c>
      <c r="G412" s="12">
        <v>-351590.95327</v>
      </c>
    </row>
    <row r="413" spans="2:7" x14ac:dyDescent="0.25">
      <c r="C413" s="4">
        <v>96</v>
      </c>
      <c r="D413" s="5" t="s">
        <v>338</v>
      </c>
      <c r="E413" s="12">
        <v>1712800</v>
      </c>
      <c r="F413" s="12">
        <v>962974.17599999998</v>
      </c>
      <c r="G413" s="12">
        <v>-749825.82400000002</v>
      </c>
    </row>
    <row r="414" spans="2:7" ht="15" customHeight="1" x14ac:dyDescent="0.25">
      <c r="C414" s="13" t="s">
        <v>9</v>
      </c>
      <c r="D414" s="14" t="s">
        <v>339</v>
      </c>
      <c r="E414" s="15">
        <f>SUBTOTAL(9,E411:E413)</f>
        <v>4140800</v>
      </c>
      <c r="F414" s="15">
        <f>SUBTOTAL(9,F411:F413)</f>
        <v>1825383.22273</v>
      </c>
      <c r="G414" s="15">
        <f>SUBTOTAL(9,G411:G413)</f>
        <v>-2315416.77727</v>
      </c>
    </row>
    <row r="415" spans="2:7" ht="14.25" customHeight="1" x14ac:dyDescent="0.25">
      <c r="B415" s="10">
        <v>3951</v>
      </c>
      <c r="C415" s="4"/>
      <c r="D415" s="11" t="s">
        <v>340</v>
      </c>
      <c r="E415" s="1"/>
      <c r="F415" s="1"/>
      <c r="G415" s="1"/>
    </row>
    <row r="416" spans="2:7" x14ac:dyDescent="0.25">
      <c r="C416" s="4">
        <v>90</v>
      </c>
      <c r="D416" s="5" t="s">
        <v>341</v>
      </c>
      <c r="E416" s="12">
        <v>19900</v>
      </c>
      <c r="F416" s="12">
        <v>6253.5914300000004</v>
      </c>
      <c r="G416" s="12">
        <v>-13646.40857</v>
      </c>
    </row>
    <row r="417" spans="2:7" ht="15" customHeight="1" x14ac:dyDescent="0.25">
      <c r="C417" s="13" t="s">
        <v>9</v>
      </c>
      <c r="D417" s="14" t="s">
        <v>342</v>
      </c>
      <c r="E417" s="15">
        <f>SUBTOTAL(9,E416:E416)</f>
        <v>19900</v>
      </c>
      <c r="F417" s="15">
        <f>SUBTOTAL(9,F416:F416)</f>
        <v>6253.5914300000004</v>
      </c>
      <c r="G417" s="15">
        <f>SUBTOTAL(9,G416:G416)</f>
        <v>-13646.40857</v>
      </c>
    </row>
    <row r="418" spans="2:7" ht="14.25" customHeight="1" x14ac:dyDescent="0.25">
      <c r="B418" s="10">
        <v>3952</v>
      </c>
      <c r="C418" s="4"/>
      <c r="D418" s="11" t="s">
        <v>343</v>
      </c>
      <c r="E418" s="1"/>
      <c r="F418" s="1"/>
      <c r="G418" s="1"/>
    </row>
    <row r="419" spans="2:7" x14ac:dyDescent="0.25">
      <c r="C419" s="4">
        <v>90</v>
      </c>
      <c r="D419" s="5" t="s">
        <v>344</v>
      </c>
      <c r="E419" s="12">
        <v>136000</v>
      </c>
      <c r="F419" s="12">
        <v>0</v>
      </c>
      <c r="G419" s="12">
        <v>-136000</v>
      </c>
    </row>
    <row r="420" spans="2:7" ht="15" customHeight="1" x14ac:dyDescent="0.25">
      <c r="C420" s="13" t="s">
        <v>9</v>
      </c>
      <c r="D420" s="14" t="s">
        <v>345</v>
      </c>
      <c r="E420" s="15">
        <f>SUBTOTAL(9,E419:E419)</f>
        <v>136000</v>
      </c>
      <c r="F420" s="15">
        <f>SUBTOTAL(9,F419:F419)</f>
        <v>0</v>
      </c>
      <c r="G420" s="15">
        <f>SUBTOTAL(9,G419:G419)</f>
        <v>-136000</v>
      </c>
    </row>
    <row r="421" spans="2:7" ht="15" customHeight="1" x14ac:dyDescent="0.25">
      <c r="B421" s="4"/>
      <c r="C421" s="16"/>
      <c r="D421" s="14" t="s">
        <v>346</v>
      </c>
      <c r="E421" s="17">
        <f>SUBTOTAL(9,E343:E420)</f>
        <v>6529432</v>
      </c>
      <c r="F421" s="17">
        <f>SUBTOTAL(9,F343:F420)</f>
        <v>2933982.4424299998</v>
      </c>
      <c r="G421" s="17">
        <f>SUBTOTAL(9,G343:G420)</f>
        <v>-3595449.5575699997</v>
      </c>
    </row>
    <row r="422" spans="2:7" ht="27" customHeight="1" x14ac:dyDescent="0.35">
      <c r="B422" s="1"/>
      <c r="C422" s="4"/>
      <c r="D422" s="9" t="s">
        <v>347</v>
      </c>
      <c r="E422" s="1"/>
      <c r="F422" s="1"/>
      <c r="G422" s="1"/>
    </row>
    <row r="423" spans="2:7" ht="14.25" customHeight="1" x14ac:dyDescent="0.25">
      <c r="B423" s="10">
        <v>4100</v>
      </c>
      <c r="C423" s="4"/>
      <c r="D423" s="11" t="s">
        <v>348</v>
      </c>
      <c r="E423" s="1"/>
      <c r="F423" s="1"/>
      <c r="G423" s="1"/>
    </row>
    <row r="424" spans="2:7" x14ac:dyDescent="0.25">
      <c r="C424" s="4">
        <v>1</v>
      </c>
      <c r="D424" s="5" t="s">
        <v>349</v>
      </c>
      <c r="E424" s="12">
        <v>146</v>
      </c>
      <c r="F424" s="12">
        <v>49</v>
      </c>
      <c r="G424" s="12">
        <v>-97</v>
      </c>
    </row>
    <row r="425" spans="2:7" ht="15" customHeight="1" x14ac:dyDescent="0.25">
      <c r="C425" s="13" t="s">
        <v>9</v>
      </c>
      <c r="D425" s="14" t="s">
        <v>350</v>
      </c>
      <c r="E425" s="15">
        <f>SUBTOTAL(9,E424:E424)</f>
        <v>146</v>
      </c>
      <c r="F425" s="15">
        <f>SUBTOTAL(9,F424:F424)</f>
        <v>49</v>
      </c>
      <c r="G425" s="15">
        <f>SUBTOTAL(9,G424:G424)</f>
        <v>-97</v>
      </c>
    </row>
    <row r="426" spans="2:7" ht="14.25" customHeight="1" x14ac:dyDescent="0.25">
      <c r="B426" s="10">
        <v>4115</v>
      </c>
      <c r="C426" s="4"/>
      <c r="D426" s="11" t="s">
        <v>351</v>
      </c>
      <c r="E426" s="1"/>
      <c r="F426" s="1"/>
      <c r="G426" s="1"/>
    </row>
    <row r="427" spans="2:7" x14ac:dyDescent="0.25">
      <c r="C427" s="4">
        <v>1</v>
      </c>
      <c r="D427" s="5" t="s">
        <v>352</v>
      </c>
      <c r="E427" s="12">
        <v>225795</v>
      </c>
      <c r="F427" s="12">
        <v>79426.121069999994</v>
      </c>
      <c r="G427" s="12">
        <v>-146368.87893000001</v>
      </c>
    </row>
    <row r="428" spans="2:7" x14ac:dyDescent="0.25">
      <c r="C428" s="4">
        <v>2</v>
      </c>
      <c r="D428" s="5" t="s">
        <v>353</v>
      </c>
      <c r="E428" s="12">
        <v>6651</v>
      </c>
      <c r="F428" s="12">
        <v>4696.5223800000003</v>
      </c>
      <c r="G428" s="12">
        <v>-1954.4776199999999</v>
      </c>
    </row>
    <row r="429" spans="2:7" x14ac:dyDescent="0.25">
      <c r="C429" s="4">
        <v>85</v>
      </c>
      <c r="D429" s="5" t="s">
        <v>354</v>
      </c>
      <c r="E429" s="12">
        <v>7000</v>
      </c>
      <c r="F429" s="12">
        <v>11989.62239</v>
      </c>
      <c r="G429" s="12">
        <v>4989.6223900000005</v>
      </c>
    </row>
    <row r="430" spans="2:7" ht="15" customHeight="1" x14ac:dyDescent="0.25">
      <c r="C430" s="13" t="s">
        <v>9</v>
      </c>
      <c r="D430" s="14" t="s">
        <v>355</v>
      </c>
      <c r="E430" s="15">
        <f>SUBTOTAL(9,E427:E429)</f>
        <v>239446</v>
      </c>
      <c r="F430" s="15">
        <f>SUBTOTAL(9,F427:F429)</f>
        <v>96112.265839999993</v>
      </c>
      <c r="G430" s="15">
        <f>SUBTOTAL(9,G427:G429)</f>
        <v>-143333.73415999999</v>
      </c>
    </row>
    <row r="431" spans="2:7" ht="14.25" customHeight="1" x14ac:dyDescent="0.25">
      <c r="B431" s="10">
        <v>4136</v>
      </c>
      <c r="C431" s="4"/>
      <c r="D431" s="11" t="s">
        <v>356</v>
      </c>
      <c r="E431" s="1"/>
      <c r="F431" s="1"/>
      <c r="G431" s="1"/>
    </row>
    <row r="432" spans="2:7" x14ac:dyDescent="0.25">
      <c r="C432" s="4">
        <v>30</v>
      </c>
      <c r="D432" s="5" t="s">
        <v>357</v>
      </c>
      <c r="E432" s="12">
        <v>21437</v>
      </c>
      <c r="F432" s="12">
        <v>0</v>
      </c>
      <c r="G432" s="12">
        <v>-21437</v>
      </c>
    </row>
    <row r="433" spans="2:7" ht="15" customHeight="1" x14ac:dyDescent="0.25">
      <c r="C433" s="13" t="s">
        <v>9</v>
      </c>
      <c r="D433" s="14" t="s">
        <v>358</v>
      </c>
      <c r="E433" s="15">
        <f>SUBTOTAL(9,E432:E432)</f>
        <v>21437</v>
      </c>
      <c r="F433" s="15">
        <f>SUBTOTAL(9,F432:F432)</f>
        <v>0</v>
      </c>
      <c r="G433" s="15">
        <f>SUBTOTAL(9,G432:G432)</f>
        <v>-21437</v>
      </c>
    </row>
    <row r="434" spans="2:7" ht="14.25" customHeight="1" x14ac:dyDescent="0.25">
      <c r="B434" s="10">
        <v>4141</v>
      </c>
      <c r="C434" s="4"/>
      <c r="D434" s="11" t="s">
        <v>359</v>
      </c>
      <c r="E434" s="1"/>
      <c r="F434" s="1"/>
      <c r="G434" s="1"/>
    </row>
    <row r="435" spans="2:7" x14ac:dyDescent="0.25">
      <c r="C435" s="4">
        <v>1</v>
      </c>
      <c r="D435" s="5" t="s">
        <v>360</v>
      </c>
      <c r="E435" s="12">
        <v>4680</v>
      </c>
      <c r="F435" s="12">
        <v>0</v>
      </c>
      <c r="G435" s="12">
        <v>-4680</v>
      </c>
    </row>
    <row r="436" spans="2:7" ht="15" customHeight="1" x14ac:dyDescent="0.25">
      <c r="C436" s="13" t="s">
        <v>9</v>
      </c>
      <c r="D436" s="14" t="s">
        <v>361</v>
      </c>
      <c r="E436" s="15">
        <f>SUBTOTAL(9,E435:E435)</f>
        <v>4680</v>
      </c>
      <c r="F436" s="15">
        <f>SUBTOTAL(9,F435:F435)</f>
        <v>0</v>
      </c>
      <c r="G436" s="15">
        <f>SUBTOTAL(9,G435:G435)</f>
        <v>-4680</v>
      </c>
    </row>
    <row r="437" spans="2:7" ht="14.25" customHeight="1" x14ac:dyDescent="0.25">
      <c r="B437" s="10">
        <v>4142</v>
      </c>
      <c r="C437" s="4"/>
      <c r="D437" s="11" t="s">
        <v>362</v>
      </c>
      <c r="E437" s="1"/>
      <c r="F437" s="1"/>
      <c r="G437" s="1"/>
    </row>
    <row r="438" spans="2:7" x14ac:dyDescent="0.25">
      <c r="C438" s="4">
        <v>1</v>
      </c>
      <c r="D438" s="5" t="s">
        <v>363</v>
      </c>
      <c r="E438" s="12">
        <v>52381</v>
      </c>
      <c r="F438" s="12">
        <v>11.98</v>
      </c>
      <c r="G438" s="12">
        <v>-52369.02</v>
      </c>
    </row>
    <row r="439" spans="2:7" ht="15" customHeight="1" x14ac:dyDescent="0.25">
      <c r="C439" s="13" t="s">
        <v>9</v>
      </c>
      <c r="D439" s="14" t="s">
        <v>364</v>
      </c>
      <c r="E439" s="15">
        <f>SUBTOTAL(9,E438:E438)</f>
        <v>52381</v>
      </c>
      <c r="F439" s="15">
        <f>SUBTOTAL(9,F438:F438)</f>
        <v>11.98</v>
      </c>
      <c r="G439" s="15">
        <f>SUBTOTAL(9,G438:G438)</f>
        <v>-52369.02</v>
      </c>
    </row>
    <row r="440" spans="2:7" ht="14.25" customHeight="1" x14ac:dyDescent="0.25">
      <c r="B440" s="10">
        <v>4150</v>
      </c>
      <c r="C440" s="4"/>
      <c r="D440" s="11" t="s">
        <v>365</v>
      </c>
      <c r="E440" s="1"/>
      <c r="F440" s="1"/>
      <c r="G440" s="1"/>
    </row>
    <row r="441" spans="2:7" x14ac:dyDescent="0.25">
      <c r="C441" s="4">
        <v>85</v>
      </c>
      <c r="D441" s="5" t="s">
        <v>366</v>
      </c>
      <c r="E441" s="12">
        <v>50</v>
      </c>
      <c r="F441" s="12">
        <v>401.80151000000001</v>
      </c>
      <c r="G441" s="12">
        <v>351.80151000000001</v>
      </c>
    </row>
    <row r="442" spans="2:7" ht="15" customHeight="1" x14ac:dyDescent="0.25">
      <c r="C442" s="13" t="s">
        <v>9</v>
      </c>
      <c r="D442" s="14" t="s">
        <v>367</v>
      </c>
      <c r="E442" s="15">
        <f>SUBTOTAL(9,E441:E441)</f>
        <v>50</v>
      </c>
      <c r="F442" s="15">
        <f>SUBTOTAL(9,F441:F441)</f>
        <v>401.80151000000001</v>
      </c>
      <c r="G442" s="15">
        <f>SUBTOTAL(9,G441:G441)</f>
        <v>351.80151000000001</v>
      </c>
    </row>
    <row r="443" spans="2:7" ht="14.25" customHeight="1" x14ac:dyDescent="0.25">
      <c r="B443" s="10">
        <v>4162</v>
      </c>
      <c r="C443" s="4"/>
      <c r="D443" s="11" t="s">
        <v>368</v>
      </c>
      <c r="E443" s="1"/>
      <c r="F443" s="1"/>
      <c r="G443" s="1"/>
    </row>
    <row r="444" spans="2:7" x14ac:dyDescent="0.25">
      <c r="C444" s="4">
        <v>90</v>
      </c>
      <c r="D444" s="5" t="s">
        <v>337</v>
      </c>
      <c r="E444" s="12">
        <v>10000</v>
      </c>
      <c r="F444" s="12">
        <v>10000</v>
      </c>
      <c r="G444" s="12">
        <v>0</v>
      </c>
    </row>
    <row r="445" spans="2:7" ht="15" customHeight="1" x14ac:dyDescent="0.25">
      <c r="C445" s="13" t="s">
        <v>9</v>
      </c>
      <c r="D445" s="14" t="s">
        <v>369</v>
      </c>
      <c r="E445" s="15">
        <f>SUBTOTAL(9,E444:E444)</f>
        <v>10000</v>
      </c>
      <c r="F445" s="15">
        <f>SUBTOTAL(9,F444:F444)</f>
        <v>10000</v>
      </c>
      <c r="G445" s="15">
        <f>SUBTOTAL(9,G444:G444)</f>
        <v>0</v>
      </c>
    </row>
    <row r="446" spans="2:7" ht="15" customHeight="1" x14ac:dyDescent="0.25">
      <c r="B446" s="4"/>
      <c r="C446" s="16"/>
      <c r="D446" s="14" t="s">
        <v>370</v>
      </c>
      <c r="E446" s="17">
        <f>SUBTOTAL(9,E423:E445)</f>
        <v>328140</v>
      </c>
      <c r="F446" s="17">
        <f>SUBTOTAL(9,F423:F445)</f>
        <v>106575.04734999999</v>
      </c>
      <c r="G446" s="17">
        <f>SUBTOTAL(9,G423:G445)</f>
        <v>-221564.95264999999</v>
      </c>
    </row>
    <row r="447" spans="2:7" ht="27" customHeight="1" x14ac:dyDescent="0.35">
      <c r="B447" s="1"/>
      <c r="C447" s="4"/>
      <c r="D447" s="9" t="s">
        <v>371</v>
      </c>
      <c r="E447" s="1"/>
      <c r="F447" s="1"/>
      <c r="G447" s="1"/>
    </row>
    <row r="448" spans="2:7" ht="14.25" customHeight="1" x14ac:dyDescent="0.25">
      <c r="B448" s="10">
        <v>4300</v>
      </c>
      <c r="C448" s="4"/>
      <c r="D448" s="11" t="s">
        <v>372</v>
      </c>
      <c r="E448" s="1"/>
      <c r="F448" s="1"/>
      <c r="G448" s="1"/>
    </row>
    <row r="449" spans="2:7" x14ac:dyDescent="0.25">
      <c r="C449" s="4">
        <v>1</v>
      </c>
      <c r="D449" s="5" t="s">
        <v>373</v>
      </c>
      <c r="E449" s="12">
        <v>850</v>
      </c>
      <c r="F449" s="12">
        <v>0</v>
      </c>
      <c r="G449" s="12">
        <v>-850</v>
      </c>
    </row>
    <row r="450" spans="2:7" ht="15" customHeight="1" x14ac:dyDescent="0.25">
      <c r="C450" s="13" t="s">
        <v>9</v>
      </c>
      <c r="D450" s="14" t="s">
        <v>374</v>
      </c>
      <c r="E450" s="15">
        <f>SUBTOTAL(9,E449:E449)</f>
        <v>850</v>
      </c>
      <c r="F450" s="15">
        <f>SUBTOTAL(9,F449:F449)</f>
        <v>0</v>
      </c>
      <c r="G450" s="15">
        <f>SUBTOTAL(9,G449:G449)</f>
        <v>-850</v>
      </c>
    </row>
    <row r="451" spans="2:7" ht="14.25" customHeight="1" x14ac:dyDescent="0.25">
      <c r="B451" s="10">
        <v>4313</v>
      </c>
      <c r="C451" s="4"/>
      <c r="D451" s="11" t="s">
        <v>375</v>
      </c>
      <c r="E451" s="1"/>
      <c r="F451" s="1"/>
      <c r="G451" s="1"/>
    </row>
    <row r="452" spans="2:7" x14ac:dyDescent="0.25">
      <c r="C452" s="4">
        <v>1</v>
      </c>
      <c r="D452" s="5" t="s">
        <v>227</v>
      </c>
      <c r="E452" s="12">
        <v>154700</v>
      </c>
      <c r="F452" s="12">
        <v>72677.361640000003</v>
      </c>
      <c r="G452" s="12">
        <v>-82022.638359999997</v>
      </c>
    </row>
    <row r="453" spans="2:7" x14ac:dyDescent="0.25">
      <c r="C453" s="4">
        <v>2</v>
      </c>
      <c r="D453" s="5" t="s">
        <v>376</v>
      </c>
      <c r="E453" s="12">
        <v>0</v>
      </c>
      <c r="F453" s="12">
        <v>832.30975999999998</v>
      </c>
      <c r="G453" s="12">
        <v>832.30975999999998</v>
      </c>
    </row>
    <row r="454" spans="2:7" ht="15" customHeight="1" x14ac:dyDescent="0.25">
      <c r="C454" s="13" t="s">
        <v>9</v>
      </c>
      <c r="D454" s="14" t="s">
        <v>377</v>
      </c>
      <c r="E454" s="15">
        <f>SUBTOTAL(9,E452:E453)</f>
        <v>154700</v>
      </c>
      <c r="F454" s="15">
        <f>SUBTOTAL(9,F452:F453)</f>
        <v>73509.671400000007</v>
      </c>
      <c r="G454" s="15">
        <f>SUBTOTAL(9,G452:G453)</f>
        <v>-81190.328599999993</v>
      </c>
    </row>
    <row r="455" spans="2:7" ht="14.25" customHeight="1" x14ac:dyDescent="0.25">
      <c r="B455" s="10">
        <v>4320</v>
      </c>
      <c r="C455" s="4"/>
      <c r="D455" s="11" t="s">
        <v>378</v>
      </c>
      <c r="E455" s="1"/>
      <c r="F455" s="1"/>
      <c r="G455" s="1"/>
    </row>
    <row r="456" spans="2:7" x14ac:dyDescent="0.25">
      <c r="C456" s="4">
        <v>1</v>
      </c>
      <c r="D456" s="5" t="s">
        <v>379</v>
      </c>
      <c r="E456" s="12">
        <v>166700</v>
      </c>
      <c r="F456" s="12">
        <v>85220.313410000002</v>
      </c>
      <c r="G456" s="12">
        <v>-81479.686589999998</v>
      </c>
    </row>
    <row r="457" spans="2:7" x14ac:dyDescent="0.25">
      <c r="C457" s="4">
        <v>2</v>
      </c>
      <c r="D457" s="5" t="s">
        <v>380</v>
      </c>
      <c r="E457" s="12">
        <v>475900</v>
      </c>
      <c r="F457" s="12">
        <v>208539.02050000001</v>
      </c>
      <c r="G457" s="12">
        <v>-267360.97950000002</v>
      </c>
    </row>
    <row r="458" spans="2:7" x14ac:dyDescent="0.25">
      <c r="C458" s="4">
        <v>3</v>
      </c>
      <c r="D458" s="5" t="s">
        <v>381</v>
      </c>
      <c r="E458" s="12">
        <v>136300</v>
      </c>
      <c r="F458" s="12">
        <v>59532.707000000002</v>
      </c>
      <c r="G458" s="12">
        <v>-76767.293000000005</v>
      </c>
    </row>
    <row r="459" spans="2:7" x14ac:dyDescent="0.25">
      <c r="C459" s="4">
        <v>4</v>
      </c>
      <c r="D459" s="5" t="s">
        <v>382</v>
      </c>
      <c r="E459" s="12">
        <v>735000</v>
      </c>
      <c r="F459" s="12">
        <v>335415.45600000001</v>
      </c>
      <c r="G459" s="12">
        <v>-399584.54399999999</v>
      </c>
    </row>
    <row r="460" spans="2:7" ht="15" customHeight="1" x14ac:dyDescent="0.25">
      <c r="C460" s="13" t="s">
        <v>9</v>
      </c>
      <c r="D460" s="14" t="s">
        <v>383</v>
      </c>
      <c r="E460" s="15">
        <f>SUBTOTAL(9,E456:E459)</f>
        <v>1513900</v>
      </c>
      <c r="F460" s="15">
        <f>SUBTOTAL(9,F456:F459)</f>
        <v>688707.49690999999</v>
      </c>
      <c r="G460" s="15">
        <f>SUBTOTAL(9,G456:G459)</f>
        <v>-825192.50309000001</v>
      </c>
    </row>
    <row r="461" spans="2:7" ht="14.25" customHeight="1" x14ac:dyDescent="0.25">
      <c r="B461" s="10">
        <v>4330</v>
      </c>
      <c r="C461" s="4"/>
      <c r="D461" s="11" t="s">
        <v>384</v>
      </c>
      <c r="E461" s="1"/>
      <c r="F461" s="1"/>
      <c r="G461" s="1"/>
    </row>
    <row r="462" spans="2:7" x14ac:dyDescent="0.25">
      <c r="C462" s="4">
        <v>1</v>
      </c>
      <c r="D462" s="5" t="s">
        <v>182</v>
      </c>
      <c r="E462" s="12">
        <v>22100</v>
      </c>
      <c r="F462" s="12">
        <v>7366.6660000000002</v>
      </c>
      <c r="G462" s="12">
        <v>-14733.334000000001</v>
      </c>
    </row>
    <row r="463" spans="2:7" ht="15" customHeight="1" x14ac:dyDescent="0.25">
      <c r="C463" s="13" t="s">
        <v>9</v>
      </c>
      <c r="D463" s="14" t="s">
        <v>385</v>
      </c>
      <c r="E463" s="15">
        <f>SUBTOTAL(9,E462:E462)</f>
        <v>22100</v>
      </c>
      <c r="F463" s="15">
        <f>SUBTOTAL(9,F462:F462)</f>
        <v>7366.6660000000002</v>
      </c>
      <c r="G463" s="15">
        <f>SUBTOTAL(9,G462:G462)</f>
        <v>-14733.334000000001</v>
      </c>
    </row>
    <row r="464" spans="2:7" ht="14.25" customHeight="1" x14ac:dyDescent="0.25">
      <c r="B464" s="10">
        <v>4352</v>
      </c>
      <c r="C464" s="4"/>
      <c r="D464" s="11" t="s">
        <v>386</v>
      </c>
      <c r="E464" s="1"/>
      <c r="F464" s="1"/>
      <c r="G464" s="1"/>
    </row>
    <row r="465" spans="2:7" x14ac:dyDescent="0.25">
      <c r="C465" s="4">
        <v>1</v>
      </c>
      <c r="D465" s="5" t="s">
        <v>26</v>
      </c>
      <c r="E465" s="12">
        <v>6100</v>
      </c>
      <c r="F465" s="12">
        <v>2067.0260899999998</v>
      </c>
      <c r="G465" s="12">
        <v>-4032.9739100000002</v>
      </c>
    </row>
    <row r="466" spans="2:7" ht="15" customHeight="1" x14ac:dyDescent="0.25">
      <c r="C466" s="13" t="s">
        <v>9</v>
      </c>
      <c r="D466" s="14" t="s">
        <v>387</v>
      </c>
      <c r="E466" s="15">
        <f>SUBTOTAL(9,E465:E465)</f>
        <v>6100</v>
      </c>
      <c r="F466" s="15">
        <f>SUBTOTAL(9,F465:F465)</f>
        <v>2067.0260899999998</v>
      </c>
      <c r="G466" s="15">
        <f>SUBTOTAL(9,G465:G465)</f>
        <v>-4032.9739100000002</v>
      </c>
    </row>
    <row r="467" spans="2:7" ht="14.25" customHeight="1" x14ac:dyDescent="0.25">
      <c r="B467" s="10">
        <v>4354</v>
      </c>
      <c r="C467" s="4"/>
      <c r="D467" s="11" t="s">
        <v>388</v>
      </c>
      <c r="E467" s="1"/>
      <c r="F467" s="1"/>
      <c r="G467" s="1"/>
    </row>
    <row r="468" spans="2:7" x14ac:dyDescent="0.25">
      <c r="C468" s="4">
        <v>1</v>
      </c>
      <c r="D468" s="5" t="s">
        <v>182</v>
      </c>
      <c r="E468" s="12">
        <v>15900</v>
      </c>
      <c r="F468" s="12">
        <v>9290.9792500000003</v>
      </c>
      <c r="G468" s="12">
        <v>-6609.0207499999997</v>
      </c>
    </row>
    <row r="469" spans="2:7" ht="15" customHeight="1" x14ac:dyDescent="0.25">
      <c r="C469" s="13" t="s">
        <v>9</v>
      </c>
      <c r="D469" s="14" t="s">
        <v>389</v>
      </c>
      <c r="E469" s="15">
        <f>SUBTOTAL(9,E468:E468)</f>
        <v>15900</v>
      </c>
      <c r="F469" s="15">
        <f>SUBTOTAL(9,F468:F468)</f>
        <v>9290.9792500000003</v>
      </c>
      <c r="G469" s="15">
        <f>SUBTOTAL(9,G468:G468)</f>
        <v>-6609.0207499999997</v>
      </c>
    </row>
    <row r="470" spans="2:7" ht="14.25" customHeight="1" x14ac:dyDescent="0.25">
      <c r="B470" s="10">
        <v>4355</v>
      </c>
      <c r="C470" s="4"/>
      <c r="D470" s="11" t="s">
        <v>390</v>
      </c>
      <c r="E470" s="1"/>
      <c r="F470" s="1"/>
      <c r="G470" s="1"/>
    </row>
    <row r="471" spans="2:7" x14ac:dyDescent="0.25">
      <c r="C471" s="4">
        <v>96</v>
      </c>
      <c r="D471" s="5" t="s">
        <v>391</v>
      </c>
      <c r="E471" s="12">
        <v>970000</v>
      </c>
      <c r="F471" s="12">
        <v>0</v>
      </c>
      <c r="G471" s="12">
        <v>-970000</v>
      </c>
    </row>
    <row r="472" spans="2:7" ht="15" customHeight="1" x14ac:dyDescent="0.25">
      <c r="C472" s="13" t="s">
        <v>9</v>
      </c>
      <c r="D472" s="14" t="s">
        <v>392</v>
      </c>
      <c r="E472" s="15">
        <f>SUBTOTAL(9,E471:E471)</f>
        <v>970000</v>
      </c>
      <c r="F472" s="15">
        <f>SUBTOTAL(9,F471:F471)</f>
        <v>0</v>
      </c>
      <c r="G472" s="15">
        <f>SUBTOTAL(9,G471:G471)</f>
        <v>-970000</v>
      </c>
    </row>
    <row r="473" spans="2:7" ht="15" customHeight="1" x14ac:dyDescent="0.25">
      <c r="B473" s="4"/>
      <c r="C473" s="16"/>
      <c r="D473" s="14" t="s">
        <v>393</v>
      </c>
      <c r="E473" s="17">
        <f>SUBTOTAL(9,E448:E472)</f>
        <v>2683550</v>
      </c>
      <c r="F473" s="17">
        <f>SUBTOTAL(9,F448:F472)</f>
        <v>780941.8396500001</v>
      </c>
      <c r="G473" s="17">
        <f>SUBTOTAL(9,G448:G472)</f>
        <v>-1902608.16035</v>
      </c>
    </row>
    <row r="474" spans="2:7" ht="27" customHeight="1" x14ac:dyDescent="0.35">
      <c r="B474" s="1"/>
      <c r="C474" s="4"/>
      <c r="D474" s="9" t="s">
        <v>394</v>
      </c>
      <c r="E474" s="1"/>
      <c r="F474" s="1"/>
      <c r="G474" s="1"/>
    </row>
    <row r="475" spans="2:7" ht="14.25" customHeight="1" x14ac:dyDescent="0.25">
      <c r="B475" s="10">
        <v>4400</v>
      </c>
      <c r="C475" s="4"/>
      <c r="D475" s="11" t="s">
        <v>395</v>
      </c>
      <c r="E475" s="1"/>
      <c r="F475" s="1"/>
      <c r="G475" s="1"/>
    </row>
    <row r="476" spans="2:7" x14ac:dyDescent="0.25">
      <c r="C476" s="4">
        <v>3</v>
      </c>
      <c r="D476" s="5" t="s">
        <v>373</v>
      </c>
      <c r="E476" s="12">
        <v>37405</v>
      </c>
      <c r="F476" s="12">
        <v>0</v>
      </c>
      <c r="G476" s="12">
        <v>-37405</v>
      </c>
    </row>
    <row r="477" spans="2:7" ht="15" customHeight="1" x14ac:dyDescent="0.25">
      <c r="C477" s="13" t="s">
        <v>9</v>
      </c>
      <c r="D477" s="14" t="s">
        <v>396</v>
      </c>
      <c r="E477" s="15">
        <f>SUBTOTAL(9,E476:E476)</f>
        <v>37405</v>
      </c>
      <c r="F477" s="15">
        <f>SUBTOTAL(9,F476:F476)</f>
        <v>0</v>
      </c>
      <c r="G477" s="15">
        <f>SUBTOTAL(9,G476:G476)</f>
        <v>-37405</v>
      </c>
    </row>
    <row r="478" spans="2:7" ht="14.25" customHeight="1" x14ac:dyDescent="0.25">
      <c r="B478" s="10">
        <v>4420</v>
      </c>
      <c r="C478" s="4"/>
      <c r="D478" s="11" t="s">
        <v>397</v>
      </c>
      <c r="E478" s="1"/>
      <c r="F478" s="1"/>
      <c r="G478" s="1"/>
    </row>
    <row r="479" spans="2:7" x14ac:dyDescent="0.25">
      <c r="C479" s="4">
        <v>1</v>
      </c>
      <c r="D479" s="5" t="s">
        <v>398</v>
      </c>
      <c r="E479" s="12">
        <v>6976</v>
      </c>
      <c r="F479" s="12">
        <v>3118.0259500000002</v>
      </c>
      <c r="G479" s="12">
        <v>-3857.9740499999998</v>
      </c>
    </row>
    <row r="480" spans="2:7" x14ac:dyDescent="0.25">
      <c r="C480" s="4">
        <v>4</v>
      </c>
      <c r="D480" s="5" t="s">
        <v>399</v>
      </c>
      <c r="E480" s="12">
        <v>89045</v>
      </c>
      <c r="F480" s="12">
        <v>47389.904560000003</v>
      </c>
      <c r="G480" s="12">
        <v>-41655.095439999997</v>
      </c>
    </row>
    <row r="481" spans="2:7" x14ac:dyDescent="0.25">
      <c r="C481" s="4">
        <v>6</v>
      </c>
      <c r="D481" s="5" t="s">
        <v>400</v>
      </c>
      <c r="E481" s="12">
        <v>53590</v>
      </c>
      <c r="F481" s="12">
        <v>24792.894120000001</v>
      </c>
      <c r="G481" s="12">
        <v>-28797.105879999999</v>
      </c>
    </row>
    <row r="482" spans="2:7" x14ac:dyDescent="0.25">
      <c r="C482" s="4">
        <v>7</v>
      </c>
      <c r="D482" s="5" t="s">
        <v>401</v>
      </c>
      <c r="E482" s="12">
        <v>47625</v>
      </c>
      <c r="F482" s="12">
        <v>4724.2</v>
      </c>
      <c r="G482" s="12">
        <v>-42900.800000000003</v>
      </c>
    </row>
    <row r="483" spans="2:7" x14ac:dyDescent="0.25">
      <c r="C483" s="4">
        <v>9</v>
      </c>
      <c r="D483" s="5" t="s">
        <v>402</v>
      </c>
      <c r="E483" s="12">
        <v>41048</v>
      </c>
      <c r="F483" s="12">
        <v>516.25972000000002</v>
      </c>
      <c r="G483" s="12">
        <v>-40531.740279999998</v>
      </c>
    </row>
    <row r="484" spans="2:7" x14ac:dyDescent="0.25">
      <c r="C484" s="4">
        <v>40</v>
      </c>
      <c r="D484" s="5" t="s">
        <v>403</v>
      </c>
      <c r="E484" s="12">
        <v>4785</v>
      </c>
      <c r="F484" s="12">
        <v>2</v>
      </c>
      <c r="G484" s="12">
        <v>-4783</v>
      </c>
    </row>
    <row r="485" spans="2:7" ht="15" customHeight="1" x14ac:dyDescent="0.25">
      <c r="C485" s="13" t="s">
        <v>9</v>
      </c>
      <c r="D485" s="14" t="s">
        <v>404</v>
      </c>
      <c r="E485" s="15">
        <f>SUBTOTAL(9,E479:E484)</f>
        <v>243069</v>
      </c>
      <c r="F485" s="15">
        <f>SUBTOTAL(9,F479:F484)</f>
        <v>80543.284350000002</v>
      </c>
      <c r="G485" s="15">
        <f>SUBTOTAL(9,G479:G484)</f>
        <v>-162525.71565</v>
      </c>
    </row>
    <row r="486" spans="2:7" ht="14.25" customHeight="1" x14ac:dyDescent="0.25">
      <c r="B486" s="10">
        <v>4423</v>
      </c>
      <c r="C486" s="4"/>
      <c r="D486" s="11" t="s">
        <v>405</v>
      </c>
      <c r="E486" s="1"/>
      <c r="F486" s="1"/>
      <c r="G486" s="1"/>
    </row>
    <row r="487" spans="2:7" x14ac:dyDescent="0.25">
      <c r="C487" s="4">
        <v>1</v>
      </c>
      <c r="D487" s="5" t="s">
        <v>406</v>
      </c>
      <c r="E487" s="12">
        <v>1170</v>
      </c>
      <c r="F487" s="12">
        <v>606.70000000000005</v>
      </c>
      <c r="G487" s="12">
        <v>-563.29999999999995</v>
      </c>
    </row>
    <row r="488" spans="2:7" ht="15" customHeight="1" x14ac:dyDescent="0.25">
      <c r="C488" s="13" t="s">
        <v>9</v>
      </c>
      <c r="D488" s="14" t="s">
        <v>407</v>
      </c>
      <c r="E488" s="15">
        <f>SUBTOTAL(9,E487:E487)</f>
        <v>1170</v>
      </c>
      <c r="F488" s="15">
        <f>SUBTOTAL(9,F487:F487)</f>
        <v>606.70000000000005</v>
      </c>
      <c r="G488" s="15">
        <f>SUBTOTAL(9,G487:G487)</f>
        <v>-563.29999999999995</v>
      </c>
    </row>
    <row r="489" spans="2:7" ht="14.25" customHeight="1" x14ac:dyDescent="0.25">
      <c r="B489" s="10">
        <v>4429</v>
      </c>
      <c r="C489" s="4"/>
      <c r="D489" s="11" t="s">
        <v>408</v>
      </c>
      <c r="E489" s="1"/>
      <c r="F489" s="1"/>
      <c r="G489" s="1"/>
    </row>
    <row r="490" spans="2:7" x14ac:dyDescent="0.25">
      <c r="C490" s="4">
        <v>2</v>
      </c>
      <c r="D490" s="5" t="s">
        <v>409</v>
      </c>
      <c r="E490" s="12">
        <v>763</v>
      </c>
      <c r="F490" s="12">
        <v>384.05054999999999</v>
      </c>
      <c r="G490" s="12">
        <v>-378.94945000000001</v>
      </c>
    </row>
    <row r="491" spans="2:7" x14ac:dyDescent="0.25">
      <c r="C491" s="4">
        <v>9</v>
      </c>
      <c r="D491" s="5" t="s">
        <v>402</v>
      </c>
      <c r="E491" s="12">
        <v>4360</v>
      </c>
      <c r="F491" s="12">
        <v>1378.1412600000001</v>
      </c>
      <c r="G491" s="12">
        <v>-2981.8587400000001</v>
      </c>
    </row>
    <row r="492" spans="2:7" ht="15" customHeight="1" x14ac:dyDescent="0.25">
      <c r="C492" s="13" t="s">
        <v>9</v>
      </c>
      <c r="D492" s="14" t="s">
        <v>410</v>
      </c>
      <c r="E492" s="15">
        <f>SUBTOTAL(9,E490:E491)</f>
        <v>5123</v>
      </c>
      <c r="F492" s="15">
        <f>SUBTOTAL(9,F490:F491)</f>
        <v>1762.19181</v>
      </c>
      <c r="G492" s="15">
        <f>SUBTOTAL(9,G490:G491)</f>
        <v>-3360.8081900000002</v>
      </c>
    </row>
    <row r="493" spans="2:7" ht="14.25" customHeight="1" x14ac:dyDescent="0.25">
      <c r="B493" s="10">
        <v>4471</v>
      </c>
      <c r="C493" s="4"/>
      <c r="D493" s="11" t="s">
        <v>411</v>
      </c>
      <c r="E493" s="1"/>
      <c r="F493" s="1"/>
      <c r="G493" s="1"/>
    </row>
    <row r="494" spans="2:7" x14ac:dyDescent="0.25">
      <c r="C494" s="4">
        <v>1</v>
      </c>
      <c r="D494" s="5" t="s">
        <v>412</v>
      </c>
      <c r="E494" s="12">
        <v>7605</v>
      </c>
      <c r="F494" s="12">
        <v>3086.9374699999998</v>
      </c>
      <c r="G494" s="12">
        <v>-4518.0625300000002</v>
      </c>
    </row>
    <row r="495" spans="2:7" x14ac:dyDescent="0.25">
      <c r="C495" s="4">
        <v>3</v>
      </c>
      <c r="D495" s="5" t="s">
        <v>413</v>
      </c>
      <c r="E495" s="12">
        <v>150000</v>
      </c>
      <c r="F495" s="12">
        <v>36756.05169</v>
      </c>
      <c r="G495" s="12">
        <v>-113243.94831000001</v>
      </c>
    </row>
    <row r="496" spans="2:7" x14ac:dyDescent="0.25">
      <c r="C496" s="4">
        <v>21</v>
      </c>
      <c r="D496" s="5" t="s">
        <v>414</v>
      </c>
      <c r="E496" s="12">
        <v>16658</v>
      </c>
      <c r="F496" s="12">
        <v>3522.7634200000002</v>
      </c>
      <c r="G496" s="12">
        <v>-13135.236580000001</v>
      </c>
    </row>
    <row r="497" spans="2:7" ht="15" customHeight="1" x14ac:dyDescent="0.25">
      <c r="C497" s="13" t="s">
        <v>9</v>
      </c>
      <c r="D497" s="14" t="s">
        <v>415</v>
      </c>
      <c r="E497" s="15">
        <f>SUBTOTAL(9,E494:E496)</f>
        <v>174263</v>
      </c>
      <c r="F497" s="15">
        <f>SUBTOTAL(9,F494:F496)</f>
        <v>43365.75258</v>
      </c>
      <c r="G497" s="15">
        <f>SUBTOTAL(9,G494:G496)</f>
        <v>-130897.24742</v>
      </c>
    </row>
    <row r="498" spans="2:7" ht="14.25" customHeight="1" x14ac:dyDescent="0.25">
      <c r="B498" s="10">
        <v>4481</v>
      </c>
      <c r="C498" s="4"/>
      <c r="D498" s="11" t="s">
        <v>416</v>
      </c>
      <c r="E498" s="1"/>
      <c r="F498" s="1"/>
      <c r="G498" s="1"/>
    </row>
    <row r="499" spans="2:7" x14ac:dyDescent="0.25">
      <c r="C499" s="4">
        <v>1</v>
      </c>
      <c r="D499" s="5" t="s">
        <v>14</v>
      </c>
      <c r="E499" s="12">
        <v>2358116</v>
      </c>
      <c r="F499" s="12">
        <v>894384.31379000004</v>
      </c>
      <c r="G499" s="12">
        <v>-1463731.68621</v>
      </c>
    </row>
    <row r="500" spans="2:7" ht="15" customHeight="1" x14ac:dyDescent="0.25">
      <c r="C500" s="13" t="s">
        <v>9</v>
      </c>
      <c r="D500" s="14" t="s">
        <v>417</v>
      </c>
      <c r="E500" s="15">
        <f>SUBTOTAL(9,E499:E499)</f>
        <v>2358116</v>
      </c>
      <c r="F500" s="15">
        <f>SUBTOTAL(9,F499:F499)</f>
        <v>894384.31379000004</v>
      </c>
      <c r="G500" s="15">
        <f>SUBTOTAL(9,G499:G499)</f>
        <v>-1463731.68621</v>
      </c>
    </row>
    <row r="501" spans="2:7" ht="15" customHeight="1" x14ac:dyDescent="0.25">
      <c r="B501" s="4"/>
      <c r="C501" s="16"/>
      <c r="D501" s="14" t="s">
        <v>418</v>
      </c>
      <c r="E501" s="17">
        <f>SUBTOTAL(9,E475:E500)</f>
        <v>2819146</v>
      </c>
      <c r="F501" s="17">
        <f>SUBTOTAL(9,F475:F500)</f>
        <v>1020662.24253</v>
      </c>
      <c r="G501" s="17">
        <f>SUBTOTAL(9,G475:G500)</f>
        <v>-1798483.7574700001</v>
      </c>
    </row>
    <row r="502" spans="2:7" ht="27" customHeight="1" x14ac:dyDescent="0.35">
      <c r="B502" s="1"/>
      <c r="C502" s="4"/>
      <c r="D502" s="9" t="s">
        <v>419</v>
      </c>
      <c r="E502" s="1"/>
      <c r="F502" s="1"/>
      <c r="G502" s="1"/>
    </row>
    <row r="503" spans="2:7" ht="14.25" customHeight="1" x14ac:dyDescent="0.25">
      <c r="B503" s="10">
        <v>4510</v>
      </c>
      <c r="C503" s="4"/>
      <c r="D503" s="11" t="s">
        <v>420</v>
      </c>
      <c r="E503" s="1"/>
      <c r="F503" s="1"/>
      <c r="G503" s="1"/>
    </row>
    <row r="504" spans="2:7" x14ac:dyDescent="0.25">
      <c r="C504" s="4">
        <v>2</v>
      </c>
      <c r="D504" s="5" t="s">
        <v>26</v>
      </c>
      <c r="E504" s="12">
        <v>45376</v>
      </c>
      <c r="F504" s="12">
        <v>34029.293389999999</v>
      </c>
      <c r="G504" s="12">
        <v>-11346.706609999999</v>
      </c>
    </row>
    <row r="505" spans="2:7" x14ac:dyDescent="0.25">
      <c r="C505" s="4">
        <v>3</v>
      </c>
      <c r="D505" s="5" t="s">
        <v>421</v>
      </c>
      <c r="E505" s="12">
        <v>41588</v>
      </c>
      <c r="F505" s="12">
        <v>61633.089169999999</v>
      </c>
      <c r="G505" s="12">
        <v>20045.089169999999</v>
      </c>
    </row>
    <row r="506" spans="2:7" ht="15" customHeight="1" x14ac:dyDescent="0.25">
      <c r="C506" s="13" t="s">
        <v>9</v>
      </c>
      <c r="D506" s="14" t="s">
        <v>422</v>
      </c>
      <c r="E506" s="15">
        <f>SUBTOTAL(9,E504:E505)</f>
        <v>86964</v>
      </c>
      <c r="F506" s="15">
        <f>SUBTOTAL(9,F504:F505)</f>
        <v>95662.382559999998</v>
      </c>
      <c r="G506" s="15">
        <f>SUBTOTAL(9,G504:G505)</f>
        <v>8698.38256</v>
      </c>
    </row>
    <row r="507" spans="2:7" ht="14.25" customHeight="1" x14ac:dyDescent="0.25">
      <c r="B507" s="10">
        <v>4515</v>
      </c>
      <c r="C507" s="4"/>
      <c r="D507" s="11" t="s">
        <v>423</v>
      </c>
      <c r="E507" s="1"/>
      <c r="F507" s="1"/>
      <c r="G507" s="1"/>
    </row>
    <row r="508" spans="2:7" x14ac:dyDescent="0.25">
      <c r="C508" s="4">
        <v>1</v>
      </c>
      <c r="D508" s="5" t="s">
        <v>26</v>
      </c>
      <c r="E508" s="12">
        <v>600</v>
      </c>
      <c r="F508" s="12">
        <v>0</v>
      </c>
      <c r="G508" s="12">
        <v>-600</v>
      </c>
    </row>
    <row r="509" spans="2:7" x14ac:dyDescent="0.25">
      <c r="C509" s="4">
        <v>2</v>
      </c>
      <c r="D509" s="5" t="s">
        <v>424</v>
      </c>
      <c r="E509" s="12">
        <v>34649</v>
      </c>
      <c r="F509" s="12">
        <v>9975.4554399999997</v>
      </c>
      <c r="G509" s="12">
        <v>-24673.544559999998</v>
      </c>
    </row>
    <row r="510" spans="2:7" ht="15" customHeight="1" x14ac:dyDescent="0.25">
      <c r="C510" s="13" t="s">
        <v>9</v>
      </c>
      <c r="D510" s="14" t="s">
        <v>425</v>
      </c>
      <c r="E510" s="15">
        <f>SUBTOTAL(9,E508:E509)</f>
        <v>35249</v>
      </c>
      <c r="F510" s="15">
        <f>SUBTOTAL(9,F508:F509)</f>
        <v>9975.4554399999997</v>
      </c>
      <c r="G510" s="15">
        <f>SUBTOTAL(9,G508:G509)</f>
        <v>-25273.544559999998</v>
      </c>
    </row>
    <row r="511" spans="2:7" ht="14.25" customHeight="1" x14ac:dyDescent="0.25">
      <c r="B511" s="10">
        <v>4520</v>
      </c>
      <c r="C511" s="4"/>
      <c r="D511" s="11" t="s">
        <v>426</v>
      </c>
      <c r="E511" s="1"/>
      <c r="F511" s="1"/>
      <c r="G511" s="1"/>
    </row>
    <row r="512" spans="2:7" x14ac:dyDescent="0.25">
      <c r="C512" s="4">
        <v>1</v>
      </c>
      <c r="D512" s="5" t="s">
        <v>44</v>
      </c>
      <c r="E512" s="12">
        <v>92431</v>
      </c>
      <c r="F512" s="12">
        <v>26954.94053</v>
      </c>
      <c r="G512" s="12">
        <v>-65476.05947</v>
      </c>
    </row>
    <row r="513" spans="2:7" x14ac:dyDescent="0.25">
      <c r="C513" s="4">
        <v>2</v>
      </c>
      <c r="D513" s="5" t="s">
        <v>26</v>
      </c>
      <c r="E513" s="12">
        <v>0</v>
      </c>
      <c r="F513" s="12">
        <v>4883.7539999999999</v>
      </c>
      <c r="G513" s="12">
        <v>4883.7539999999999</v>
      </c>
    </row>
    <row r="514" spans="2:7" ht="15" customHeight="1" x14ac:dyDescent="0.25">
      <c r="C514" s="13" t="s">
        <v>9</v>
      </c>
      <c r="D514" s="14" t="s">
        <v>427</v>
      </c>
      <c r="E514" s="15">
        <f>SUBTOTAL(9,E512:E513)</f>
        <v>92431</v>
      </c>
      <c r="F514" s="15">
        <f>SUBTOTAL(9,F512:F513)</f>
        <v>31838.694530000001</v>
      </c>
      <c r="G514" s="15">
        <f>SUBTOTAL(9,G512:G513)</f>
        <v>-60592.305469999999</v>
      </c>
    </row>
    <row r="515" spans="2:7" ht="14.25" customHeight="1" x14ac:dyDescent="0.25">
      <c r="B515" s="10">
        <v>4533</v>
      </c>
      <c r="C515" s="4"/>
      <c r="D515" s="11" t="s">
        <v>428</v>
      </c>
      <c r="E515" s="1"/>
      <c r="F515" s="1"/>
      <c r="G515" s="1"/>
    </row>
    <row r="516" spans="2:7" x14ac:dyDescent="0.25">
      <c r="C516" s="4">
        <v>2</v>
      </c>
      <c r="D516" s="5" t="s">
        <v>26</v>
      </c>
      <c r="E516" s="12">
        <v>5570</v>
      </c>
      <c r="F516" s="12">
        <v>2011.48</v>
      </c>
      <c r="G516" s="12">
        <v>-3558.52</v>
      </c>
    </row>
    <row r="517" spans="2:7" ht="15" customHeight="1" x14ac:dyDescent="0.25">
      <c r="C517" s="13" t="s">
        <v>9</v>
      </c>
      <c r="D517" s="14" t="s">
        <v>429</v>
      </c>
      <c r="E517" s="15">
        <f>SUBTOTAL(9,E516:E516)</f>
        <v>5570</v>
      </c>
      <c r="F517" s="15">
        <f>SUBTOTAL(9,F516:F516)</f>
        <v>2011.48</v>
      </c>
      <c r="G517" s="15">
        <f>SUBTOTAL(9,G516:G516)</f>
        <v>-3558.52</v>
      </c>
    </row>
    <row r="518" spans="2:7" ht="14.25" customHeight="1" x14ac:dyDescent="0.25">
      <c r="B518" s="10">
        <v>4540</v>
      </c>
      <c r="C518" s="4"/>
      <c r="D518" s="11" t="s">
        <v>430</v>
      </c>
      <c r="E518" s="1"/>
      <c r="F518" s="1"/>
      <c r="G518" s="1"/>
    </row>
    <row r="519" spans="2:7" x14ac:dyDescent="0.25">
      <c r="C519" s="4">
        <v>3</v>
      </c>
      <c r="D519" s="5" t="s">
        <v>26</v>
      </c>
      <c r="E519" s="12">
        <v>2372</v>
      </c>
      <c r="F519" s="12">
        <v>8983.9902000000002</v>
      </c>
      <c r="G519" s="12">
        <v>6611.9902000000002</v>
      </c>
    </row>
    <row r="520" spans="2:7" x14ac:dyDescent="0.25">
      <c r="C520" s="4">
        <v>5</v>
      </c>
      <c r="D520" s="5" t="s">
        <v>431</v>
      </c>
      <c r="E520" s="12">
        <v>200600</v>
      </c>
      <c r="F520" s="12">
        <v>49454.550410000003</v>
      </c>
      <c r="G520" s="12">
        <v>-151145.44959</v>
      </c>
    </row>
    <row r="521" spans="2:7" x14ac:dyDescent="0.25">
      <c r="C521" s="4">
        <v>7</v>
      </c>
      <c r="D521" s="5" t="s">
        <v>432</v>
      </c>
      <c r="E521" s="12">
        <v>150000</v>
      </c>
      <c r="F521" s="12">
        <v>42280.596169999997</v>
      </c>
      <c r="G521" s="12">
        <v>-107719.40383</v>
      </c>
    </row>
    <row r="522" spans="2:7" ht="15" customHeight="1" x14ac:dyDescent="0.25">
      <c r="C522" s="13" t="s">
        <v>9</v>
      </c>
      <c r="D522" s="14" t="s">
        <v>433</v>
      </c>
      <c r="E522" s="15">
        <f>SUBTOTAL(9,E519:E521)</f>
        <v>352972</v>
      </c>
      <c r="F522" s="15">
        <f>SUBTOTAL(9,F519:F521)</f>
        <v>100719.13678</v>
      </c>
      <c r="G522" s="15">
        <f>SUBTOTAL(9,G519:G521)</f>
        <v>-252252.86322</v>
      </c>
    </row>
    <row r="523" spans="2:7" ht="14.25" customHeight="1" x14ac:dyDescent="0.25">
      <c r="B523" s="10">
        <v>4542</v>
      </c>
      <c r="C523" s="4"/>
      <c r="D523" s="11" t="s">
        <v>434</v>
      </c>
      <c r="E523" s="1"/>
      <c r="F523" s="1"/>
      <c r="G523" s="1"/>
    </row>
    <row r="524" spans="2:7" x14ac:dyDescent="0.25">
      <c r="C524" s="4">
        <v>1</v>
      </c>
      <c r="D524" s="5" t="s">
        <v>373</v>
      </c>
      <c r="E524" s="12">
        <v>3335</v>
      </c>
      <c r="F524" s="12">
        <v>0</v>
      </c>
      <c r="G524" s="12">
        <v>-3335</v>
      </c>
    </row>
    <row r="525" spans="2:7" ht="15" customHeight="1" x14ac:dyDescent="0.25">
      <c r="C525" s="13" t="s">
        <v>9</v>
      </c>
      <c r="D525" s="14" t="s">
        <v>435</v>
      </c>
      <c r="E525" s="15">
        <f>SUBTOTAL(9,E524:E524)</f>
        <v>3335</v>
      </c>
      <c r="F525" s="15">
        <f>SUBTOTAL(9,F524:F524)</f>
        <v>0</v>
      </c>
      <c r="G525" s="15">
        <f>SUBTOTAL(9,G524:G524)</f>
        <v>-3335</v>
      </c>
    </row>
    <row r="526" spans="2:7" ht="14.25" customHeight="1" x14ac:dyDescent="0.25">
      <c r="B526" s="10">
        <v>4543</v>
      </c>
      <c r="C526" s="4"/>
      <c r="D526" s="11" t="s">
        <v>436</v>
      </c>
      <c r="E526" s="1"/>
      <c r="F526" s="1"/>
      <c r="G526" s="1"/>
    </row>
    <row r="527" spans="2:7" x14ac:dyDescent="0.25">
      <c r="C527" s="4">
        <v>1</v>
      </c>
      <c r="D527" s="5" t="s">
        <v>380</v>
      </c>
      <c r="E527" s="12">
        <v>334</v>
      </c>
      <c r="F527" s="12">
        <v>147.27603999999999</v>
      </c>
      <c r="G527" s="12">
        <v>-186.72396000000001</v>
      </c>
    </row>
    <row r="528" spans="2:7" x14ac:dyDescent="0.25">
      <c r="C528" s="4">
        <v>70</v>
      </c>
      <c r="D528" s="5" t="s">
        <v>437</v>
      </c>
      <c r="E528" s="12">
        <v>887100</v>
      </c>
      <c r="F528" s="12">
        <v>583647.47600000002</v>
      </c>
      <c r="G528" s="12">
        <v>-303452.52399999998</v>
      </c>
    </row>
    <row r="529" spans="2:7" ht="15" customHeight="1" x14ac:dyDescent="0.25">
      <c r="C529" s="13" t="s">
        <v>9</v>
      </c>
      <c r="D529" s="14" t="s">
        <v>438</v>
      </c>
      <c r="E529" s="15">
        <f>SUBTOTAL(9,E527:E528)</f>
        <v>887434</v>
      </c>
      <c r="F529" s="15">
        <f>SUBTOTAL(9,F527:F528)</f>
        <v>583794.75204000005</v>
      </c>
      <c r="G529" s="15">
        <f>SUBTOTAL(9,G527:G528)</f>
        <v>-303639.24795999995</v>
      </c>
    </row>
    <row r="530" spans="2:7" ht="14.25" customHeight="1" x14ac:dyDescent="0.25">
      <c r="B530" s="10">
        <v>4565</v>
      </c>
      <c r="C530" s="4"/>
      <c r="D530" s="11" t="s">
        <v>439</v>
      </c>
      <c r="E530" s="1"/>
      <c r="F530" s="1"/>
      <c r="G530" s="1"/>
    </row>
    <row r="531" spans="2:7" x14ac:dyDescent="0.25">
      <c r="C531" s="4">
        <v>1</v>
      </c>
      <c r="D531" s="5" t="s">
        <v>440</v>
      </c>
      <c r="E531" s="12">
        <v>50000</v>
      </c>
      <c r="F531" s="12">
        <v>22362.678260000001</v>
      </c>
      <c r="G531" s="12">
        <v>-27637.321739999999</v>
      </c>
    </row>
    <row r="532" spans="2:7" x14ac:dyDescent="0.25">
      <c r="C532" s="4">
        <v>90</v>
      </c>
      <c r="D532" s="5" t="s">
        <v>441</v>
      </c>
      <c r="E532" s="12">
        <v>19300000</v>
      </c>
      <c r="F532" s="12">
        <v>6323168.9714700002</v>
      </c>
      <c r="G532" s="12">
        <v>-12976831.02853</v>
      </c>
    </row>
    <row r="533" spans="2:7" ht="15" customHeight="1" x14ac:dyDescent="0.25">
      <c r="C533" s="13" t="s">
        <v>9</v>
      </c>
      <c r="D533" s="14" t="s">
        <v>442</v>
      </c>
      <c r="E533" s="15">
        <f>SUBTOTAL(9,E531:E532)</f>
        <v>19350000</v>
      </c>
      <c r="F533" s="15">
        <f>SUBTOTAL(9,F531:F532)</f>
        <v>6345531.6497300006</v>
      </c>
      <c r="G533" s="15">
        <f>SUBTOTAL(9,G531:G532)</f>
        <v>-13004468.350269999</v>
      </c>
    </row>
    <row r="534" spans="2:7" ht="14.25" customHeight="1" x14ac:dyDescent="0.25">
      <c r="B534" s="10">
        <v>4566</v>
      </c>
      <c r="C534" s="4"/>
      <c r="D534" s="11" t="s">
        <v>443</v>
      </c>
      <c r="E534" s="1"/>
      <c r="F534" s="1"/>
      <c r="G534" s="1"/>
    </row>
    <row r="535" spans="2:7" x14ac:dyDescent="0.25">
      <c r="C535" s="4">
        <v>1</v>
      </c>
      <c r="D535" s="5" t="s">
        <v>444</v>
      </c>
      <c r="E535" s="12">
        <v>89000</v>
      </c>
      <c r="F535" s="12">
        <v>91474.332999999999</v>
      </c>
      <c r="G535" s="12">
        <v>2474.3330000000001</v>
      </c>
    </row>
    <row r="536" spans="2:7" ht="15" customHeight="1" x14ac:dyDescent="0.25">
      <c r="C536" s="13" t="s">
        <v>9</v>
      </c>
      <c r="D536" s="14" t="s">
        <v>445</v>
      </c>
      <c r="E536" s="15">
        <f>SUBTOTAL(9,E535:E535)</f>
        <v>89000</v>
      </c>
      <c r="F536" s="15">
        <f>SUBTOTAL(9,F535:F535)</f>
        <v>91474.332999999999</v>
      </c>
      <c r="G536" s="15">
        <f>SUBTOTAL(9,G535:G535)</f>
        <v>2474.3330000000001</v>
      </c>
    </row>
    <row r="537" spans="2:7" ht="14.25" customHeight="1" x14ac:dyDescent="0.25">
      <c r="B537" s="10">
        <v>4567</v>
      </c>
      <c r="C537" s="4"/>
      <c r="D537" s="11" t="s">
        <v>446</v>
      </c>
      <c r="E537" s="1"/>
      <c r="F537" s="1"/>
      <c r="G537" s="1"/>
    </row>
    <row r="538" spans="2:7" x14ac:dyDescent="0.25">
      <c r="C538" s="4">
        <v>1</v>
      </c>
      <c r="D538" s="5" t="s">
        <v>444</v>
      </c>
      <c r="E538" s="12">
        <v>146000</v>
      </c>
      <c r="F538" s="12">
        <v>137582.61900000001</v>
      </c>
      <c r="G538" s="12">
        <v>-8417.3809999999994</v>
      </c>
    </row>
    <row r="539" spans="2:7" ht="15" customHeight="1" x14ac:dyDescent="0.25">
      <c r="C539" s="13" t="s">
        <v>9</v>
      </c>
      <c r="D539" s="14" t="s">
        <v>447</v>
      </c>
      <c r="E539" s="15">
        <f>SUBTOTAL(9,E538:E538)</f>
        <v>146000</v>
      </c>
      <c r="F539" s="15">
        <f>SUBTOTAL(9,F538:F538)</f>
        <v>137582.61900000001</v>
      </c>
      <c r="G539" s="15">
        <f>SUBTOTAL(9,G538:G538)</f>
        <v>-8417.3809999999994</v>
      </c>
    </row>
    <row r="540" spans="2:7" ht="15" customHeight="1" x14ac:dyDescent="0.25">
      <c r="B540" s="4"/>
      <c r="C540" s="16"/>
      <c r="D540" s="14" t="s">
        <v>448</v>
      </c>
      <c r="E540" s="17">
        <f>SUBTOTAL(9,E503:E539)</f>
        <v>21048955</v>
      </c>
      <c r="F540" s="17">
        <f>SUBTOTAL(9,F503:F539)</f>
        <v>7398590.5030800002</v>
      </c>
      <c r="G540" s="17">
        <f>SUBTOTAL(9,G503:G539)</f>
        <v>-13650364.496919999</v>
      </c>
    </row>
    <row r="541" spans="2:7" ht="27" customHeight="1" x14ac:dyDescent="0.35">
      <c r="B541" s="1"/>
      <c r="C541" s="4"/>
      <c r="D541" s="9" t="s">
        <v>449</v>
      </c>
      <c r="E541" s="1"/>
      <c r="F541" s="1"/>
      <c r="G541" s="1"/>
    </row>
    <row r="542" spans="2:7" ht="14.25" customHeight="1" x14ac:dyDescent="0.25">
      <c r="B542" s="10">
        <v>4600</v>
      </c>
      <c r="C542" s="4"/>
      <c r="D542" s="11" t="s">
        <v>450</v>
      </c>
      <c r="E542" s="1"/>
      <c r="F542" s="1"/>
      <c r="G542" s="1"/>
    </row>
    <row r="543" spans="2:7" x14ac:dyDescent="0.25">
      <c r="C543" s="4">
        <v>2</v>
      </c>
      <c r="D543" s="5" t="s">
        <v>109</v>
      </c>
      <c r="E543" s="12">
        <v>50</v>
      </c>
      <c r="F543" s="12">
        <v>44.717599999999997</v>
      </c>
      <c r="G543" s="12">
        <v>-5.2824</v>
      </c>
    </row>
    <row r="544" spans="2:7" x14ac:dyDescent="0.25">
      <c r="C544" s="4">
        <v>95</v>
      </c>
      <c r="D544" s="5" t="s">
        <v>451</v>
      </c>
      <c r="E544" s="12">
        <v>50957245</v>
      </c>
      <c r="F544" s="12">
        <v>0</v>
      </c>
      <c r="G544" s="12">
        <v>-50957245</v>
      </c>
    </row>
    <row r="545" spans="2:7" ht="15" customHeight="1" x14ac:dyDescent="0.25">
      <c r="C545" s="13" t="s">
        <v>9</v>
      </c>
      <c r="D545" s="14" t="s">
        <v>452</v>
      </c>
      <c r="E545" s="15">
        <f>SUBTOTAL(9,E543:E544)</f>
        <v>50957295</v>
      </c>
      <c r="F545" s="15">
        <f>SUBTOTAL(9,F543:F544)</f>
        <v>44.717599999999997</v>
      </c>
      <c r="G545" s="15">
        <f>SUBTOTAL(9,G543:G544)</f>
        <v>-50957250.282399997</v>
      </c>
    </row>
    <row r="546" spans="2:7" ht="14.25" customHeight="1" x14ac:dyDescent="0.25">
      <c r="B546" s="10">
        <v>4602</v>
      </c>
      <c r="C546" s="4"/>
      <c r="D546" s="11" t="s">
        <v>453</v>
      </c>
      <c r="E546" s="1"/>
      <c r="F546" s="1"/>
      <c r="G546" s="1"/>
    </row>
    <row r="547" spans="2:7" x14ac:dyDescent="0.25">
      <c r="C547" s="4">
        <v>3</v>
      </c>
      <c r="D547" s="5" t="s">
        <v>321</v>
      </c>
      <c r="E547" s="12">
        <v>20700</v>
      </c>
      <c r="F547" s="12">
        <v>8587.5280000000002</v>
      </c>
      <c r="G547" s="12">
        <v>-12112.472</v>
      </c>
    </row>
    <row r="548" spans="2:7" x14ac:dyDescent="0.25">
      <c r="C548" s="4">
        <v>86</v>
      </c>
      <c r="D548" s="5" t="s">
        <v>454</v>
      </c>
      <c r="E548" s="12">
        <v>500</v>
      </c>
      <c r="F548" s="12">
        <v>96019.979739999995</v>
      </c>
      <c r="G548" s="12">
        <v>95519.979739999995</v>
      </c>
    </row>
    <row r="549" spans="2:7" ht="15" customHeight="1" x14ac:dyDescent="0.25">
      <c r="C549" s="13" t="s">
        <v>9</v>
      </c>
      <c r="D549" s="14" t="s">
        <v>455</v>
      </c>
      <c r="E549" s="15">
        <f>SUBTOTAL(9,E547:E548)</f>
        <v>21200</v>
      </c>
      <c r="F549" s="15">
        <f>SUBTOTAL(9,F547:F548)</f>
        <v>104607.50774</v>
      </c>
      <c r="G549" s="15">
        <f>SUBTOTAL(9,G547:G548)</f>
        <v>83407.507740000001</v>
      </c>
    </row>
    <row r="550" spans="2:7" ht="14.25" customHeight="1" x14ac:dyDescent="0.25">
      <c r="B550" s="10">
        <v>4605</v>
      </c>
      <c r="C550" s="4"/>
      <c r="D550" s="11" t="s">
        <v>456</v>
      </c>
      <c r="E550" s="1"/>
      <c r="F550" s="1"/>
      <c r="G550" s="1"/>
    </row>
    <row r="551" spans="2:7" x14ac:dyDescent="0.25">
      <c r="C551" s="4">
        <v>1</v>
      </c>
      <c r="D551" s="5" t="s">
        <v>457</v>
      </c>
      <c r="E551" s="12">
        <v>282112</v>
      </c>
      <c r="F551" s="12">
        <v>178574.30178000001</v>
      </c>
      <c r="G551" s="12">
        <v>-103537.69822000001</v>
      </c>
    </row>
    <row r="552" spans="2:7" x14ac:dyDescent="0.25">
      <c r="C552" s="4">
        <v>2</v>
      </c>
      <c r="D552" s="5" t="s">
        <v>458</v>
      </c>
      <c r="E552" s="12">
        <v>20080</v>
      </c>
      <c r="F552" s="12">
        <v>113.5149</v>
      </c>
      <c r="G552" s="12">
        <v>-19966.485100000002</v>
      </c>
    </row>
    <row r="553" spans="2:7" ht="15" customHeight="1" x14ac:dyDescent="0.25">
      <c r="C553" s="13" t="s">
        <v>9</v>
      </c>
      <c r="D553" s="14" t="s">
        <v>459</v>
      </c>
      <c r="E553" s="15">
        <f>SUBTOTAL(9,E551:E552)</f>
        <v>302192</v>
      </c>
      <c r="F553" s="15">
        <f>SUBTOTAL(9,F551:F552)</f>
        <v>178687.81668000002</v>
      </c>
      <c r="G553" s="15">
        <f>SUBTOTAL(9,G551:G552)</f>
        <v>-123504.18332000001</v>
      </c>
    </row>
    <row r="554" spans="2:7" ht="14.25" customHeight="1" x14ac:dyDescent="0.25">
      <c r="B554" s="10">
        <v>4610</v>
      </c>
      <c r="C554" s="4"/>
      <c r="D554" s="11" t="s">
        <v>460</v>
      </c>
      <c r="E554" s="1"/>
      <c r="F554" s="1"/>
      <c r="G554" s="1"/>
    </row>
    <row r="555" spans="2:7" x14ac:dyDescent="0.25">
      <c r="C555" s="4">
        <v>1</v>
      </c>
      <c r="D555" s="5" t="s">
        <v>461</v>
      </c>
      <c r="E555" s="12">
        <v>6950</v>
      </c>
      <c r="F555" s="12">
        <v>2502.4175</v>
      </c>
      <c r="G555" s="12">
        <v>-4447.5825000000004</v>
      </c>
    </row>
    <row r="556" spans="2:7" x14ac:dyDescent="0.25">
      <c r="C556" s="4">
        <v>2</v>
      </c>
      <c r="D556" s="5" t="s">
        <v>116</v>
      </c>
      <c r="E556" s="12">
        <v>3500</v>
      </c>
      <c r="F556" s="12">
        <v>2001.15834</v>
      </c>
      <c r="G556" s="12">
        <v>-1498.84166</v>
      </c>
    </row>
    <row r="557" spans="2:7" x14ac:dyDescent="0.25">
      <c r="C557" s="4">
        <v>4</v>
      </c>
      <c r="D557" s="5" t="s">
        <v>109</v>
      </c>
      <c r="E557" s="12">
        <v>750</v>
      </c>
      <c r="F557" s="12">
        <v>85.081500000000005</v>
      </c>
      <c r="G557" s="12">
        <v>-664.91849999999999</v>
      </c>
    </row>
    <row r="558" spans="2:7" x14ac:dyDescent="0.25">
      <c r="C558" s="4">
        <v>5</v>
      </c>
      <c r="D558" s="5" t="s">
        <v>462</v>
      </c>
      <c r="E558" s="12">
        <v>31430</v>
      </c>
      <c r="F558" s="12">
        <v>14132.953</v>
      </c>
      <c r="G558" s="12">
        <v>-17297.046999999999</v>
      </c>
    </row>
    <row r="559" spans="2:7" x14ac:dyDescent="0.25">
      <c r="C559" s="4">
        <v>85</v>
      </c>
      <c r="D559" s="5" t="s">
        <v>463</v>
      </c>
      <c r="E559" s="12">
        <v>13000</v>
      </c>
      <c r="F559" s="12">
        <v>5037.9090100000003</v>
      </c>
      <c r="G559" s="12">
        <v>-7962.0909899999997</v>
      </c>
    </row>
    <row r="560" spans="2:7" ht="15" customHeight="1" x14ac:dyDescent="0.25">
      <c r="C560" s="13" t="s">
        <v>9</v>
      </c>
      <c r="D560" s="14" t="s">
        <v>464</v>
      </c>
      <c r="E560" s="15">
        <f>SUBTOTAL(9,E555:E559)</f>
        <v>55630</v>
      </c>
      <c r="F560" s="15">
        <f>SUBTOTAL(9,F555:F559)</f>
        <v>23759.519349999999</v>
      </c>
      <c r="G560" s="15">
        <f>SUBTOTAL(9,G555:G559)</f>
        <v>-31870.480650000001</v>
      </c>
    </row>
    <row r="561" spans="2:7" ht="14.25" customHeight="1" x14ac:dyDescent="0.25">
      <c r="B561" s="10">
        <v>4618</v>
      </c>
      <c r="C561" s="4"/>
      <c r="D561" s="11" t="s">
        <v>465</v>
      </c>
      <c r="E561" s="1"/>
      <c r="F561" s="1"/>
      <c r="G561" s="1"/>
    </row>
    <row r="562" spans="2:7" x14ac:dyDescent="0.25">
      <c r="C562" s="4">
        <v>1</v>
      </c>
      <c r="D562" s="5" t="s">
        <v>466</v>
      </c>
      <c r="E562" s="12">
        <v>23500</v>
      </c>
      <c r="F562" s="12">
        <v>8853.5348900000008</v>
      </c>
      <c r="G562" s="12">
        <v>-14646.465109999999</v>
      </c>
    </row>
    <row r="563" spans="2:7" x14ac:dyDescent="0.25">
      <c r="C563" s="4">
        <v>3</v>
      </c>
      <c r="D563" s="5" t="s">
        <v>116</v>
      </c>
      <c r="E563" s="12">
        <v>14044</v>
      </c>
      <c r="F563" s="12">
        <v>10483.93598</v>
      </c>
      <c r="G563" s="12">
        <v>-3560.0640199999998</v>
      </c>
    </row>
    <row r="564" spans="2:7" x14ac:dyDescent="0.25">
      <c r="C564" s="4">
        <v>5</v>
      </c>
      <c r="D564" s="5" t="s">
        <v>467</v>
      </c>
      <c r="E564" s="12">
        <v>84000</v>
      </c>
      <c r="F564" s="12">
        <v>36197.832999999999</v>
      </c>
      <c r="G564" s="12">
        <v>-47802.167000000001</v>
      </c>
    </row>
    <row r="565" spans="2:7" x14ac:dyDescent="0.25">
      <c r="C565" s="4">
        <v>7</v>
      </c>
      <c r="D565" s="5" t="s">
        <v>468</v>
      </c>
      <c r="E565" s="12">
        <v>5000</v>
      </c>
      <c r="F565" s="12">
        <v>2726.6774999999998</v>
      </c>
      <c r="G565" s="12">
        <v>-2273.3225000000002</v>
      </c>
    </row>
    <row r="566" spans="2:7" x14ac:dyDescent="0.25">
      <c r="C566" s="4">
        <v>11</v>
      </c>
      <c r="D566" s="5" t="s">
        <v>469</v>
      </c>
      <c r="E566" s="12">
        <v>3360</v>
      </c>
      <c r="F566" s="12">
        <v>913.57901000000004</v>
      </c>
      <c r="G566" s="12">
        <v>-2446.4209900000001</v>
      </c>
    </row>
    <row r="567" spans="2:7" x14ac:dyDescent="0.25">
      <c r="C567" s="4">
        <v>85</v>
      </c>
      <c r="D567" s="5" t="s">
        <v>470</v>
      </c>
      <c r="E567" s="12">
        <v>240000</v>
      </c>
      <c r="F567" s="12">
        <v>104922.02166</v>
      </c>
      <c r="G567" s="12">
        <v>-135077.97834</v>
      </c>
    </row>
    <row r="568" spans="2:7" x14ac:dyDescent="0.25">
      <c r="C568" s="4">
        <v>86</v>
      </c>
      <c r="D568" s="5" t="s">
        <v>471</v>
      </c>
      <c r="E568" s="12">
        <v>1900000</v>
      </c>
      <c r="F568" s="12">
        <v>761172.93845999998</v>
      </c>
      <c r="G568" s="12">
        <v>-1138827.0615399999</v>
      </c>
    </row>
    <row r="569" spans="2:7" x14ac:dyDescent="0.25">
      <c r="C569" s="4">
        <v>87</v>
      </c>
      <c r="D569" s="5" t="s">
        <v>472</v>
      </c>
      <c r="E569" s="12">
        <v>70000</v>
      </c>
      <c r="F569" s="12">
        <v>32624.141090000001</v>
      </c>
      <c r="G569" s="12">
        <v>-37375.858910000003</v>
      </c>
    </row>
    <row r="570" spans="2:7" x14ac:dyDescent="0.25">
      <c r="C570" s="4">
        <v>88</v>
      </c>
      <c r="D570" s="5" t="s">
        <v>473</v>
      </c>
      <c r="E570" s="12">
        <v>300000</v>
      </c>
      <c r="F570" s="12">
        <v>191359.62330000001</v>
      </c>
      <c r="G570" s="12">
        <v>-108640.37669999999</v>
      </c>
    </row>
    <row r="571" spans="2:7" x14ac:dyDescent="0.25">
      <c r="C571" s="4">
        <v>89</v>
      </c>
      <c r="D571" s="5" t="s">
        <v>247</v>
      </c>
      <c r="E571" s="12">
        <v>30000</v>
      </c>
      <c r="F571" s="12">
        <v>12546.110140000001</v>
      </c>
      <c r="G571" s="12">
        <v>-17453.889859999999</v>
      </c>
    </row>
    <row r="572" spans="2:7" ht="15" customHeight="1" x14ac:dyDescent="0.25">
      <c r="C572" s="13" t="s">
        <v>9</v>
      </c>
      <c r="D572" s="14" t="s">
        <v>474</v>
      </c>
      <c r="E572" s="15">
        <f>SUBTOTAL(9,E562:E571)</f>
        <v>2669904</v>
      </c>
      <c r="F572" s="15">
        <f>SUBTOTAL(9,F562:F571)</f>
        <v>1161800.39503</v>
      </c>
      <c r="G572" s="15">
        <f>SUBTOTAL(9,G562:G571)</f>
        <v>-1508103.6049699998</v>
      </c>
    </row>
    <row r="573" spans="2:7" ht="14.25" customHeight="1" x14ac:dyDescent="0.25">
      <c r="B573" s="10">
        <v>4620</v>
      </c>
      <c r="C573" s="4"/>
      <c r="D573" s="11" t="s">
        <v>475</v>
      </c>
      <c r="E573" s="1"/>
      <c r="F573" s="1"/>
      <c r="G573" s="1"/>
    </row>
    <row r="574" spans="2:7" x14ac:dyDescent="0.25">
      <c r="C574" s="4">
        <v>2</v>
      </c>
      <c r="D574" s="5" t="s">
        <v>286</v>
      </c>
      <c r="E574" s="12">
        <v>247103</v>
      </c>
      <c r="F574" s="12">
        <v>35381.783029999999</v>
      </c>
      <c r="G574" s="12">
        <v>-211721.21697000001</v>
      </c>
    </row>
    <row r="575" spans="2:7" x14ac:dyDescent="0.25">
      <c r="C575" s="4">
        <v>85</v>
      </c>
      <c r="D575" s="5" t="s">
        <v>100</v>
      </c>
      <c r="E575" s="12">
        <v>10000</v>
      </c>
      <c r="F575" s="12">
        <v>3735.4555500000001</v>
      </c>
      <c r="G575" s="12">
        <v>-6264.5444500000003</v>
      </c>
    </row>
    <row r="576" spans="2:7" ht="15" customHeight="1" x14ac:dyDescent="0.25">
      <c r="C576" s="13" t="s">
        <v>9</v>
      </c>
      <c r="D576" s="14" t="s">
        <v>476</v>
      </c>
      <c r="E576" s="15">
        <f>SUBTOTAL(9,E574:E575)</f>
        <v>257103</v>
      </c>
      <c r="F576" s="15">
        <f>SUBTOTAL(9,F574:F575)</f>
        <v>39117.238579999997</v>
      </c>
      <c r="G576" s="15">
        <f>SUBTOTAL(9,G574:G575)</f>
        <v>-217985.76142</v>
      </c>
    </row>
    <row r="577" spans="2:7" ht="15" customHeight="1" x14ac:dyDescent="0.25">
      <c r="B577" s="4"/>
      <c r="C577" s="16"/>
      <c r="D577" s="14" t="s">
        <v>477</v>
      </c>
      <c r="E577" s="17">
        <f>SUBTOTAL(9,E542:E576)</f>
        <v>54263324</v>
      </c>
      <c r="F577" s="17">
        <f>SUBTOTAL(9,F542:F576)</f>
        <v>1508017.1949800001</v>
      </c>
      <c r="G577" s="17">
        <f>SUBTOTAL(9,G542:G576)</f>
        <v>-52755306.80501999</v>
      </c>
    </row>
    <row r="578" spans="2:7" ht="27" customHeight="1" x14ac:dyDescent="0.35">
      <c r="B578" s="1"/>
      <c r="C578" s="4"/>
      <c r="D578" s="9" t="s">
        <v>478</v>
      </c>
      <c r="E578" s="1"/>
      <c r="F578" s="1"/>
      <c r="G578" s="1"/>
    </row>
    <row r="579" spans="2:7" ht="14.25" customHeight="1" x14ac:dyDescent="0.25">
      <c r="B579" s="10">
        <v>4700</v>
      </c>
      <c r="C579" s="4"/>
      <c r="D579" s="11" t="s">
        <v>479</v>
      </c>
      <c r="E579" s="1"/>
      <c r="F579" s="1"/>
      <c r="G579" s="1"/>
    </row>
    <row r="580" spans="2:7" x14ac:dyDescent="0.25">
      <c r="C580" s="4">
        <v>1</v>
      </c>
      <c r="D580" s="5" t="s">
        <v>480</v>
      </c>
      <c r="E580" s="12">
        <v>14545</v>
      </c>
      <c r="F580" s="12">
        <v>1161.6801599999999</v>
      </c>
      <c r="G580" s="12">
        <v>-13383.31984</v>
      </c>
    </row>
    <row r="581" spans="2:7" x14ac:dyDescent="0.25">
      <c r="C581" s="4">
        <v>2</v>
      </c>
      <c r="D581" s="5" t="s">
        <v>481</v>
      </c>
      <c r="E581" s="12">
        <v>0</v>
      </c>
      <c r="F581" s="12">
        <v>2104.1319600000002</v>
      </c>
      <c r="G581" s="12">
        <v>2104.1319600000002</v>
      </c>
    </row>
    <row r="582" spans="2:7" x14ac:dyDescent="0.25">
      <c r="C582" s="4">
        <v>85</v>
      </c>
      <c r="D582" s="5" t="s">
        <v>482</v>
      </c>
      <c r="E582" s="12">
        <v>15000</v>
      </c>
      <c r="F582" s="12">
        <v>0</v>
      </c>
      <c r="G582" s="12">
        <v>-15000</v>
      </c>
    </row>
    <row r="583" spans="2:7" ht="15" customHeight="1" x14ac:dyDescent="0.25">
      <c r="C583" s="13" t="s">
        <v>9</v>
      </c>
      <c r="D583" s="14" t="s">
        <v>483</v>
      </c>
      <c r="E583" s="15">
        <f>SUBTOTAL(9,E580:E582)</f>
        <v>29545</v>
      </c>
      <c r="F583" s="15">
        <f>SUBTOTAL(9,F580:F582)</f>
        <v>3265.81212</v>
      </c>
      <c r="G583" s="15">
        <f>SUBTOTAL(9,G580:G582)</f>
        <v>-26279.187879999998</v>
      </c>
    </row>
    <row r="584" spans="2:7" ht="14.25" customHeight="1" x14ac:dyDescent="0.25">
      <c r="B584" s="10">
        <v>4710</v>
      </c>
      <c r="C584" s="4"/>
      <c r="D584" s="11" t="s">
        <v>484</v>
      </c>
      <c r="E584" s="1"/>
      <c r="F584" s="1"/>
      <c r="G584" s="1"/>
    </row>
    <row r="585" spans="2:7" x14ac:dyDescent="0.25">
      <c r="C585" s="4">
        <v>1</v>
      </c>
      <c r="D585" s="5" t="s">
        <v>480</v>
      </c>
      <c r="E585" s="12">
        <v>6470287</v>
      </c>
      <c r="F585" s="12">
        <v>2041716.9992500001</v>
      </c>
      <c r="G585" s="12">
        <v>-4428570.0007499997</v>
      </c>
    </row>
    <row r="586" spans="2:7" x14ac:dyDescent="0.25">
      <c r="C586" s="4">
        <v>47</v>
      </c>
      <c r="D586" s="5" t="s">
        <v>485</v>
      </c>
      <c r="E586" s="12">
        <v>97690</v>
      </c>
      <c r="F586" s="12">
        <v>55235.014080000001</v>
      </c>
      <c r="G586" s="12">
        <v>-42454.985919999999</v>
      </c>
    </row>
    <row r="587" spans="2:7" ht="15" customHeight="1" x14ac:dyDescent="0.25">
      <c r="C587" s="13" t="s">
        <v>9</v>
      </c>
      <c r="D587" s="14" t="s">
        <v>486</v>
      </c>
      <c r="E587" s="15">
        <f>SUBTOTAL(9,E585:E586)</f>
        <v>6567977</v>
      </c>
      <c r="F587" s="15">
        <f>SUBTOTAL(9,F585:F586)</f>
        <v>2096952.0133300002</v>
      </c>
      <c r="G587" s="15">
        <f>SUBTOTAL(9,G585:G586)</f>
        <v>-4471024.9866699995</v>
      </c>
    </row>
    <row r="588" spans="2:7" ht="14.25" customHeight="1" x14ac:dyDescent="0.25">
      <c r="B588" s="10">
        <v>4720</v>
      </c>
      <c r="C588" s="4"/>
      <c r="D588" s="11" t="s">
        <v>487</v>
      </c>
      <c r="E588" s="1"/>
      <c r="F588" s="1"/>
      <c r="G588" s="1"/>
    </row>
    <row r="589" spans="2:7" x14ac:dyDescent="0.25">
      <c r="C589" s="4">
        <v>1</v>
      </c>
      <c r="D589" s="5" t="s">
        <v>480</v>
      </c>
      <c r="E589" s="12">
        <v>1054789</v>
      </c>
      <c r="F589" s="12">
        <v>745902.87944000005</v>
      </c>
      <c r="G589" s="12">
        <v>-308886.12056000001</v>
      </c>
    </row>
    <row r="590" spans="2:7" ht="15" customHeight="1" x14ac:dyDescent="0.25">
      <c r="C590" s="13" t="s">
        <v>9</v>
      </c>
      <c r="D590" s="14" t="s">
        <v>488</v>
      </c>
      <c r="E590" s="15">
        <f>SUBTOTAL(9,E589:E589)</f>
        <v>1054789</v>
      </c>
      <c r="F590" s="15">
        <f>SUBTOTAL(9,F589:F589)</f>
        <v>745902.87944000005</v>
      </c>
      <c r="G590" s="15">
        <f>SUBTOTAL(9,G589:G589)</f>
        <v>-308886.12056000001</v>
      </c>
    </row>
    <row r="591" spans="2:7" ht="14.25" customHeight="1" x14ac:dyDescent="0.25">
      <c r="B591" s="10">
        <v>4730</v>
      </c>
      <c r="C591" s="4"/>
      <c r="D591" s="11" t="s">
        <v>489</v>
      </c>
      <c r="E591" s="1"/>
      <c r="F591" s="1"/>
      <c r="G591" s="1"/>
    </row>
    <row r="592" spans="2:7" x14ac:dyDescent="0.25">
      <c r="C592" s="4">
        <v>1</v>
      </c>
      <c r="D592" s="5" t="s">
        <v>480</v>
      </c>
      <c r="E592" s="12">
        <v>12500</v>
      </c>
      <c r="F592" s="12">
        <v>4300.5559499999999</v>
      </c>
      <c r="G592" s="12">
        <v>-8199.4440500000001</v>
      </c>
    </row>
    <row r="593" spans="2:7" ht="15" customHeight="1" x14ac:dyDescent="0.25">
      <c r="C593" s="13" t="s">
        <v>9</v>
      </c>
      <c r="D593" s="14" t="s">
        <v>490</v>
      </c>
      <c r="E593" s="15">
        <f>SUBTOTAL(9,E592:E592)</f>
        <v>12500</v>
      </c>
      <c r="F593" s="15">
        <f>SUBTOTAL(9,F592:F592)</f>
        <v>4300.5559499999999</v>
      </c>
      <c r="G593" s="15">
        <f>SUBTOTAL(9,G592:G592)</f>
        <v>-8199.4440500000001</v>
      </c>
    </row>
    <row r="594" spans="2:7" ht="14.25" customHeight="1" x14ac:dyDescent="0.25">
      <c r="B594" s="10">
        <v>4740</v>
      </c>
      <c r="C594" s="4"/>
      <c r="D594" s="11" t="s">
        <v>491</v>
      </c>
      <c r="E594" s="1"/>
      <c r="F594" s="1"/>
      <c r="G594" s="1"/>
    </row>
    <row r="595" spans="2:7" x14ac:dyDescent="0.25">
      <c r="C595" s="4">
        <v>1</v>
      </c>
      <c r="D595" s="5" t="s">
        <v>480</v>
      </c>
      <c r="E595" s="12">
        <v>212776</v>
      </c>
      <c r="F595" s="12">
        <v>0</v>
      </c>
      <c r="G595" s="12">
        <v>-212776</v>
      </c>
    </row>
    <row r="596" spans="2:7" ht="15" customHeight="1" x14ac:dyDescent="0.25">
      <c r="C596" s="13" t="s">
        <v>9</v>
      </c>
      <c r="D596" s="14" t="s">
        <v>492</v>
      </c>
      <c r="E596" s="15">
        <f>SUBTOTAL(9,E595:E595)</f>
        <v>212776</v>
      </c>
      <c r="F596" s="15">
        <f>SUBTOTAL(9,F595:F595)</f>
        <v>0</v>
      </c>
      <c r="G596" s="15">
        <f>SUBTOTAL(9,G595:G595)</f>
        <v>-212776</v>
      </c>
    </row>
    <row r="597" spans="2:7" ht="14.25" customHeight="1" x14ac:dyDescent="0.25">
      <c r="B597" s="10">
        <v>4760</v>
      </c>
      <c r="C597" s="4"/>
      <c r="D597" s="11" t="s">
        <v>493</v>
      </c>
      <c r="E597" s="1"/>
      <c r="F597" s="1"/>
      <c r="G597" s="1"/>
    </row>
    <row r="598" spans="2:7" x14ac:dyDescent="0.25">
      <c r="C598" s="4">
        <v>1</v>
      </c>
      <c r="D598" s="5" t="s">
        <v>480</v>
      </c>
      <c r="E598" s="12">
        <v>53324</v>
      </c>
      <c r="F598" s="12">
        <v>152993.93585000001</v>
      </c>
      <c r="G598" s="12">
        <v>99669.935849999994</v>
      </c>
    </row>
    <row r="599" spans="2:7" x14ac:dyDescent="0.25">
      <c r="C599" s="4">
        <v>45</v>
      </c>
      <c r="D599" s="5" t="s">
        <v>494</v>
      </c>
      <c r="E599" s="12">
        <v>1592839</v>
      </c>
      <c r="F599" s="12">
        <v>840162.84768999997</v>
      </c>
      <c r="G599" s="12">
        <v>-752676.15231000003</v>
      </c>
    </row>
    <row r="600" spans="2:7" x14ac:dyDescent="0.25">
      <c r="C600" s="4">
        <v>48</v>
      </c>
      <c r="D600" s="5" t="s">
        <v>495</v>
      </c>
      <c r="E600" s="12">
        <v>530000</v>
      </c>
      <c r="F600" s="12">
        <v>207814.27489999999</v>
      </c>
      <c r="G600" s="12">
        <v>-322185.72509999998</v>
      </c>
    </row>
    <row r="601" spans="2:7" ht="15" customHeight="1" x14ac:dyDescent="0.25">
      <c r="C601" s="13" t="s">
        <v>9</v>
      </c>
      <c r="D601" s="14" t="s">
        <v>496</v>
      </c>
      <c r="E601" s="15">
        <f>SUBTOTAL(9,E598:E600)</f>
        <v>2176163</v>
      </c>
      <c r="F601" s="15">
        <f>SUBTOTAL(9,F598:F600)</f>
        <v>1200971.0584400001</v>
      </c>
      <c r="G601" s="15">
        <f>SUBTOTAL(9,G598:G600)</f>
        <v>-975191.94155999995</v>
      </c>
    </row>
    <row r="602" spans="2:7" ht="14.25" customHeight="1" x14ac:dyDescent="0.25">
      <c r="B602" s="10">
        <v>4791</v>
      </c>
      <c r="C602" s="4"/>
      <c r="D602" s="11" t="s">
        <v>148</v>
      </c>
      <c r="E602" s="1"/>
      <c r="F602" s="1"/>
      <c r="G602" s="1"/>
    </row>
    <row r="603" spans="2:7" x14ac:dyDescent="0.25">
      <c r="C603" s="4">
        <v>1</v>
      </c>
      <c r="D603" s="5" t="s">
        <v>480</v>
      </c>
      <c r="E603" s="12">
        <v>482425</v>
      </c>
      <c r="F603" s="12">
        <v>0</v>
      </c>
      <c r="G603" s="12">
        <v>-482425</v>
      </c>
    </row>
    <row r="604" spans="2:7" ht="15" customHeight="1" x14ac:dyDescent="0.25">
      <c r="C604" s="13" t="s">
        <v>9</v>
      </c>
      <c r="D604" s="14" t="s">
        <v>497</v>
      </c>
      <c r="E604" s="15">
        <f>SUBTOTAL(9,E603:E603)</f>
        <v>482425</v>
      </c>
      <c r="F604" s="15">
        <f>SUBTOTAL(9,F603:F603)</f>
        <v>0</v>
      </c>
      <c r="G604" s="15">
        <f>SUBTOTAL(9,G603:G603)</f>
        <v>-482425</v>
      </c>
    </row>
    <row r="605" spans="2:7" ht="14.25" customHeight="1" x14ac:dyDescent="0.25">
      <c r="B605" s="10">
        <v>4799</v>
      </c>
      <c r="C605" s="4"/>
      <c r="D605" s="11" t="s">
        <v>498</v>
      </c>
      <c r="E605" s="1"/>
      <c r="F605" s="1"/>
      <c r="G605" s="1"/>
    </row>
    <row r="606" spans="2:7" x14ac:dyDescent="0.25">
      <c r="C606" s="4">
        <v>86</v>
      </c>
      <c r="D606" s="5" t="s">
        <v>499</v>
      </c>
      <c r="E606" s="12">
        <v>500</v>
      </c>
      <c r="F606" s="12">
        <v>278.51299999999998</v>
      </c>
      <c r="G606" s="12">
        <v>-221.48699999999999</v>
      </c>
    </row>
    <row r="607" spans="2:7" ht="15" customHeight="1" x14ac:dyDescent="0.25">
      <c r="C607" s="13" t="s">
        <v>9</v>
      </c>
      <c r="D607" s="14" t="s">
        <v>500</v>
      </c>
      <c r="E607" s="15">
        <f>SUBTOTAL(9,E606:E606)</f>
        <v>500</v>
      </c>
      <c r="F607" s="15">
        <f>SUBTOTAL(9,F606:F606)</f>
        <v>278.51299999999998</v>
      </c>
      <c r="G607" s="15">
        <f>SUBTOTAL(9,G606:G606)</f>
        <v>-221.48699999999999</v>
      </c>
    </row>
    <row r="608" spans="2:7" ht="15" customHeight="1" x14ac:dyDescent="0.25">
      <c r="B608" s="4"/>
      <c r="C608" s="16"/>
      <c r="D608" s="14" t="s">
        <v>501</v>
      </c>
      <c r="E608" s="17">
        <f>SUBTOTAL(9,E579:E607)</f>
        <v>10536675</v>
      </c>
      <c r="F608" s="17">
        <f>SUBTOTAL(9,F579:F607)</f>
        <v>4051670.8322799997</v>
      </c>
      <c r="G608" s="17">
        <f>SUBTOTAL(9,G579:G607)</f>
        <v>-6485004.1677199993</v>
      </c>
    </row>
    <row r="609" spans="2:7" ht="27" customHeight="1" x14ac:dyDescent="0.35">
      <c r="B609" s="1"/>
      <c r="C609" s="4"/>
      <c r="D609" s="9" t="s">
        <v>502</v>
      </c>
      <c r="E609" s="1"/>
      <c r="F609" s="1"/>
      <c r="G609" s="1"/>
    </row>
    <row r="610" spans="2:7" ht="14.25" customHeight="1" x14ac:dyDescent="0.25">
      <c r="B610" s="10">
        <v>4800</v>
      </c>
      <c r="C610" s="4"/>
      <c r="D610" s="11" t="s">
        <v>503</v>
      </c>
      <c r="E610" s="1"/>
      <c r="F610" s="1"/>
      <c r="G610" s="1"/>
    </row>
    <row r="611" spans="2:7" x14ac:dyDescent="0.25">
      <c r="C611" s="4">
        <v>10</v>
      </c>
      <c r="D611" s="5" t="s">
        <v>122</v>
      </c>
      <c r="E611" s="12">
        <v>0</v>
      </c>
      <c r="F611" s="12">
        <v>41.924950000000003</v>
      </c>
      <c r="G611" s="12">
        <v>41.924950000000003</v>
      </c>
    </row>
    <row r="612" spans="2:7" x14ac:dyDescent="0.25">
      <c r="C612" s="4">
        <v>70</v>
      </c>
      <c r="D612" s="5" t="s">
        <v>504</v>
      </c>
      <c r="E612" s="12">
        <v>2200</v>
      </c>
      <c r="F612" s="12">
        <v>0</v>
      </c>
      <c r="G612" s="12">
        <v>-2200</v>
      </c>
    </row>
    <row r="613" spans="2:7" ht="15" customHeight="1" x14ac:dyDescent="0.25">
      <c r="C613" s="13" t="s">
        <v>9</v>
      </c>
      <c r="D613" s="14" t="s">
        <v>505</v>
      </c>
      <c r="E613" s="15">
        <f>SUBTOTAL(9,E611:E612)</f>
        <v>2200</v>
      </c>
      <c r="F613" s="15">
        <f>SUBTOTAL(9,F611:F612)</f>
        <v>41.924950000000003</v>
      </c>
      <c r="G613" s="15">
        <f>SUBTOTAL(9,G611:G612)</f>
        <v>-2158.0750499999999</v>
      </c>
    </row>
    <row r="614" spans="2:7" ht="14.25" customHeight="1" x14ac:dyDescent="0.25">
      <c r="B614" s="10">
        <v>4810</v>
      </c>
      <c r="C614" s="4"/>
      <c r="D614" s="11" t="s">
        <v>506</v>
      </c>
      <c r="E614" s="1"/>
      <c r="F614" s="1"/>
      <c r="G614" s="1"/>
    </row>
    <row r="615" spans="2:7" x14ac:dyDescent="0.25">
      <c r="C615" s="4">
        <v>1</v>
      </c>
      <c r="D615" s="5" t="s">
        <v>227</v>
      </c>
      <c r="E615" s="12">
        <v>31900</v>
      </c>
      <c r="F615" s="12">
        <v>3630.9968100000001</v>
      </c>
      <c r="G615" s="12">
        <v>-28269.003189999999</v>
      </c>
    </row>
    <row r="616" spans="2:7" x14ac:dyDescent="0.25">
      <c r="C616" s="4">
        <v>2</v>
      </c>
      <c r="D616" s="5" t="s">
        <v>507</v>
      </c>
      <c r="E616" s="12">
        <v>47500</v>
      </c>
      <c r="F616" s="12">
        <v>23571.286639999998</v>
      </c>
      <c r="G616" s="12">
        <v>-23928.713360000002</v>
      </c>
    </row>
    <row r="617" spans="2:7" x14ac:dyDescent="0.25">
      <c r="C617" s="4">
        <v>10</v>
      </c>
      <c r="D617" s="5" t="s">
        <v>122</v>
      </c>
      <c r="E617" s="12">
        <v>0</v>
      </c>
      <c r="F617" s="12">
        <v>12.8</v>
      </c>
      <c r="G617" s="12">
        <v>12.8</v>
      </c>
    </row>
    <row r="618" spans="2:7" ht="15" customHeight="1" x14ac:dyDescent="0.25">
      <c r="C618" s="13" t="s">
        <v>9</v>
      </c>
      <c r="D618" s="14" t="s">
        <v>508</v>
      </c>
      <c r="E618" s="15">
        <f>SUBTOTAL(9,E615:E617)</f>
        <v>79400</v>
      </c>
      <c r="F618" s="15">
        <f>SUBTOTAL(9,F615:F617)</f>
        <v>27215.083449999998</v>
      </c>
      <c r="G618" s="15">
        <f>SUBTOTAL(9,G615:G617)</f>
        <v>-52184.916549999994</v>
      </c>
    </row>
    <row r="619" spans="2:7" ht="14.25" customHeight="1" x14ac:dyDescent="0.25">
      <c r="B619" s="10">
        <v>4820</v>
      </c>
      <c r="C619" s="4"/>
      <c r="D619" s="11" t="s">
        <v>509</v>
      </c>
      <c r="E619" s="1"/>
      <c r="F619" s="1"/>
      <c r="G619" s="1"/>
    </row>
    <row r="620" spans="2:7" x14ac:dyDescent="0.25">
      <c r="C620" s="4">
        <v>1</v>
      </c>
      <c r="D620" s="5" t="s">
        <v>227</v>
      </c>
      <c r="E620" s="12">
        <v>10000</v>
      </c>
      <c r="F620" s="12">
        <v>1000</v>
      </c>
      <c r="G620" s="12">
        <v>-9000</v>
      </c>
    </row>
    <row r="621" spans="2:7" x14ac:dyDescent="0.25">
      <c r="C621" s="4">
        <v>2</v>
      </c>
      <c r="D621" s="5" t="s">
        <v>507</v>
      </c>
      <c r="E621" s="12">
        <v>60000</v>
      </c>
      <c r="F621" s="12">
        <v>7346.7915599999997</v>
      </c>
      <c r="G621" s="12">
        <v>-52653.208440000002</v>
      </c>
    </row>
    <row r="622" spans="2:7" x14ac:dyDescent="0.25">
      <c r="C622" s="4">
        <v>10</v>
      </c>
      <c r="D622" s="5" t="s">
        <v>122</v>
      </c>
      <c r="E622" s="12">
        <v>0</v>
      </c>
      <c r="F622" s="12">
        <v>86.665450000000007</v>
      </c>
      <c r="G622" s="12">
        <v>86.665450000000007</v>
      </c>
    </row>
    <row r="623" spans="2:7" x14ac:dyDescent="0.25">
      <c r="C623" s="4">
        <v>40</v>
      </c>
      <c r="D623" s="5" t="s">
        <v>510</v>
      </c>
      <c r="E623" s="12">
        <v>20000</v>
      </c>
      <c r="F623" s="12">
        <v>4689.8130099999998</v>
      </c>
      <c r="G623" s="12">
        <v>-15310.18699</v>
      </c>
    </row>
    <row r="624" spans="2:7" ht="15" customHeight="1" x14ac:dyDescent="0.25">
      <c r="C624" s="13" t="s">
        <v>9</v>
      </c>
      <c r="D624" s="14" t="s">
        <v>511</v>
      </c>
      <c r="E624" s="15">
        <f>SUBTOTAL(9,E620:E623)</f>
        <v>90000</v>
      </c>
      <c r="F624" s="15">
        <f>SUBTOTAL(9,F620:F623)</f>
        <v>13123.27002</v>
      </c>
      <c r="G624" s="15">
        <f>SUBTOTAL(9,G620:G623)</f>
        <v>-76876.729980000004</v>
      </c>
    </row>
    <row r="625" spans="2:7" ht="14.25" customHeight="1" x14ac:dyDescent="0.25">
      <c r="B625" s="10">
        <v>4860</v>
      </c>
      <c r="C625" s="4"/>
      <c r="D625" s="11" t="s">
        <v>512</v>
      </c>
      <c r="E625" s="1"/>
      <c r="F625" s="1"/>
      <c r="G625" s="1"/>
    </row>
    <row r="626" spans="2:7" x14ac:dyDescent="0.25">
      <c r="C626" s="4">
        <v>1</v>
      </c>
      <c r="D626" s="5" t="s">
        <v>227</v>
      </c>
      <c r="E626" s="12">
        <v>89000</v>
      </c>
      <c r="F626" s="12">
        <v>17691.441210000001</v>
      </c>
      <c r="G626" s="12">
        <v>-71308.558789999995</v>
      </c>
    </row>
    <row r="627" spans="2:7" x14ac:dyDescent="0.25">
      <c r="C627" s="4">
        <v>2</v>
      </c>
      <c r="D627" s="5" t="s">
        <v>507</v>
      </c>
      <c r="E627" s="12">
        <v>4000</v>
      </c>
      <c r="F627" s="12">
        <v>0</v>
      </c>
      <c r="G627" s="12">
        <v>-4000</v>
      </c>
    </row>
    <row r="628" spans="2:7" x14ac:dyDescent="0.25">
      <c r="C628" s="4">
        <v>10</v>
      </c>
      <c r="D628" s="5" t="s">
        <v>122</v>
      </c>
      <c r="E628" s="12">
        <v>0</v>
      </c>
      <c r="F628" s="12">
        <v>9.1219999999999999</v>
      </c>
      <c r="G628" s="12">
        <v>9.1219999999999999</v>
      </c>
    </row>
    <row r="629" spans="2:7" ht="15" customHeight="1" x14ac:dyDescent="0.25">
      <c r="C629" s="13" t="s">
        <v>9</v>
      </c>
      <c r="D629" s="14" t="s">
        <v>513</v>
      </c>
      <c r="E629" s="15">
        <f>SUBTOTAL(9,E626:E628)</f>
        <v>93000</v>
      </c>
      <c r="F629" s="15">
        <f>SUBTOTAL(9,F626:F628)</f>
        <v>17700.56321</v>
      </c>
      <c r="G629" s="15">
        <f>SUBTOTAL(9,G626:G628)</f>
        <v>-75299.436789999992</v>
      </c>
    </row>
    <row r="630" spans="2:7" ht="15" customHeight="1" x14ac:dyDescent="0.25">
      <c r="B630" s="4"/>
      <c r="C630" s="16"/>
      <c r="D630" s="14" t="s">
        <v>514</v>
      </c>
      <c r="E630" s="17">
        <f>SUBTOTAL(9,E610:E629)</f>
        <v>264600</v>
      </c>
      <c r="F630" s="17">
        <f>SUBTOTAL(9,F610:F629)</f>
        <v>58080.841629999995</v>
      </c>
      <c r="G630" s="17">
        <f>SUBTOTAL(9,G610:G629)</f>
        <v>-206519.15836999999</v>
      </c>
    </row>
    <row r="631" spans="2:7" ht="27" customHeight="1" x14ac:dyDescent="0.35">
      <c r="B631" s="1"/>
      <c r="C631" s="4"/>
      <c r="D631" s="9" t="s">
        <v>73</v>
      </c>
      <c r="E631" s="1"/>
      <c r="F631" s="1"/>
      <c r="G631" s="1"/>
    </row>
    <row r="632" spans="2:7" ht="14.25" customHeight="1" x14ac:dyDescent="0.25">
      <c r="B632" s="10">
        <v>5309</v>
      </c>
      <c r="C632" s="4"/>
      <c r="D632" s="11" t="s">
        <v>515</v>
      </c>
      <c r="E632" s="1"/>
      <c r="F632" s="1"/>
      <c r="G632" s="1"/>
    </row>
    <row r="633" spans="2:7" x14ac:dyDescent="0.25">
      <c r="C633" s="4">
        <v>29</v>
      </c>
      <c r="D633" s="5" t="s">
        <v>516</v>
      </c>
      <c r="E633" s="12">
        <v>400000</v>
      </c>
      <c r="F633" s="12">
        <v>307988.91252999997</v>
      </c>
      <c r="G633" s="12">
        <v>-92011.087469999999</v>
      </c>
    </row>
    <row r="634" spans="2:7" ht="15" customHeight="1" x14ac:dyDescent="0.25">
      <c r="C634" s="13" t="s">
        <v>9</v>
      </c>
      <c r="D634" s="14" t="s">
        <v>517</v>
      </c>
      <c r="E634" s="15">
        <f>SUBTOTAL(9,E633:E633)</f>
        <v>400000</v>
      </c>
      <c r="F634" s="15">
        <f>SUBTOTAL(9,F633:F633)</f>
        <v>307988.91252999997</v>
      </c>
      <c r="G634" s="15">
        <f>SUBTOTAL(9,G633:G633)</f>
        <v>-92011.087469999999</v>
      </c>
    </row>
    <row r="635" spans="2:7" ht="14.25" customHeight="1" x14ac:dyDescent="0.25">
      <c r="B635" s="10">
        <v>5310</v>
      </c>
      <c r="C635" s="4"/>
      <c r="D635" s="11" t="s">
        <v>518</v>
      </c>
      <c r="E635" s="1"/>
      <c r="F635" s="1"/>
      <c r="G635" s="1"/>
    </row>
    <row r="636" spans="2:7" x14ac:dyDescent="0.25">
      <c r="C636" s="4">
        <v>4</v>
      </c>
      <c r="D636" s="5" t="s">
        <v>51</v>
      </c>
      <c r="E636" s="12">
        <v>2500</v>
      </c>
      <c r="F636" s="12">
        <v>0</v>
      </c>
      <c r="G636" s="12">
        <v>-2500</v>
      </c>
    </row>
    <row r="637" spans="2:7" x14ac:dyDescent="0.25">
      <c r="C637" s="4">
        <v>29</v>
      </c>
      <c r="D637" s="5" t="s">
        <v>519</v>
      </c>
      <c r="E637" s="12">
        <v>1700</v>
      </c>
      <c r="F637" s="12">
        <v>700.48648000000003</v>
      </c>
      <c r="G637" s="12">
        <v>-999.51351999999997</v>
      </c>
    </row>
    <row r="638" spans="2:7" x14ac:dyDescent="0.25">
      <c r="C638" s="4">
        <v>89</v>
      </c>
      <c r="D638" s="5" t="s">
        <v>520</v>
      </c>
      <c r="E638" s="12">
        <v>116798</v>
      </c>
      <c r="F638" s="12">
        <v>53771.986210000003</v>
      </c>
      <c r="G638" s="12">
        <v>-63026.013789999997</v>
      </c>
    </row>
    <row r="639" spans="2:7" x14ac:dyDescent="0.25">
      <c r="C639" s="4">
        <v>90</v>
      </c>
      <c r="D639" s="5" t="s">
        <v>521</v>
      </c>
      <c r="E639" s="12">
        <v>14286137</v>
      </c>
      <c r="F639" s="12">
        <v>6316907.9105399996</v>
      </c>
      <c r="G639" s="12">
        <v>-7969229.0894600004</v>
      </c>
    </row>
    <row r="640" spans="2:7" x14ac:dyDescent="0.25">
      <c r="C640" s="4">
        <v>93</v>
      </c>
      <c r="D640" s="5" t="s">
        <v>522</v>
      </c>
      <c r="E640" s="12">
        <v>8396252</v>
      </c>
      <c r="F640" s="12">
        <v>702179.81044999999</v>
      </c>
      <c r="G640" s="12">
        <v>-7694072.1895500002</v>
      </c>
    </row>
    <row r="641" spans="2:7" ht="15" customHeight="1" x14ac:dyDescent="0.25">
      <c r="C641" s="13" t="s">
        <v>9</v>
      </c>
      <c r="D641" s="14" t="s">
        <v>523</v>
      </c>
      <c r="E641" s="15">
        <f>SUBTOTAL(9,E636:E640)</f>
        <v>22803387</v>
      </c>
      <c r="F641" s="15">
        <f>SUBTOTAL(9,F636:F640)</f>
        <v>7073560.1936799996</v>
      </c>
      <c r="G641" s="15">
        <f>SUBTOTAL(9,G636:G640)</f>
        <v>-15729826.80632</v>
      </c>
    </row>
    <row r="642" spans="2:7" ht="14.25" customHeight="1" x14ac:dyDescent="0.25">
      <c r="B642" s="10">
        <v>5312</v>
      </c>
      <c r="C642" s="4"/>
      <c r="D642" s="11" t="s">
        <v>524</v>
      </c>
      <c r="E642" s="1"/>
      <c r="F642" s="1"/>
      <c r="G642" s="1"/>
    </row>
    <row r="643" spans="2:7" x14ac:dyDescent="0.25">
      <c r="C643" s="4">
        <v>1</v>
      </c>
      <c r="D643" s="5" t="s">
        <v>525</v>
      </c>
      <c r="E643" s="12">
        <v>6100</v>
      </c>
      <c r="F643" s="12">
        <v>2439.10385</v>
      </c>
      <c r="G643" s="12">
        <v>-3660.89615</v>
      </c>
    </row>
    <row r="644" spans="2:7" x14ac:dyDescent="0.25">
      <c r="C644" s="4">
        <v>11</v>
      </c>
      <c r="D644" s="5" t="s">
        <v>26</v>
      </c>
      <c r="E644" s="12">
        <v>91344</v>
      </c>
      <c r="F644" s="12">
        <v>25432.47725</v>
      </c>
      <c r="G644" s="12">
        <v>-65911.522750000004</v>
      </c>
    </row>
    <row r="645" spans="2:7" x14ac:dyDescent="0.25">
      <c r="C645" s="4">
        <v>90</v>
      </c>
      <c r="D645" s="5" t="s">
        <v>341</v>
      </c>
      <c r="E645" s="12">
        <v>13293400</v>
      </c>
      <c r="F645" s="12">
        <v>6146334.2723599998</v>
      </c>
      <c r="G645" s="12">
        <v>-7147065.7276400002</v>
      </c>
    </row>
    <row r="646" spans="2:7" ht="15" customHeight="1" x14ac:dyDescent="0.25">
      <c r="C646" s="13" t="s">
        <v>9</v>
      </c>
      <c r="D646" s="14" t="s">
        <v>526</v>
      </c>
      <c r="E646" s="15">
        <f>SUBTOTAL(9,E643:E645)</f>
        <v>13390844</v>
      </c>
      <c r="F646" s="15">
        <f>SUBTOTAL(9,F643:F645)</f>
        <v>6174205.8534599999</v>
      </c>
      <c r="G646" s="15">
        <f>SUBTOTAL(9,G643:G645)</f>
        <v>-7216638.1465400001</v>
      </c>
    </row>
    <row r="647" spans="2:7" ht="14.25" customHeight="1" x14ac:dyDescent="0.25">
      <c r="B647" s="10">
        <v>5325</v>
      </c>
      <c r="C647" s="4"/>
      <c r="D647" s="11" t="s">
        <v>527</v>
      </c>
      <c r="E647" s="1"/>
      <c r="F647" s="1"/>
      <c r="G647" s="1"/>
    </row>
    <row r="648" spans="2:7" x14ac:dyDescent="0.25">
      <c r="C648" s="4">
        <v>53</v>
      </c>
      <c r="D648" s="5" t="s">
        <v>528</v>
      </c>
      <c r="E648" s="12">
        <v>73850</v>
      </c>
      <c r="F648" s="12">
        <v>0</v>
      </c>
      <c r="G648" s="12">
        <v>-73850</v>
      </c>
    </row>
    <row r="649" spans="2:7" x14ac:dyDescent="0.25">
      <c r="C649" s="4">
        <v>70</v>
      </c>
      <c r="D649" s="5" t="s">
        <v>529</v>
      </c>
      <c r="E649" s="12">
        <v>67300</v>
      </c>
      <c r="F649" s="12">
        <v>0</v>
      </c>
      <c r="G649" s="12">
        <v>-67300</v>
      </c>
    </row>
    <row r="650" spans="2:7" x14ac:dyDescent="0.25">
      <c r="C650" s="4">
        <v>90</v>
      </c>
      <c r="D650" s="5" t="s">
        <v>530</v>
      </c>
      <c r="E650" s="12">
        <v>64100000</v>
      </c>
      <c r="F650" s="12">
        <v>28090000</v>
      </c>
      <c r="G650" s="12">
        <v>-36010000</v>
      </c>
    </row>
    <row r="651" spans="2:7" x14ac:dyDescent="0.25">
      <c r="C651" s="4">
        <v>92</v>
      </c>
      <c r="D651" s="5" t="s">
        <v>531</v>
      </c>
      <c r="E651" s="12">
        <v>30000</v>
      </c>
      <c r="F651" s="12">
        <v>9791.3862300000001</v>
      </c>
      <c r="G651" s="12">
        <v>-20208.61377</v>
      </c>
    </row>
    <row r="652" spans="2:7" ht="15" customHeight="1" x14ac:dyDescent="0.25">
      <c r="C652" s="13" t="s">
        <v>9</v>
      </c>
      <c r="D652" s="14" t="s">
        <v>532</v>
      </c>
      <c r="E652" s="15">
        <f>SUBTOTAL(9,E648:E651)</f>
        <v>64271150</v>
      </c>
      <c r="F652" s="15">
        <f>SUBTOTAL(9,F648:F651)</f>
        <v>28099791.386229999</v>
      </c>
      <c r="G652" s="15">
        <f>SUBTOTAL(9,G648:G651)</f>
        <v>-36171358.613770001</v>
      </c>
    </row>
    <row r="653" spans="2:7" ht="14.25" customHeight="1" x14ac:dyDescent="0.25">
      <c r="B653" s="10">
        <v>5326</v>
      </c>
      <c r="C653" s="4"/>
      <c r="D653" s="11" t="s">
        <v>533</v>
      </c>
      <c r="E653" s="1"/>
      <c r="F653" s="1"/>
      <c r="G653" s="1"/>
    </row>
    <row r="654" spans="2:7" x14ac:dyDescent="0.25">
      <c r="C654" s="4">
        <v>70</v>
      </c>
      <c r="D654" s="5" t="s">
        <v>534</v>
      </c>
      <c r="E654" s="12">
        <v>7000</v>
      </c>
      <c r="F654" s="12">
        <v>0</v>
      </c>
      <c r="G654" s="12">
        <v>-7000</v>
      </c>
    </row>
    <row r="655" spans="2:7" x14ac:dyDescent="0.25">
      <c r="C655" s="4">
        <v>90</v>
      </c>
      <c r="D655" s="5" t="s">
        <v>530</v>
      </c>
      <c r="E655" s="12">
        <v>60000</v>
      </c>
      <c r="F655" s="12">
        <v>0</v>
      </c>
      <c r="G655" s="12">
        <v>-60000</v>
      </c>
    </row>
    <row r="656" spans="2:7" ht="15" customHeight="1" x14ac:dyDescent="0.25">
      <c r="C656" s="13" t="s">
        <v>9</v>
      </c>
      <c r="D656" s="14" t="s">
        <v>535</v>
      </c>
      <c r="E656" s="15">
        <f>SUBTOTAL(9,E654:E655)</f>
        <v>67000</v>
      </c>
      <c r="F656" s="15">
        <f>SUBTOTAL(9,F654:F655)</f>
        <v>0</v>
      </c>
      <c r="G656" s="15">
        <f>SUBTOTAL(9,G654:G655)</f>
        <v>-67000</v>
      </c>
    </row>
    <row r="657" spans="2:7" ht="14.25" customHeight="1" x14ac:dyDescent="0.25">
      <c r="B657" s="10">
        <v>5329</v>
      </c>
      <c r="C657" s="4"/>
      <c r="D657" s="11" t="s">
        <v>536</v>
      </c>
      <c r="E657" s="1"/>
      <c r="F657" s="1"/>
      <c r="G657" s="1"/>
    </row>
    <row r="658" spans="2:7" x14ac:dyDescent="0.25">
      <c r="C658" s="4">
        <v>70</v>
      </c>
      <c r="D658" s="5" t="s">
        <v>525</v>
      </c>
      <c r="E658" s="12">
        <v>30000</v>
      </c>
      <c r="F658" s="12">
        <v>10401.093409999999</v>
      </c>
      <c r="G658" s="12">
        <v>-19598.906589999999</v>
      </c>
    </row>
    <row r="659" spans="2:7" x14ac:dyDescent="0.25">
      <c r="C659" s="4">
        <v>90</v>
      </c>
      <c r="D659" s="5" t="s">
        <v>530</v>
      </c>
      <c r="E659" s="12">
        <v>7200000</v>
      </c>
      <c r="F659" s="12">
        <v>3601267.3448100002</v>
      </c>
      <c r="G659" s="12">
        <v>-3598732.6551899998</v>
      </c>
    </row>
    <row r="660" spans="2:7" ht="15" customHeight="1" x14ac:dyDescent="0.25">
      <c r="C660" s="13" t="s">
        <v>9</v>
      </c>
      <c r="D660" s="14" t="s">
        <v>537</v>
      </c>
      <c r="E660" s="15">
        <f>SUBTOTAL(9,E658:E659)</f>
        <v>7230000</v>
      </c>
      <c r="F660" s="15">
        <f>SUBTOTAL(9,F658:F659)</f>
        <v>3611668.4382200004</v>
      </c>
      <c r="G660" s="15">
        <f>SUBTOTAL(9,G658:G659)</f>
        <v>-3618331.5617799996</v>
      </c>
    </row>
    <row r="661" spans="2:7" ht="14.25" customHeight="1" x14ac:dyDescent="0.25">
      <c r="B661" s="10">
        <v>5341</v>
      </c>
      <c r="C661" s="4"/>
      <c r="D661" s="11" t="s">
        <v>538</v>
      </c>
      <c r="E661" s="1"/>
      <c r="F661" s="1"/>
      <c r="G661" s="1"/>
    </row>
    <row r="662" spans="2:7" x14ac:dyDescent="0.25">
      <c r="C662" s="4">
        <v>98</v>
      </c>
      <c r="D662" s="5" t="s">
        <v>539</v>
      </c>
      <c r="E662" s="12">
        <v>6000000</v>
      </c>
      <c r="F662" s="12">
        <v>6000000</v>
      </c>
      <c r="G662" s="12">
        <v>0</v>
      </c>
    </row>
    <row r="663" spans="2:7" ht="15" customHeight="1" x14ac:dyDescent="0.25">
      <c r="C663" s="13" t="s">
        <v>9</v>
      </c>
      <c r="D663" s="14" t="s">
        <v>540</v>
      </c>
      <c r="E663" s="15">
        <f>SUBTOTAL(9,E662:E662)</f>
        <v>6000000</v>
      </c>
      <c r="F663" s="15">
        <f>SUBTOTAL(9,F662:F662)</f>
        <v>6000000</v>
      </c>
      <c r="G663" s="15">
        <f>SUBTOTAL(9,G662:G662)</f>
        <v>0</v>
      </c>
    </row>
    <row r="664" spans="2:7" ht="14.25" customHeight="1" x14ac:dyDescent="0.25">
      <c r="B664" s="10">
        <v>5351</v>
      </c>
      <c r="C664" s="4"/>
      <c r="D664" s="11" t="s">
        <v>541</v>
      </c>
      <c r="E664" s="1"/>
      <c r="F664" s="1"/>
      <c r="G664" s="1"/>
    </row>
    <row r="665" spans="2:7" x14ac:dyDescent="0.25">
      <c r="C665" s="4">
        <v>85</v>
      </c>
      <c r="D665" s="5" t="s">
        <v>542</v>
      </c>
      <c r="E665" s="12">
        <v>30102800</v>
      </c>
      <c r="F665" s="12">
        <v>30102793.119630001</v>
      </c>
      <c r="G665" s="12">
        <v>-6.8803700000000001</v>
      </c>
    </row>
    <row r="666" spans="2:7" ht="15" customHeight="1" x14ac:dyDescent="0.25">
      <c r="C666" s="13" t="s">
        <v>9</v>
      </c>
      <c r="D666" s="14" t="s">
        <v>543</v>
      </c>
      <c r="E666" s="15">
        <f>SUBTOTAL(9,E665:E665)</f>
        <v>30102800</v>
      </c>
      <c r="F666" s="15">
        <f>SUBTOTAL(9,F665:F665)</f>
        <v>30102793.119630001</v>
      </c>
      <c r="G666" s="15">
        <f>SUBTOTAL(9,G665:G665)</f>
        <v>-6.8803700000000001</v>
      </c>
    </row>
    <row r="667" spans="2:7" ht="15" customHeight="1" x14ac:dyDescent="0.25">
      <c r="B667" s="4"/>
      <c r="C667" s="16"/>
      <c r="D667" s="14" t="s">
        <v>544</v>
      </c>
      <c r="E667" s="17">
        <f>SUBTOTAL(9,E632:E666)</f>
        <v>144265181</v>
      </c>
      <c r="F667" s="17">
        <f>SUBTOTAL(9,F632:F666)</f>
        <v>81370007.903750002</v>
      </c>
      <c r="G667" s="17">
        <f>SUBTOTAL(9,G632:G666)</f>
        <v>-62895173.096249998</v>
      </c>
    </row>
    <row r="668" spans="2:7" ht="27" customHeight="1" x14ac:dyDescent="0.25">
      <c r="B668" s="4"/>
      <c r="C668" s="16"/>
      <c r="D668" s="14" t="s">
        <v>545</v>
      </c>
      <c r="E668" s="17">
        <f>SUBTOTAL(9,E8:E667)</f>
        <v>259126585</v>
      </c>
      <c r="F668" s="17">
        <f>SUBTOTAL(9,F8:F667)</f>
        <v>103492177.62204</v>
      </c>
      <c r="G668" s="17">
        <f>SUBTOTAL(9,G8:G667)</f>
        <v>-155634407.37796</v>
      </c>
    </row>
    <row r="669" spans="2:7" x14ac:dyDescent="0.25">
      <c r="B669" s="4"/>
      <c r="C669" s="16"/>
      <c r="D669" s="18"/>
      <c r="E669" s="19"/>
      <c r="F669" s="19"/>
      <c r="G669" s="19"/>
    </row>
    <row r="670" spans="2:7" ht="25.5" customHeight="1" x14ac:dyDescent="0.3">
      <c r="B670" s="1"/>
      <c r="C670" s="4"/>
      <c r="D670" s="8" t="s">
        <v>546</v>
      </c>
      <c r="E670" s="1"/>
      <c r="F670" s="1"/>
      <c r="G670" s="1"/>
    </row>
    <row r="671" spans="2:7" ht="27" customHeight="1" x14ac:dyDescent="0.35">
      <c r="B671" s="1"/>
      <c r="C671" s="4"/>
      <c r="D671" s="9" t="s">
        <v>547</v>
      </c>
      <c r="E671" s="1"/>
      <c r="F671" s="1"/>
      <c r="G671" s="1"/>
    </row>
    <row r="672" spans="2:7" ht="14.25" customHeight="1" x14ac:dyDescent="0.25">
      <c r="B672" s="10">
        <v>5440</v>
      </c>
      <c r="C672" s="4"/>
      <c r="D672" s="11" t="s">
        <v>548</v>
      </c>
      <c r="E672" s="1"/>
      <c r="F672" s="1"/>
      <c r="G672" s="1"/>
    </row>
    <row r="673" spans="2:7" x14ac:dyDescent="0.25">
      <c r="C673" s="4">
        <v>24</v>
      </c>
      <c r="D673" s="5" t="s">
        <v>549</v>
      </c>
      <c r="E673" s="12">
        <f>SUBTOTAL(9,E674:E678)</f>
        <v>249100000</v>
      </c>
      <c r="F673" s="12">
        <f t="shared" ref="F673:G673" si="0">SUBTOTAL(9,F674:F678)</f>
        <v>119170120.1138</v>
      </c>
      <c r="G673" s="12">
        <f t="shared" si="0"/>
        <v>-129929879.8862</v>
      </c>
    </row>
    <row r="674" spans="2:7" x14ac:dyDescent="0.25">
      <c r="C674" s="4"/>
      <c r="D674" s="5" t="s">
        <v>550</v>
      </c>
      <c r="E674" s="12">
        <v>332900000</v>
      </c>
      <c r="F674" s="12">
        <v>156493395.73243999</v>
      </c>
      <c r="G674" s="12">
        <v>-176406604.26756001</v>
      </c>
    </row>
    <row r="675" spans="2:7" x14ac:dyDescent="0.25">
      <c r="C675" s="4"/>
      <c r="D675" s="5" t="s">
        <v>551</v>
      </c>
      <c r="E675" s="12">
        <v>-43200000</v>
      </c>
      <c r="F675" s="12">
        <v>-19903206.232840002</v>
      </c>
      <c r="G675" s="12">
        <v>23296793.767159998</v>
      </c>
    </row>
    <row r="676" spans="2:7" x14ac:dyDescent="0.25">
      <c r="C676" s="4"/>
      <c r="D676" s="5" t="s">
        <v>552</v>
      </c>
      <c r="E676" s="12">
        <v>-2100000</v>
      </c>
      <c r="F676" s="12">
        <v>-773601.22832999995</v>
      </c>
      <c r="G676" s="12">
        <v>1326398.7716699999</v>
      </c>
    </row>
    <row r="677" spans="2:7" x14ac:dyDescent="0.25">
      <c r="C677" s="4"/>
      <c r="D677" s="5" t="s">
        <v>553</v>
      </c>
      <c r="E677" s="12">
        <v>-33500000</v>
      </c>
      <c r="F677" s="12">
        <v>-14440982.28737</v>
      </c>
      <c r="G677" s="12">
        <v>19059017.71263</v>
      </c>
    </row>
    <row r="678" spans="2:7" x14ac:dyDescent="0.25">
      <c r="C678" s="4"/>
      <c r="D678" s="5" t="s">
        <v>554</v>
      </c>
      <c r="E678" s="12">
        <v>-5000000</v>
      </c>
      <c r="F678" s="12">
        <v>-2205485.8700999999</v>
      </c>
      <c r="G678" s="12">
        <v>2794514.1299000001</v>
      </c>
    </row>
    <row r="679" spans="2:7" x14ac:dyDescent="0.25">
      <c r="C679" s="4">
        <v>30</v>
      </c>
      <c r="D679" s="5" t="s">
        <v>555</v>
      </c>
      <c r="E679" s="12">
        <v>33500000</v>
      </c>
      <c r="F679" s="12">
        <v>14440982.28737</v>
      </c>
      <c r="G679" s="12">
        <v>-19059017.71263</v>
      </c>
    </row>
    <row r="680" spans="2:7" x14ac:dyDescent="0.25">
      <c r="C680" s="4">
        <v>80</v>
      </c>
      <c r="D680" s="5" t="s">
        <v>556</v>
      </c>
      <c r="E680" s="12">
        <v>5000000</v>
      </c>
      <c r="F680" s="12">
        <v>2253447.9879999999</v>
      </c>
      <c r="G680" s="12">
        <v>-2746552.0120000001</v>
      </c>
    </row>
    <row r="681" spans="2:7" x14ac:dyDescent="0.25">
      <c r="C681" s="4">
        <v>85</v>
      </c>
      <c r="D681" s="5" t="s">
        <v>557</v>
      </c>
      <c r="E681" s="12">
        <v>0</v>
      </c>
      <c r="F681" s="12">
        <v>-47962.117899999997</v>
      </c>
      <c r="G681" s="12">
        <v>-47962.117899999997</v>
      </c>
    </row>
    <row r="682" spans="2:7" ht="15" customHeight="1" x14ac:dyDescent="0.25">
      <c r="C682" s="13" t="s">
        <v>9</v>
      </c>
      <c r="D682" s="14" t="s">
        <v>558</v>
      </c>
      <c r="E682" s="15">
        <f>SUBTOTAL(9,E673:E681)</f>
        <v>287600000</v>
      </c>
      <c r="F682" s="15">
        <f>SUBTOTAL(9,F673:F681)</f>
        <v>135816588.27126998</v>
      </c>
      <c r="G682" s="15">
        <f>SUBTOTAL(9,G673:G681)</f>
        <v>-151783411.72872999</v>
      </c>
    </row>
    <row r="683" spans="2:7" ht="27" customHeight="1" x14ac:dyDescent="0.25">
      <c r="B683" s="4"/>
      <c r="C683" s="16"/>
      <c r="D683" s="14" t="s">
        <v>559</v>
      </c>
      <c r="E683" s="17">
        <f>SUBTOTAL(9,E671:E682)</f>
        <v>287600000</v>
      </c>
      <c r="F683" s="17">
        <f>SUBTOTAL(9,F671:F682)</f>
        <v>135816588.27126998</v>
      </c>
      <c r="G683" s="17">
        <f>SUBTOTAL(9,G671:G682)</f>
        <v>-151783411.72872999</v>
      </c>
    </row>
    <row r="684" spans="2:7" x14ac:dyDescent="0.25">
      <c r="B684" s="4"/>
      <c r="C684" s="16"/>
      <c r="D684" s="18"/>
      <c r="E684" s="19"/>
      <c r="F684" s="19"/>
      <c r="G684" s="19"/>
    </row>
    <row r="685" spans="2:7" ht="25.5" customHeight="1" x14ac:dyDescent="0.3">
      <c r="B685" s="1"/>
      <c r="C685" s="4"/>
      <c r="D685" s="8" t="s">
        <v>560</v>
      </c>
      <c r="E685" s="1"/>
      <c r="F685" s="1"/>
      <c r="G685" s="1"/>
    </row>
    <row r="686" spans="2:7" ht="27" customHeight="1" x14ac:dyDescent="0.35">
      <c r="B686" s="1"/>
      <c r="C686" s="4"/>
      <c r="D686" s="9" t="s">
        <v>547</v>
      </c>
      <c r="E686" s="1"/>
      <c r="F686" s="1"/>
      <c r="G686" s="1"/>
    </row>
    <row r="687" spans="2:7" ht="14.25" customHeight="1" x14ac:dyDescent="0.25">
      <c r="B687" s="10">
        <v>5460</v>
      </c>
      <c r="C687" s="4"/>
      <c r="D687" s="11" t="s">
        <v>561</v>
      </c>
      <c r="E687" s="1"/>
      <c r="F687" s="1"/>
      <c r="G687" s="1"/>
    </row>
    <row r="688" spans="2:7" x14ac:dyDescent="0.25">
      <c r="C688" s="4">
        <v>57</v>
      </c>
      <c r="D688" s="5" t="s">
        <v>562</v>
      </c>
      <c r="E688" s="12">
        <v>126000</v>
      </c>
      <c r="F688" s="12">
        <v>0</v>
      </c>
      <c r="G688" s="12">
        <v>-126000</v>
      </c>
    </row>
    <row r="689" spans="2:7" x14ac:dyDescent="0.25">
      <c r="C689" s="4">
        <v>71</v>
      </c>
      <c r="D689" s="5" t="s">
        <v>563</v>
      </c>
      <c r="E689" s="12">
        <v>53800</v>
      </c>
      <c r="F689" s="12">
        <v>28800</v>
      </c>
      <c r="G689" s="12">
        <v>-25000</v>
      </c>
    </row>
    <row r="690" spans="2:7" x14ac:dyDescent="0.25">
      <c r="C690" s="4">
        <v>85</v>
      </c>
      <c r="D690" s="5" t="s">
        <v>564</v>
      </c>
      <c r="E690" s="12">
        <v>484850</v>
      </c>
      <c r="F690" s="12">
        <v>9419.4118299999991</v>
      </c>
      <c r="G690" s="12">
        <v>-475430.58817</v>
      </c>
    </row>
    <row r="691" spans="2:7" ht="15" customHeight="1" x14ac:dyDescent="0.25">
      <c r="C691" s="13" t="s">
        <v>9</v>
      </c>
      <c r="D691" s="14" t="s">
        <v>565</v>
      </c>
      <c r="E691" s="15">
        <f>SUBTOTAL(9,E688:E690)</f>
        <v>664650</v>
      </c>
      <c r="F691" s="15">
        <f>SUBTOTAL(9,F688:F690)</f>
        <v>38219.411829999997</v>
      </c>
      <c r="G691" s="15">
        <f>SUBTOTAL(9,G688:G690)</f>
        <v>-626430.58817</v>
      </c>
    </row>
    <row r="692" spans="2:7" ht="14.25" customHeight="1" x14ac:dyDescent="0.25">
      <c r="B692" s="10">
        <v>5470</v>
      </c>
      <c r="C692" s="4"/>
      <c r="D692" s="11" t="s">
        <v>566</v>
      </c>
      <c r="E692" s="1"/>
      <c r="F692" s="1"/>
      <c r="G692" s="1"/>
    </row>
    <row r="693" spans="2:7" x14ac:dyDescent="0.25">
      <c r="C693" s="4">
        <v>30</v>
      </c>
      <c r="D693" s="5" t="s">
        <v>567</v>
      </c>
      <c r="E693" s="12">
        <v>76000</v>
      </c>
      <c r="F693" s="12">
        <v>22916.669000000002</v>
      </c>
      <c r="G693" s="12">
        <v>-53083.330999999998</v>
      </c>
    </row>
    <row r="694" spans="2:7" ht="15" customHeight="1" x14ac:dyDescent="0.25">
      <c r="C694" s="13" t="s">
        <v>9</v>
      </c>
      <c r="D694" s="14" t="s">
        <v>568</v>
      </c>
      <c r="E694" s="15">
        <f>SUBTOTAL(9,E693:E693)</f>
        <v>76000</v>
      </c>
      <c r="F694" s="15">
        <f>SUBTOTAL(9,F693:F693)</f>
        <v>22916.669000000002</v>
      </c>
      <c r="G694" s="15">
        <f>SUBTOTAL(9,G693:G693)</f>
        <v>-53083.330999999998</v>
      </c>
    </row>
    <row r="695" spans="2:7" ht="14.25" customHeight="1" x14ac:dyDescent="0.25">
      <c r="B695" s="10">
        <v>5491</v>
      </c>
      <c r="C695" s="4"/>
      <c r="D695" s="11" t="s">
        <v>569</v>
      </c>
      <c r="E695" s="1"/>
      <c r="F695" s="1"/>
      <c r="G695" s="1"/>
    </row>
    <row r="696" spans="2:7" x14ac:dyDescent="0.25">
      <c r="C696" s="4">
        <v>30</v>
      </c>
      <c r="D696" s="5" t="s">
        <v>555</v>
      </c>
      <c r="E696" s="12">
        <v>1755000</v>
      </c>
      <c r="F696" s="12">
        <v>742993.15712999995</v>
      </c>
      <c r="G696" s="12">
        <v>-1012006.8428700001</v>
      </c>
    </row>
    <row r="697" spans="2:7" ht="15" customHeight="1" x14ac:dyDescent="0.25">
      <c r="C697" s="13" t="s">
        <v>9</v>
      </c>
      <c r="D697" s="14" t="s">
        <v>570</v>
      </c>
      <c r="E697" s="15">
        <f>SUBTOTAL(9,E696:E696)</f>
        <v>1755000</v>
      </c>
      <c r="F697" s="15">
        <f>SUBTOTAL(9,F696:F696)</f>
        <v>742993.15712999995</v>
      </c>
      <c r="G697" s="15">
        <f>SUBTOTAL(9,G696:G696)</f>
        <v>-1012006.8428700001</v>
      </c>
    </row>
    <row r="698" spans="2:7" ht="27" customHeight="1" x14ac:dyDescent="0.25">
      <c r="B698" s="4"/>
      <c r="C698" s="16"/>
      <c r="D698" s="14" t="s">
        <v>571</v>
      </c>
      <c r="E698" s="17">
        <f>SUBTOTAL(9,E686:E697)</f>
        <v>2495650</v>
      </c>
      <c r="F698" s="17">
        <f>SUBTOTAL(9,F686:F697)</f>
        <v>804129.23795999994</v>
      </c>
      <c r="G698" s="17">
        <f>SUBTOTAL(9,G686:G697)</f>
        <v>-1691520.7620399999</v>
      </c>
    </row>
    <row r="699" spans="2:7" x14ac:dyDescent="0.25">
      <c r="B699" s="4"/>
      <c r="C699" s="16"/>
      <c r="D699" s="18"/>
      <c r="E699" s="19"/>
      <c r="F699" s="19"/>
      <c r="G699" s="19"/>
    </row>
    <row r="700" spans="2:7" ht="25.5" customHeight="1" x14ac:dyDescent="0.3">
      <c r="B700" s="1"/>
      <c r="C700" s="4"/>
      <c r="D700" s="8" t="s">
        <v>572</v>
      </c>
      <c r="E700" s="1"/>
      <c r="F700" s="1"/>
      <c r="G700" s="1"/>
    </row>
    <row r="701" spans="2:7" ht="27" customHeight="1" x14ac:dyDescent="0.35">
      <c r="B701" s="1"/>
      <c r="C701" s="4"/>
      <c r="D701" s="9" t="s">
        <v>547</v>
      </c>
      <c r="E701" s="1"/>
      <c r="F701" s="1"/>
      <c r="G701" s="1"/>
    </row>
    <row r="702" spans="2:7" ht="14.25" customHeight="1" x14ac:dyDescent="0.25">
      <c r="B702" s="10">
        <v>5501</v>
      </c>
      <c r="C702" s="4"/>
      <c r="D702" s="11" t="s">
        <v>573</v>
      </c>
      <c r="E702" s="1"/>
      <c r="F702" s="1"/>
      <c r="G702" s="1"/>
    </row>
    <row r="703" spans="2:7" x14ac:dyDescent="0.25">
      <c r="C703" s="4">
        <v>70</v>
      </c>
      <c r="D703" s="5" t="s">
        <v>574</v>
      </c>
      <c r="E703" s="12">
        <v>136030500</v>
      </c>
      <c r="F703" s="12">
        <v>67264314.276999995</v>
      </c>
      <c r="G703" s="12">
        <v>-68766185.723000005</v>
      </c>
    </row>
    <row r="704" spans="2:7" x14ac:dyDescent="0.25">
      <c r="C704" s="4">
        <v>72</v>
      </c>
      <c r="D704" s="5" t="s">
        <v>575</v>
      </c>
      <c r="E704" s="12">
        <v>151272500</v>
      </c>
      <c r="F704" s="12">
        <v>75302844.480920002</v>
      </c>
      <c r="G704" s="12">
        <v>-75969655.519079998</v>
      </c>
    </row>
    <row r="705" spans="2:7" x14ac:dyDescent="0.25">
      <c r="C705" s="4">
        <v>74</v>
      </c>
      <c r="D705" s="5" t="s">
        <v>576</v>
      </c>
      <c r="E705" s="12">
        <v>129100000</v>
      </c>
      <c r="F705" s="12">
        <v>110730992.78200001</v>
      </c>
      <c r="G705" s="12">
        <v>-18369007.217999998</v>
      </c>
    </row>
    <row r="706" spans="2:7" x14ac:dyDescent="0.25">
      <c r="C706" s="4">
        <v>76</v>
      </c>
      <c r="D706" s="5" t="s">
        <v>577</v>
      </c>
      <c r="E706" s="12">
        <v>13250000</v>
      </c>
      <c r="F706" s="12">
        <v>3164169.946</v>
      </c>
      <c r="G706" s="12">
        <v>-10085830.054</v>
      </c>
    </row>
    <row r="707" spans="2:7" x14ac:dyDescent="0.25">
      <c r="C707" s="4">
        <v>77</v>
      </c>
      <c r="D707" s="5" t="s">
        <v>578</v>
      </c>
      <c r="E707" s="12">
        <v>25000</v>
      </c>
      <c r="F707" s="12">
        <v>13016.802</v>
      </c>
      <c r="G707" s="12">
        <v>-11983.198</v>
      </c>
    </row>
    <row r="708" spans="2:7" x14ac:dyDescent="0.25">
      <c r="C708" s="4">
        <v>78</v>
      </c>
      <c r="D708" s="5" t="s">
        <v>579</v>
      </c>
      <c r="E708" s="12">
        <v>300</v>
      </c>
      <c r="F708" s="12">
        <v>428.84699999999998</v>
      </c>
      <c r="G708" s="12">
        <v>128.84700000000001</v>
      </c>
    </row>
    <row r="709" spans="2:7" x14ac:dyDescent="0.25">
      <c r="C709" s="4">
        <v>79</v>
      </c>
      <c r="D709" s="5" t="s">
        <v>580</v>
      </c>
      <c r="E709" s="12">
        <v>15000</v>
      </c>
      <c r="F709" s="12">
        <v>5524.57</v>
      </c>
      <c r="G709" s="12">
        <v>-9475.43</v>
      </c>
    </row>
    <row r="710" spans="2:7" ht="15" customHeight="1" x14ac:dyDescent="0.25">
      <c r="C710" s="13" t="s">
        <v>9</v>
      </c>
      <c r="D710" s="14" t="s">
        <v>581</v>
      </c>
      <c r="E710" s="15">
        <f>SUBTOTAL(9,E703:E709)</f>
        <v>429693300</v>
      </c>
      <c r="F710" s="15">
        <f>SUBTOTAL(9,F703:F709)</f>
        <v>256481291.70491999</v>
      </c>
      <c r="G710" s="15">
        <f>SUBTOTAL(9,G703:G709)</f>
        <v>-173212008.29508001</v>
      </c>
    </row>
    <row r="711" spans="2:7" ht="14.25" customHeight="1" x14ac:dyDescent="0.25">
      <c r="B711" s="10">
        <v>5502</v>
      </c>
      <c r="C711" s="4"/>
      <c r="D711" s="11" t="s">
        <v>582</v>
      </c>
      <c r="E711" s="1"/>
      <c r="F711" s="1"/>
      <c r="G711" s="1"/>
    </row>
    <row r="712" spans="2:7" x14ac:dyDescent="0.25">
      <c r="C712" s="4">
        <v>70</v>
      </c>
      <c r="D712" s="5" t="s">
        <v>583</v>
      </c>
      <c r="E712" s="12">
        <v>2704000</v>
      </c>
      <c r="F712" s="12">
        <v>1562705.54908</v>
      </c>
      <c r="G712" s="12">
        <v>-1141294.45092</v>
      </c>
    </row>
    <row r="713" spans="2:7" x14ac:dyDescent="0.25">
      <c r="C713" s="4">
        <v>71</v>
      </c>
      <c r="D713" s="5" t="s">
        <v>584</v>
      </c>
      <c r="E713" s="12">
        <v>2400000</v>
      </c>
      <c r="F713" s="12">
        <v>0</v>
      </c>
      <c r="G713" s="12">
        <v>-2400000</v>
      </c>
    </row>
    <row r="714" spans="2:7" ht="15" customHeight="1" x14ac:dyDescent="0.25">
      <c r="C714" s="13" t="s">
        <v>9</v>
      </c>
      <c r="D714" s="14" t="s">
        <v>585</v>
      </c>
      <c r="E714" s="15">
        <f>SUBTOTAL(9,E712:E713)</f>
        <v>5104000</v>
      </c>
      <c r="F714" s="15">
        <f>SUBTOTAL(9,F712:F713)</f>
        <v>1562705.54908</v>
      </c>
      <c r="G714" s="15">
        <f>SUBTOTAL(9,G712:G713)</f>
        <v>-3541294.4509199997</v>
      </c>
    </row>
    <row r="715" spans="2:7" ht="14.25" customHeight="1" x14ac:dyDescent="0.25">
      <c r="B715" s="10">
        <v>5506</v>
      </c>
      <c r="C715" s="4"/>
      <c r="D715" s="11" t="s">
        <v>586</v>
      </c>
      <c r="E715" s="1"/>
      <c r="F715" s="1"/>
      <c r="G715" s="1"/>
    </row>
    <row r="716" spans="2:7" x14ac:dyDescent="0.25">
      <c r="C716" s="4">
        <v>70</v>
      </c>
      <c r="D716" s="5" t="s">
        <v>587</v>
      </c>
      <c r="E716" s="12">
        <v>0</v>
      </c>
      <c r="F716" s="12">
        <v>35769.703000000001</v>
      </c>
      <c r="G716" s="12">
        <v>35769.703000000001</v>
      </c>
    </row>
    <row r="717" spans="2:7" ht="15" customHeight="1" x14ac:dyDescent="0.25">
      <c r="C717" s="13" t="s">
        <v>9</v>
      </c>
      <c r="D717" s="14" t="s">
        <v>588</v>
      </c>
      <c r="E717" s="15">
        <f>SUBTOTAL(9,E716:E716)</f>
        <v>0</v>
      </c>
      <c r="F717" s="15">
        <f>SUBTOTAL(9,F716:F716)</f>
        <v>35769.703000000001</v>
      </c>
      <c r="G717" s="15">
        <f>SUBTOTAL(9,G716:G716)</f>
        <v>35769.703000000001</v>
      </c>
    </row>
    <row r="718" spans="2:7" ht="14.25" customHeight="1" x14ac:dyDescent="0.25">
      <c r="B718" s="10">
        <v>5507</v>
      </c>
      <c r="C718" s="4"/>
      <c r="D718" s="11" t="s">
        <v>589</v>
      </c>
      <c r="E718" s="1"/>
      <c r="F718" s="1"/>
      <c r="G718" s="1"/>
    </row>
    <row r="719" spans="2:7" x14ac:dyDescent="0.25">
      <c r="C719" s="4">
        <v>71</v>
      </c>
      <c r="D719" s="5" t="s">
        <v>590</v>
      </c>
      <c r="E719" s="12">
        <v>119310000</v>
      </c>
      <c r="F719" s="12">
        <v>45644203.252659999</v>
      </c>
      <c r="G719" s="12">
        <v>-73665796.747339994</v>
      </c>
    </row>
    <row r="720" spans="2:7" x14ac:dyDescent="0.25">
      <c r="C720" s="4">
        <v>72</v>
      </c>
      <c r="D720" s="5" t="s">
        <v>591</v>
      </c>
      <c r="E720" s="12">
        <v>259215000</v>
      </c>
      <c r="F720" s="12">
        <v>93975251.454339996</v>
      </c>
      <c r="G720" s="12">
        <v>-165239748.54565999</v>
      </c>
    </row>
    <row r="721" spans="2:7" x14ac:dyDescent="0.25">
      <c r="C721" s="4">
        <v>74</v>
      </c>
      <c r="D721" s="5" t="s">
        <v>592</v>
      </c>
      <c r="E721" s="12">
        <v>1300000</v>
      </c>
      <c r="F721" s="12">
        <v>-40866.586000000003</v>
      </c>
      <c r="G721" s="12">
        <v>-1340866.5859999999</v>
      </c>
    </row>
    <row r="722" spans="2:7" ht="15" customHeight="1" x14ac:dyDescent="0.25">
      <c r="C722" s="13" t="s">
        <v>9</v>
      </c>
      <c r="D722" s="14" t="s">
        <v>593</v>
      </c>
      <c r="E722" s="15">
        <f>SUBTOTAL(9,E719:E721)</f>
        <v>379825000</v>
      </c>
      <c r="F722" s="15">
        <f>SUBTOTAL(9,F719:F721)</f>
        <v>139578588.12099999</v>
      </c>
      <c r="G722" s="15">
        <f>SUBTOTAL(9,G719:G721)</f>
        <v>-240246411.87899998</v>
      </c>
    </row>
    <row r="723" spans="2:7" ht="14.25" customHeight="1" x14ac:dyDescent="0.25">
      <c r="B723" s="10">
        <v>5508</v>
      </c>
      <c r="C723" s="4"/>
      <c r="D723" s="11" t="s">
        <v>594</v>
      </c>
      <c r="E723" s="1"/>
      <c r="F723" s="1"/>
      <c r="G723" s="1"/>
    </row>
    <row r="724" spans="2:7" x14ac:dyDescent="0.25">
      <c r="C724" s="4">
        <v>70</v>
      </c>
      <c r="D724" s="5" t="s">
        <v>595</v>
      </c>
      <c r="E724" s="12">
        <v>9155000</v>
      </c>
      <c r="F724" s="12">
        <v>3627896.08409</v>
      </c>
      <c r="G724" s="12">
        <v>-5527103.91591</v>
      </c>
    </row>
    <row r="725" spans="2:7" ht="15" customHeight="1" x14ac:dyDescent="0.25">
      <c r="C725" s="13" t="s">
        <v>9</v>
      </c>
      <c r="D725" s="14" t="s">
        <v>596</v>
      </c>
      <c r="E725" s="15">
        <f>SUBTOTAL(9,E724:E724)</f>
        <v>9155000</v>
      </c>
      <c r="F725" s="15">
        <f>SUBTOTAL(9,F724:F724)</f>
        <v>3627896.08409</v>
      </c>
      <c r="G725" s="15">
        <f>SUBTOTAL(9,G724:G724)</f>
        <v>-5527103.91591</v>
      </c>
    </row>
    <row r="726" spans="2:7" ht="14.25" customHeight="1" x14ac:dyDescent="0.25">
      <c r="B726" s="10">
        <v>5509</v>
      </c>
      <c r="C726" s="4"/>
      <c r="D726" s="11" t="s">
        <v>597</v>
      </c>
      <c r="E726" s="1"/>
      <c r="F726" s="1"/>
      <c r="G726" s="1"/>
    </row>
    <row r="727" spans="2:7" x14ac:dyDescent="0.25">
      <c r="C727" s="4">
        <v>70</v>
      </c>
      <c r="D727" s="5" t="s">
        <v>587</v>
      </c>
      <c r="E727" s="12">
        <v>1000</v>
      </c>
      <c r="F727" s="12">
        <v>128.34100000000001</v>
      </c>
      <c r="G727" s="12">
        <v>-871.65899999999999</v>
      </c>
    </row>
    <row r="728" spans="2:7" ht="15" customHeight="1" x14ac:dyDescent="0.25">
      <c r="C728" s="13" t="s">
        <v>9</v>
      </c>
      <c r="D728" s="14" t="s">
        <v>598</v>
      </c>
      <c r="E728" s="15">
        <f>SUBTOTAL(9,E727:E727)</f>
        <v>1000</v>
      </c>
      <c r="F728" s="15">
        <f>SUBTOTAL(9,F727:F727)</f>
        <v>128.34100000000001</v>
      </c>
      <c r="G728" s="15">
        <f>SUBTOTAL(9,G727:G727)</f>
        <v>-871.65899999999999</v>
      </c>
    </row>
    <row r="729" spans="2:7" ht="14.25" customHeight="1" x14ac:dyDescent="0.25">
      <c r="B729" s="10">
        <v>5511</v>
      </c>
      <c r="C729" s="4"/>
      <c r="D729" s="11" t="s">
        <v>599</v>
      </c>
      <c r="E729" s="1"/>
      <c r="F729" s="1"/>
      <c r="G729" s="1"/>
    </row>
    <row r="730" spans="2:7" x14ac:dyDescent="0.25">
      <c r="C730" s="4">
        <v>70</v>
      </c>
      <c r="D730" s="5" t="s">
        <v>600</v>
      </c>
      <c r="E730" s="12">
        <v>3550000</v>
      </c>
      <c r="F730" s="12">
        <v>1252441.57815</v>
      </c>
      <c r="G730" s="12">
        <v>-2297558.42185</v>
      </c>
    </row>
    <row r="731" spans="2:7" x14ac:dyDescent="0.25">
      <c r="C731" s="4">
        <v>71</v>
      </c>
      <c r="D731" s="5" t="s">
        <v>601</v>
      </c>
      <c r="E731" s="12">
        <v>300000</v>
      </c>
      <c r="F731" s="12">
        <v>12414.16454</v>
      </c>
      <c r="G731" s="12">
        <v>-287585.83545999997</v>
      </c>
    </row>
    <row r="732" spans="2:7" ht="15" customHeight="1" x14ac:dyDescent="0.25">
      <c r="C732" s="13" t="s">
        <v>9</v>
      </c>
      <c r="D732" s="14" t="s">
        <v>602</v>
      </c>
      <c r="E732" s="15">
        <f>SUBTOTAL(9,E730:E731)</f>
        <v>3850000</v>
      </c>
      <c r="F732" s="15">
        <f>SUBTOTAL(9,F730:F731)</f>
        <v>1264855.74269</v>
      </c>
      <c r="G732" s="15">
        <f>SUBTOTAL(9,G730:G731)</f>
        <v>-2585144.2573100002</v>
      </c>
    </row>
    <row r="733" spans="2:7" ht="14.25" customHeight="1" x14ac:dyDescent="0.25">
      <c r="B733" s="10">
        <v>5521</v>
      </c>
      <c r="C733" s="4"/>
      <c r="D733" s="11" t="s">
        <v>603</v>
      </c>
      <c r="E733" s="1"/>
      <c r="F733" s="1"/>
      <c r="G733" s="1"/>
    </row>
    <row r="734" spans="2:7" x14ac:dyDescent="0.25">
      <c r="C734" s="4">
        <v>70</v>
      </c>
      <c r="D734" s="5" t="s">
        <v>604</v>
      </c>
      <c r="E734" s="12">
        <v>409928000</v>
      </c>
      <c r="F734" s="12">
        <v>121002327.48468</v>
      </c>
      <c r="G734" s="12">
        <v>-288925672.51532</v>
      </c>
    </row>
    <row r="735" spans="2:7" ht="15" customHeight="1" x14ac:dyDescent="0.25">
      <c r="C735" s="13" t="s">
        <v>9</v>
      </c>
      <c r="D735" s="14" t="s">
        <v>605</v>
      </c>
      <c r="E735" s="15">
        <f>SUBTOTAL(9,E734:E734)</f>
        <v>409928000</v>
      </c>
      <c r="F735" s="15">
        <f>SUBTOTAL(9,F734:F734)</f>
        <v>121002327.48468</v>
      </c>
      <c r="G735" s="15">
        <f>SUBTOTAL(9,G734:G734)</f>
        <v>-288925672.51532</v>
      </c>
    </row>
    <row r="736" spans="2:7" ht="14.25" customHeight="1" x14ac:dyDescent="0.25">
      <c r="B736" s="10">
        <v>5526</v>
      </c>
      <c r="C736" s="4"/>
      <c r="D736" s="11" t="s">
        <v>606</v>
      </c>
      <c r="E736" s="1"/>
      <c r="F736" s="1"/>
      <c r="G736" s="1"/>
    </row>
    <row r="737" spans="2:7" x14ac:dyDescent="0.25">
      <c r="C737" s="4">
        <v>70</v>
      </c>
      <c r="D737" s="5" t="s">
        <v>607</v>
      </c>
      <c r="E737" s="12">
        <v>16800000</v>
      </c>
      <c r="F737" s="12">
        <v>6622769.7265400002</v>
      </c>
      <c r="G737" s="12">
        <v>-10177230.273460001</v>
      </c>
    </row>
    <row r="738" spans="2:7" ht="15" customHeight="1" x14ac:dyDescent="0.25">
      <c r="C738" s="13" t="s">
        <v>9</v>
      </c>
      <c r="D738" s="14" t="s">
        <v>608</v>
      </c>
      <c r="E738" s="15">
        <f>SUBTOTAL(9,E737:E737)</f>
        <v>16800000</v>
      </c>
      <c r="F738" s="15">
        <f>SUBTOTAL(9,F737:F737)</f>
        <v>6622769.7265400002</v>
      </c>
      <c r="G738" s="15">
        <f>SUBTOTAL(9,G737:G737)</f>
        <v>-10177230.273460001</v>
      </c>
    </row>
    <row r="739" spans="2:7" ht="14.25" customHeight="1" x14ac:dyDescent="0.25">
      <c r="B739" s="10">
        <v>5531</v>
      </c>
      <c r="C739" s="4"/>
      <c r="D739" s="11" t="s">
        <v>609</v>
      </c>
      <c r="E739" s="1"/>
      <c r="F739" s="1"/>
      <c r="G739" s="1"/>
    </row>
    <row r="740" spans="2:7" x14ac:dyDescent="0.25">
      <c r="C740" s="4">
        <v>70</v>
      </c>
      <c r="D740" s="5" t="s">
        <v>610</v>
      </c>
      <c r="E740" s="12">
        <v>7600000</v>
      </c>
      <c r="F740" s="12">
        <v>3174614.70737</v>
      </c>
      <c r="G740" s="12">
        <v>-4425385.29263</v>
      </c>
    </row>
    <row r="741" spans="2:7" ht="15" customHeight="1" x14ac:dyDescent="0.25">
      <c r="C741" s="13" t="s">
        <v>9</v>
      </c>
      <c r="D741" s="14" t="s">
        <v>611</v>
      </c>
      <c r="E741" s="15">
        <f>SUBTOTAL(9,E740:E740)</f>
        <v>7600000</v>
      </c>
      <c r="F741" s="15">
        <f>SUBTOTAL(9,F740:F740)</f>
        <v>3174614.70737</v>
      </c>
      <c r="G741" s="15">
        <f>SUBTOTAL(9,G740:G740)</f>
        <v>-4425385.29263</v>
      </c>
    </row>
    <row r="742" spans="2:7" ht="14.25" customHeight="1" x14ac:dyDescent="0.25">
      <c r="B742" s="10">
        <v>5536</v>
      </c>
      <c r="C742" s="4"/>
      <c r="D742" s="11" t="s">
        <v>612</v>
      </c>
      <c r="E742" s="1"/>
      <c r="F742" s="1"/>
      <c r="G742" s="1"/>
    </row>
    <row r="743" spans="2:7" x14ac:dyDescent="0.25">
      <c r="C743" s="4">
        <v>71</v>
      </c>
      <c r="D743" s="5" t="s">
        <v>613</v>
      </c>
      <c r="E743" s="12">
        <v>6589000</v>
      </c>
      <c r="F743" s="12">
        <v>3230670.4775299998</v>
      </c>
      <c r="G743" s="12">
        <v>-3358329.5224700002</v>
      </c>
    </row>
    <row r="744" spans="2:7" x14ac:dyDescent="0.25">
      <c r="C744" s="4">
        <v>72</v>
      </c>
      <c r="D744" s="5" t="s">
        <v>614</v>
      </c>
      <c r="E744" s="12">
        <v>10190000</v>
      </c>
      <c r="F744" s="12">
        <v>4954934.9867200004</v>
      </c>
      <c r="G744" s="12">
        <v>-5235065.0132799996</v>
      </c>
    </row>
    <row r="745" spans="2:7" x14ac:dyDescent="0.25">
      <c r="C745" s="4">
        <v>73</v>
      </c>
      <c r="D745" s="5" t="s">
        <v>615</v>
      </c>
      <c r="E745" s="12">
        <v>290000</v>
      </c>
      <c r="F745" s="12">
        <v>141007.05583</v>
      </c>
      <c r="G745" s="12">
        <v>-148992.94417</v>
      </c>
    </row>
    <row r="746" spans="2:7" x14ac:dyDescent="0.25">
      <c r="C746" s="4">
        <v>75</v>
      </c>
      <c r="D746" s="5" t="s">
        <v>616</v>
      </c>
      <c r="E746" s="12">
        <v>1850000</v>
      </c>
      <c r="F746" s="12">
        <v>696998.02035999997</v>
      </c>
      <c r="G746" s="12">
        <v>-1153001.97964</v>
      </c>
    </row>
    <row r="747" spans="2:7" ht="15" customHeight="1" x14ac:dyDescent="0.25">
      <c r="C747" s="13" t="s">
        <v>9</v>
      </c>
      <c r="D747" s="14" t="s">
        <v>617</v>
      </c>
      <c r="E747" s="15">
        <f>SUBTOTAL(9,E743:E746)</f>
        <v>18919000</v>
      </c>
      <c r="F747" s="15">
        <f>SUBTOTAL(9,F743:F746)</f>
        <v>9023610.5404400006</v>
      </c>
      <c r="G747" s="15">
        <f>SUBTOTAL(9,G743:G746)</f>
        <v>-9895389.4595599994</v>
      </c>
    </row>
    <row r="748" spans="2:7" ht="14.25" customHeight="1" x14ac:dyDescent="0.25">
      <c r="B748" s="10">
        <v>5538</v>
      </c>
      <c r="C748" s="4"/>
      <c r="D748" s="11" t="s">
        <v>618</v>
      </c>
      <c r="E748" s="1"/>
      <c r="F748" s="1"/>
      <c r="G748" s="1"/>
    </row>
    <row r="749" spans="2:7" x14ac:dyDescent="0.25">
      <c r="C749" s="4">
        <v>70</v>
      </c>
      <c r="D749" s="5" t="s">
        <v>619</v>
      </c>
      <c r="E749" s="12">
        <v>3280000</v>
      </c>
      <c r="F749" s="12">
        <v>1201016.9408</v>
      </c>
      <c r="G749" s="12">
        <v>-2078983.0592</v>
      </c>
    </row>
    <row r="750" spans="2:7" x14ac:dyDescent="0.25">
      <c r="C750" s="4">
        <v>71</v>
      </c>
      <c r="D750" s="5" t="s">
        <v>620</v>
      </c>
      <c r="E750" s="12">
        <v>6520000</v>
      </c>
      <c r="F750" s="12">
        <v>2561441.6789000002</v>
      </c>
      <c r="G750" s="12">
        <v>-3958558.3210999998</v>
      </c>
    </row>
    <row r="751" spans="2:7" x14ac:dyDescent="0.25">
      <c r="C751" s="4">
        <v>72</v>
      </c>
      <c r="D751" s="5" t="s">
        <v>621</v>
      </c>
      <c r="E751" s="12">
        <v>4000</v>
      </c>
      <c r="F751" s="12">
        <v>1409.9680000000001</v>
      </c>
      <c r="G751" s="12">
        <v>-2590.0320000000002</v>
      </c>
    </row>
    <row r="752" spans="2:7" ht="15" customHeight="1" x14ac:dyDescent="0.25">
      <c r="C752" s="13" t="s">
        <v>9</v>
      </c>
      <c r="D752" s="14" t="s">
        <v>622</v>
      </c>
      <c r="E752" s="15">
        <f>SUBTOTAL(9,E749:E751)</f>
        <v>9804000</v>
      </c>
      <c r="F752" s="15">
        <f>SUBTOTAL(9,F749:F751)</f>
        <v>3763868.5877</v>
      </c>
      <c r="G752" s="15">
        <f>SUBTOTAL(9,G749:G751)</f>
        <v>-6040131.4123</v>
      </c>
    </row>
    <row r="753" spans="2:7" ht="14.25" customHeight="1" x14ac:dyDescent="0.25">
      <c r="B753" s="10">
        <v>5541</v>
      </c>
      <c r="C753" s="4"/>
      <c r="D753" s="11" t="s">
        <v>623</v>
      </c>
      <c r="E753" s="1"/>
      <c r="F753" s="1"/>
      <c r="G753" s="1"/>
    </row>
    <row r="754" spans="2:7" x14ac:dyDescent="0.25">
      <c r="C754" s="4">
        <v>70</v>
      </c>
      <c r="D754" s="5" t="s">
        <v>624</v>
      </c>
      <c r="E754" s="12">
        <v>10070500</v>
      </c>
      <c r="F754" s="12">
        <v>5540090.0119399996</v>
      </c>
      <c r="G754" s="12">
        <v>-4530409.9880600004</v>
      </c>
    </row>
    <row r="755" spans="2:7" ht="15" customHeight="1" x14ac:dyDescent="0.25">
      <c r="C755" s="13" t="s">
        <v>9</v>
      </c>
      <c r="D755" s="14" t="s">
        <v>625</v>
      </c>
      <c r="E755" s="15">
        <f>SUBTOTAL(9,E754:E754)</f>
        <v>10070500</v>
      </c>
      <c r="F755" s="15">
        <f>SUBTOTAL(9,F754:F754)</f>
        <v>5540090.0119399996</v>
      </c>
      <c r="G755" s="15">
        <f>SUBTOTAL(9,G754:G754)</f>
        <v>-4530409.9880600004</v>
      </c>
    </row>
    <row r="756" spans="2:7" ht="14.25" customHeight="1" x14ac:dyDescent="0.25">
      <c r="B756" s="10">
        <v>5542</v>
      </c>
      <c r="C756" s="4"/>
      <c r="D756" s="11" t="s">
        <v>626</v>
      </c>
      <c r="E756" s="1"/>
      <c r="F756" s="1"/>
      <c r="G756" s="1"/>
    </row>
    <row r="757" spans="2:7" x14ac:dyDescent="0.25">
      <c r="C757" s="4">
        <v>71</v>
      </c>
      <c r="D757" s="5" t="s">
        <v>627</v>
      </c>
      <c r="E757" s="12">
        <v>120000</v>
      </c>
      <c r="F757" s="12">
        <v>50336.188770000001</v>
      </c>
      <c r="G757" s="12">
        <v>-69663.811230000007</v>
      </c>
    </row>
    <row r="758" spans="2:7" ht="15" customHeight="1" x14ac:dyDescent="0.25">
      <c r="C758" s="13" t="s">
        <v>9</v>
      </c>
      <c r="D758" s="14" t="s">
        <v>628</v>
      </c>
      <c r="E758" s="15">
        <f>SUBTOTAL(9,E757:E757)</f>
        <v>120000</v>
      </c>
      <c r="F758" s="15">
        <f>SUBTOTAL(9,F757:F757)</f>
        <v>50336.188770000001</v>
      </c>
      <c r="G758" s="15">
        <f>SUBTOTAL(9,G757:G757)</f>
        <v>-69663.811230000007</v>
      </c>
    </row>
    <row r="759" spans="2:7" ht="14.25" customHeight="1" x14ac:dyDescent="0.25">
      <c r="B759" s="10">
        <v>5543</v>
      </c>
      <c r="C759" s="4"/>
      <c r="D759" s="11" t="s">
        <v>629</v>
      </c>
      <c r="E759" s="1"/>
      <c r="F759" s="1"/>
      <c r="G759" s="1"/>
    </row>
    <row r="760" spans="2:7" x14ac:dyDescent="0.25">
      <c r="C760" s="4">
        <v>70</v>
      </c>
      <c r="D760" s="5" t="s">
        <v>630</v>
      </c>
      <c r="E760" s="12">
        <v>18020750</v>
      </c>
      <c r="F760" s="12">
        <v>7395812.1475099996</v>
      </c>
      <c r="G760" s="12">
        <v>-10624937.85249</v>
      </c>
    </row>
    <row r="761" spans="2:7" x14ac:dyDescent="0.25">
      <c r="C761" s="4">
        <v>71</v>
      </c>
      <c r="D761" s="5" t="s">
        <v>631</v>
      </c>
      <c r="E761" s="12">
        <v>10000</v>
      </c>
      <c r="F761" s="12">
        <v>1004.0990399999999</v>
      </c>
      <c r="G761" s="12">
        <v>-8995.9009600000009</v>
      </c>
    </row>
    <row r="762" spans="2:7" ht="15" customHeight="1" x14ac:dyDescent="0.25">
      <c r="C762" s="13" t="s">
        <v>9</v>
      </c>
      <c r="D762" s="14" t="s">
        <v>632</v>
      </c>
      <c r="E762" s="15">
        <f>SUBTOTAL(9,E760:E761)</f>
        <v>18030750</v>
      </c>
      <c r="F762" s="15">
        <f>SUBTOTAL(9,F760:F761)</f>
        <v>7396816.2465499993</v>
      </c>
      <c r="G762" s="15">
        <f>SUBTOTAL(9,G760:G761)</f>
        <v>-10633933.753450001</v>
      </c>
    </row>
    <row r="763" spans="2:7" ht="14.25" customHeight="1" x14ac:dyDescent="0.25">
      <c r="B763" s="10">
        <v>5546</v>
      </c>
      <c r="C763" s="4"/>
      <c r="D763" s="11" t="s">
        <v>633</v>
      </c>
      <c r="E763" s="1"/>
      <c r="F763" s="1"/>
      <c r="G763" s="1"/>
    </row>
    <row r="764" spans="2:7" x14ac:dyDescent="0.25">
      <c r="C764" s="4">
        <v>70</v>
      </c>
      <c r="D764" s="5" t="s">
        <v>634</v>
      </c>
      <c r="E764" s="12">
        <v>695000</v>
      </c>
      <c r="F764" s="12">
        <v>303538.147</v>
      </c>
      <c r="G764" s="12">
        <v>-391461.853</v>
      </c>
    </row>
    <row r="765" spans="2:7" ht="15" customHeight="1" x14ac:dyDescent="0.25">
      <c r="C765" s="13" t="s">
        <v>9</v>
      </c>
      <c r="D765" s="14" t="s">
        <v>635</v>
      </c>
      <c r="E765" s="15">
        <f>SUBTOTAL(9,E764:E764)</f>
        <v>695000</v>
      </c>
      <c r="F765" s="15">
        <f>SUBTOTAL(9,F764:F764)</f>
        <v>303538.147</v>
      </c>
      <c r="G765" s="15">
        <f>SUBTOTAL(9,G764:G764)</f>
        <v>-391461.853</v>
      </c>
    </row>
    <row r="766" spans="2:7" ht="14.25" customHeight="1" x14ac:dyDescent="0.25">
      <c r="B766" s="10">
        <v>5548</v>
      </c>
      <c r="C766" s="4"/>
      <c r="D766" s="11" t="s">
        <v>636</v>
      </c>
      <c r="E766" s="1"/>
      <c r="F766" s="1"/>
      <c r="G766" s="1"/>
    </row>
    <row r="767" spans="2:7" x14ac:dyDescent="0.25">
      <c r="C767" s="4">
        <v>70</v>
      </c>
      <c r="D767" s="5" t="s">
        <v>637</v>
      </c>
      <c r="E767" s="12">
        <v>355000</v>
      </c>
      <c r="F767" s="12">
        <v>200621.39890999999</v>
      </c>
      <c r="G767" s="12">
        <v>-154378.60109000001</v>
      </c>
    </row>
    <row r="768" spans="2:7" x14ac:dyDescent="0.25">
      <c r="C768" s="4">
        <v>71</v>
      </c>
      <c r="D768" s="5" t="s">
        <v>638</v>
      </c>
      <c r="E768" s="12">
        <v>60000</v>
      </c>
      <c r="F768" s="12">
        <v>115642.14131000001</v>
      </c>
      <c r="G768" s="12">
        <v>55642.141309999999</v>
      </c>
    </row>
    <row r="769" spans="2:7" ht="15" customHeight="1" x14ac:dyDescent="0.25">
      <c r="C769" s="13" t="s">
        <v>9</v>
      </c>
      <c r="D769" s="14" t="s">
        <v>639</v>
      </c>
      <c r="E769" s="15">
        <f>SUBTOTAL(9,E767:E768)</f>
        <v>415000</v>
      </c>
      <c r="F769" s="15">
        <f>SUBTOTAL(9,F767:F768)</f>
        <v>316263.54021999997</v>
      </c>
      <c r="G769" s="15">
        <f>SUBTOTAL(9,G767:G768)</f>
        <v>-98736.459780000005</v>
      </c>
    </row>
    <row r="770" spans="2:7" ht="14.25" customHeight="1" x14ac:dyDescent="0.25">
      <c r="B770" s="10">
        <v>5549</v>
      </c>
      <c r="C770" s="4"/>
      <c r="D770" s="11" t="s">
        <v>640</v>
      </c>
      <c r="E770" s="1"/>
      <c r="F770" s="1"/>
      <c r="G770" s="1"/>
    </row>
    <row r="771" spans="2:7" x14ac:dyDescent="0.25">
      <c r="C771" s="4">
        <v>70</v>
      </c>
      <c r="D771" s="5" t="s">
        <v>641</v>
      </c>
      <c r="E771" s="12">
        <v>30000</v>
      </c>
      <c r="F771" s="12">
        <v>18466.464</v>
      </c>
      <c r="G771" s="12">
        <v>-11533.536</v>
      </c>
    </row>
    <row r="772" spans="2:7" ht="15" customHeight="1" x14ac:dyDescent="0.25">
      <c r="C772" s="13" t="s">
        <v>9</v>
      </c>
      <c r="D772" s="14" t="s">
        <v>642</v>
      </c>
      <c r="E772" s="15">
        <f>SUBTOTAL(9,E771:E771)</f>
        <v>30000</v>
      </c>
      <c r="F772" s="15">
        <f>SUBTOTAL(9,F771:F771)</f>
        <v>18466.464</v>
      </c>
      <c r="G772" s="15">
        <f>SUBTOTAL(9,G771:G771)</f>
        <v>-11533.536</v>
      </c>
    </row>
    <row r="773" spans="2:7" ht="14.25" customHeight="1" x14ac:dyDescent="0.25">
      <c r="B773" s="10">
        <v>5550</v>
      </c>
      <c r="C773" s="4"/>
      <c r="D773" s="11" t="s">
        <v>643</v>
      </c>
      <c r="E773" s="1"/>
      <c r="F773" s="1"/>
      <c r="G773" s="1"/>
    </row>
    <row r="774" spans="2:7" x14ac:dyDescent="0.25">
      <c r="C774" s="4">
        <v>70</v>
      </c>
      <c r="D774" s="5" t="s">
        <v>644</v>
      </c>
      <c r="E774" s="12">
        <v>65000</v>
      </c>
      <c r="F774" s="12">
        <v>34706.929550000001</v>
      </c>
      <c r="G774" s="12">
        <v>-30293.070449999999</v>
      </c>
    </row>
    <row r="775" spans="2:7" ht="15" customHeight="1" x14ac:dyDescent="0.25">
      <c r="C775" s="13" t="s">
        <v>9</v>
      </c>
      <c r="D775" s="14" t="s">
        <v>645</v>
      </c>
      <c r="E775" s="15">
        <f>SUBTOTAL(9,E774:E774)</f>
        <v>65000</v>
      </c>
      <c r="F775" s="15">
        <f>SUBTOTAL(9,F774:F774)</f>
        <v>34706.929550000001</v>
      </c>
      <c r="G775" s="15">
        <f>SUBTOTAL(9,G774:G774)</f>
        <v>-30293.070449999999</v>
      </c>
    </row>
    <row r="776" spans="2:7" ht="14.25" customHeight="1" x14ac:dyDescent="0.25">
      <c r="B776" s="10">
        <v>5551</v>
      </c>
      <c r="C776" s="4"/>
      <c r="D776" s="11" t="s">
        <v>646</v>
      </c>
      <c r="E776" s="1"/>
      <c r="F776" s="1"/>
      <c r="G776" s="1"/>
    </row>
    <row r="777" spans="2:7" x14ac:dyDescent="0.25">
      <c r="C777" s="4">
        <v>70</v>
      </c>
      <c r="D777" s="5" t="s">
        <v>647</v>
      </c>
      <c r="E777" s="12">
        <v>1300</v>
      </c>
      <c r="F777" s="12">
        <v>10.477</v>
      </c>
      <c r="G777" s="12">
        <v>-1289.5229999999999</v>
      </c>
    </row>
    <row r="778" spans="2:7" x14ac:dyDescent="0.25">
      <c r="C778" s="4">
        <v>71</v>
      </c>
      <c r="D778" s="5" t="s">
        <v>648</v>
      </c>
      <c r="E778" s="12">
        <v>20000</v>
      </c>
      <c r="F778" s="12">
        <v>21521.39558</v>
      </c>
      <c r="G778" s="12">
        <v>1521.3955800000001</v>
      </c>
    </row>
    <row r="779" spans="2:7" ht="15" customHeight="1" x14ac:dyDescent="0.25">
      <c r="C779" s="13" t="s">
        <v>9</v>
      </c>
      <c r="D779" s="14" t="s">
        <v>649</v>
      </c>
      <c r="E779" s="15">
        <f>SUBTOTAL(9,E777:E778)</f>
        <v>21300</v>
      </c>
      <c r="F779" s="15">
        <f>SUBTOTAL(9,F777:F778)</f>
        <v>21531.872579999999</v>
      </c>
      <c r="G779" s="15">
        <f>SUBTOTAL(9,G777:G778)</f>
        <v>231.8725800000002</v>
      </c>
    </row>
    <row r="780" spans="2:7" ht="14.25" customHeight="1" x14ac:dyDescent="0.25">
      <c r="B780" s="10">
        <v>5552</v>
      </c>
      <c r="C780" s="4"/>
      <c r="D780" s="11" t="s">
        <v>650</v>
      </c>
      <c r="E780" s="1"/>
      <c r="F780" s="1"/>
      <c r="G780" s="1"/>
    </row>
    <row r="781" spans="2:7" x14ac:dyDescent="0.25">
      <c r="C781" s="4">
        <v>70</v>
      </c>
      <c r="D781" s="5" t="s">
        <v>651</v>
      </c>
      <c r="E781" s="12">
        <v>1350000</v>
      </c>
      <c r="F781" s="12">
        <v>721536.72999000002</v>
      </c>
      <c r="G781" s="12">
        <v>-628463.27000999998</v>
      </c>
    </row>
    <row r="782" spans="2:7" ht="15" customHeight="1" x14ac:dyDescent="0.25">
      <c r="C782" s="13" t="s">
        <v>9</v>
      </c>
      <c r="D782" s="14" t="s">
        <v>652</v>
      </c>
      <c r="E782" s="15">
        <f>SUBTOTAL(9,E781:E781)</f>
        <v>1350000</v>
      </c>
      <c r="F782" s="15">
        <f>SUBTOTAL(9,F781:F781)</f>
        <v>721536.72999000002</v>
      </c>
      <c r="G782" s="15">
        <f>SUBTOTAL(9,G781:G781)</f>
        <v>-628463.27000999998</v>
      </c>
    </row>
    <row r="783" spans="2:7" ht="14.25" customHeight="1" x14ac:dyDescent="0.25">
      <c r="B783" s="10">
        <v>5553</v>
      </c>
      <c r="C783" s="4"/>
      <c r="D783" s="11" t="s">
        <v>653</v>
      </c>
      <c r="E783" s="1"/>
      <c r="F783" s="1"/>
      <c r="G783" s="1"/>
    </row>
    <row r="784" spans="2:7" x14ac:dyDescent="0.25">
      <c r="C784" s="4">
        <v>70</v>
      </c>
      <c r="D784" s="5" t="s">
        <v>654</v>
      </c>
      <c r="E784" s="12">
        <v>130000</v>
      </c>
      <c r="F784" s="12">
        <v>71889.891000000003</v>
      </c>
      <c r="G784" s="12">
        <v>-58110.108999999997</v>
      </c>
    </row>
    <row r="785" spans="2:7" ht="15" customHeight="1" x14ac:dyDescent="0.25">
      <c r="C785" s="13" t="s">
        <v>9</v>
      </c>
      <c r="D785" s="14" t="s">
        <v>655</v>
      </c>
      <c r="E785" s="15">
        <f>SUBTOTAL(9,E784:E784)</f>
        <v>130000</v>
      </c>
      <c r="F785" s="15">
        <f>SUBTOTAL(9,F784:F784)</f>
        <v>71889.891000000003</v>
      </c>
      <c r="G785" s="15">
        <f>SUBTOTAL(9,G784:G784)</f>
        <v>-58110.108999999997</v>
      </c>
    </row>
    <row r="786" spans="2:7" ht="14.25" customHeight="1" x14ac:dyDescent="0.25">
      <c r="B786" s="10">
        <v>5554</v>
      </c>
      <c r="C786" s="4"/>
      <c r="D786" s="11" t="s">
        <v>656</v>
      </c>
      <c r="E786" s="1"/>
      <c r="F786" s="1"/>
      <c r="G786" s="1"/>
    </row>
    <row r="787" spans="2:7" x14ac:dyDescent="0.25">
      <c r="C787" s="4">
        <v>70</v>
      </c>
      <c r="D787" s="5" t="s">
        <v>657</v>
      </c>
      <c r="E787" s="12">
        <v>395000</v>
      </c>
      <c r="F787" s="12">
        <v>160350.86799999999</v>
      </c>
      <c r="G787" s="12">
        <v>-234649.13200000001</v>
      </c>
    </row>
    <row r="788" spans="2:7" ht="15" customHeight="1" x14ac:dyDescent="0.25">
      <c r="C788" s="13" t="s">
        <v>9</v>
      </c>
      <c r="D788" s="14" t="s">
        <v>658</v>
      </c>
      <c r="E788" s="15">
        <f>SUBTOTAL(9,E787:E787)</f>
        <v>395000</v>
      </c>
      <c r="F788" s="15">
        <f>SUBTOTAL(9,F787:F787)</f>
        <v>160350.86799999999</v>
      </c>
      <c r="G788" s="15">
        <f>SUBTOTAL(9,G787:G787)</f>
        <v>-234649.13200000001</v>
      </c>
    </row>
    <row r="789" spans="2:7" ht="14.25" customHeight="1" x14ac:dyDescent="0.25">
      <c r="B789" s="10">
        <v>5557</v>
      </c>
      <c r="C789" s="4"/>
      <c r="D789" s="11" t="s">
        <v>659</v>
      </c>
      <c r="E789" s="1"/>
      <c r="F789" s="1"/>
      <c r="G789" s="1"/>
    </row>
    <row r="790" spans="2:7" x14ac:dyDescent="0.25">
      <c r="C790" s="4">
        <v>70</v>
      </c>
      <c r="D790" s="5" t="s">
        <v>660</v>
      </c>
      <c r="E790" s="12">
        <v>200000</v>
      </c>
      <c r="F790" s="12">
        <v>66302.692150000003</v>
      </c>
      <c r="G790" s="12">
        <v>-133697.30785000001</v>
      </c>
    </row>
    <row r="791" spans="2:7" ht="15" customHeight="1" x14ac:dyDescent="0.25">
      <c r="C791" s="13" t="s">
        <v>9</v>
      </c>
      <c r="D791" s="14" t="s">
        <v>661</v>
      </c>
      <c r="E791" s="15">
        <f>SUBTOTAL(9,E790:E790)</f>
        <v>200000</v>
      </c>
      <c r="F791" s="15">
        <f>SUBTOTAL(9,F790:F790)</f>
        <v>66302.692150000003</v>
      </c>
      <c r="G791" s="15">
        <f>SUBTOTAL(9,G790:G790)</f>
        <v>-133697.30785000001</v>
      </c>
    </row>
    <row r="792" spans="2:7" ht="14.25" customHeight="1" x14ac:dyDescent="0.25">
      <c r="B792" s="10">
        <v>5559</v>
      </c>
      <c r="C792" s="4"/>
      <c r="D792" s="11" t="s">
        <v>662</v>
      </c>
      <c r="E792" s="1"/>
      <c r="F792" s="1"/>
      <c r="G792" s="1"/>
    </row>
    <row r="793" spans="2:7" x14ac:dyDescent="0.25">
      <c r="C793" s="4">
        <v>70</v>
      </c>
      <c r="D793" s="5" t="s">
        <v>663</v>
      </c>
      <c r="E793" s="12">
        <v>3000000</v>
      </c>
      <c r="F793" s="12">
        <v>1169462.1196600001</v>
      </c>
      <c r="G793" s="12">
        <v>-1830537.8803399999</v>
      </c>
    </row>
    <row r="794" spans="2:7" x14ac:dyDescent="0.25">
      <c r="C794" s="4">
        <v>71</v>
      </c>
      <c r="D794" s="5" t="s">
        <v>664</v>
      </c>
      <c r="E794" s="12">
        <v>60000</v>
      </c>
      <c r="F794" s="12">
        <v>25418.71689</v>
      </c>
      <c r="G794" s="12">
        <v>-34581.283109999997</v>
      </c>
    </row>
    <row r="795" spans="2:7" x14ac:dyDescent="0.25">
      <c r="C795" s="4">
        <v>72</v>
      </c>
      <c r="D795" s="5" t="s">
        <v>665</v>
      </c>
      <c r="E795" s="12">
        <v>55000</v>
      </c>
      <c r="F795" s="12">
        <v>21068.187290000002</v>
      </c>
      <c r="G795" s="12">
        <v>-33931.812709999998</v>
      </c>
    </row>
    <row r="796" spans="2:7" x14ac:dyDescent="0.25">
      <c r="C796" s="4">
        <v>73</v>
      </c>
      <c r="D796" s="5" t="s">
        <v>666</v>
      </c>
      <c r="E796" s="12">
        <v>10000</v>
      </c>
      <c r="F796" s="12">
        <v>5661.1487399999996</v>
      </c>
      <c r="G796" s="12">
        <v>-4338.8512600000004</v>
      </c>
    </row>
    <row r="797" spans="2:7" x14ac:dyDescent="0.25">
      <c r="C797" s="4">
        <v>74</v>
      </c>
      <c r="D797" s="5" t="s">
        <v>667</v>
      </c>
      <c r="E797" s="12">
        <v>5000</v>
      </c>
      <c r="F797" s="12">
        <v>1771.51433</v>
      </c>
      <c r="G797" s="12">
        <v>-3228.48567</v>
      </c>
    </row>
    <row r="798" spans="2:7" ht="15" customHeight="1" x14ac:dyDescent="0.25">
      <c r="C798" s="13" t="s">
        <v>9</v>
      </c>
      <c r="D798" s="14" t="s">
        <v>668</v>
      </c>
      <c r="E798" s="15">
        <f>SUBTOTAL(9,E793:E797)</f>
        <v>3130000</v>
      </c>
      <c r="F798" s="15">
        <f>SUBTOTAL(9,F793:F797)</f>
        <v>1223381.6869100002</v>
      </c>
      <c r="G798" s="15">
        <f>SUBTOTAL(9,G793:G797)</f>
        <v>-1906618.3130899998</v>
      </c>
    </row>
    <row r="799" spans="2:7" ht="14.25" customHeight="1" x14ac:dyDescent="0.25">
      <c r="B799" s="10">
        <v>5561</v>
      </c>
      <c r="C799" s="4"/>
      <c r="D799" s="11" t="s">
        <v>669</v>
      </c>
      <c r="E799" s="1"/>
      <c r="F799" s="1"/>
      <c r="G799" s="1"/>
    </row>
    <row r="800" spans="2:7" x14ac:dyDescent="0.25">
      <c r="C800" s="4">
        <v>70</v>
      </c>
      <c r="D800" s="5" t="s">
        <v>670</v>
      </c>
      <c r="E800" s="12">
        <v>1850000</v>
      </c>
      <c r="F800" s="12">
        <v>708475.99100000004</v>
      </c>
      <c r="G800" s="12">
        <v>-1141524.0090000001</v>
      </c>
    </row>
    <row r="801" spans="2:7" ht="15" customHeight="1" x14ac:dyDescent="0.25">
      <c r="C801" s="13" t="s">
        <v>9</v>
      </c>
      <c r="D801" s="14" t="s">
        <v>671</v>
      </c>
      <c r="E801" s="15">
        <f>SUBTOTAL(9,E800:E800)</f>
        <v>1850000</v>
      </c>
      <c r="F801" s="15">
        <f>SUBTOTAL(9,F800:F800)</f>
        <v>708475.99100000004</v>
      </c>
      <c r="G801" s="15">
        <f>SUBTOTAL(9,G800:G800)</f>
        <v>-1141524.0090000001</v>
      </c>
    </row>
    <row r="802" spans="2:7" ht="14.25" customHeight="1" x14ac:dyDescent="0.25">
      <c r="B802" s="10">
        <v>5565</v>
      </c>
      <c r="C802" s="4"/>
      <c r="D802" s="11" t="s">
        <v>672</v>
      </c>
      <c r="E802" s="1"/>
      <c r="F802" s="1"/>
      <c r="G802" s="1"/>
    </row>
    <row r="803" spans="2:7" x14ac:dyDescent="0.25">
      <c r="C803" s="4">
        <v>70</v>
      </c>
      <c r="D803" s="5" t="s">
        <v>673</v>
      </c>
      <c r="E803" s="12">
        <v>12200000</v>
      </c>
      <c r="F803" s="12">
        <v>4961917.2000099998</v>
      </c>
      <c r="G803" s="12">
        <v>-7238082.7999900002</v>
      </c>
    </row>
    <row r="804" spans="2:7" ht="15" customHeight="1" x14ac:dyDescent="0.25">
      <c r="C804" s="13" t="s">
        <v>9</v>
      </c>
      <c r="D804" s="14" t="s">
        <v>674</v>
      </c>
      <c r="E804" s="15">
        <f>SUBTOTAL(9,E803:E803)</f>
        <v>12200000</v>
      </c>
      <c r="F804" s="15">
        <f>SUBTOTAL(9,F803:F803)</f>
        <v>4961917.2000099998</v>
      </c>
      <c r="G804" s="15">
        <f>SUBTOTAL(9,G803:G803)</f>
        <v>-7238082.7999900002</v>
      </c>
    </row>
    <row r="805" spans="2:7" ht="14.25" customHeight="1" x14ac:dyDescent="0.25">
      <c r="B805" s="10">
        <v>5568</v>
      </c>
      <c r="C805" s="4"/>
      <c r="D805" s="11" t="s">
        <v>675</v>
      </c>
      <c r="E805" s="1"/>
      <c r="F805" s="1"/>
      <c r="G805" s="1"/>
    </row>
    <row r="806" spans="2:7" x14ac:dyDescent="0.25">
      <c r="C806" s="4">
        <v>71</v>
      </c>
      <c r="D806" s="5" t="s">
        <v>676</v>
      </c>
      <c r="E806" s="12">
        <v>29850</v>
      </c>
      <c r="F806" s="12">
        <v>29470.344570000001</v>
      </c>
      <c r="G806" s="12">
        <v>-379.65543000000002</v>
      </c>
    </row>
    <row r="807" spans="2:7" x14ac:dyDescent="0.25">
      <c r="C807" s="4">
        <v>73</v>
      </c>
      <c r="D807" s="5" t="s">
        <v>677</v>
      </c>
      <c r="E807" s="12">
        <v>47882</v>
      </c>
      <c r="F807" s="12">
        <v>23941</v>
      </c>
      <c r="G807" s="12">
        <v>-23941</v>
      </c>
    </row>
    <row r="808" spans="2:7" x14ac:dyDescent="0.25">
      <c r="C808" s="4">
        <v>75</v>
      </c>
      <c r="D808" s="5" t="s">
        <v>678</v>
      </c>
      <c r="E808" s="12">
        <v>30000</v>
      </c>
      <c r="F808" s="12">
        <v>19611.30099</v>
      </c>
      <c r="G808" s="12">
        <v>-10388.69901</v>
      </c>
    </row>
    <row r="809" spans="2:7" ht="15" customHeight="1" x14ac:dyDescent="0.25">
      <c r="C809" s="13" t="s">
        <v>9</v>
      </c>
      <c r="D809" s="14" t="s">
        <v>679</v>
      </c>
      <c r="E809" s="15">
        <f>SUBTOTAL(9,E806:E808)</f>
        <v>107732</v>
      </c>
      <c r="F809" s="15">
        <f>SUBTOTAL(9,F806:F808)</f>
        <v>73022.645560000004</v>
      </c>
      <c r="G809" s="15">
        <f>SUBTOTAL(9,G806:G808)</f>
        <v>-34709.354439999996</v>
      </c>
    </row>
    <row r="810" spans="2:7" ht="14.25" customHeight="1" x14ac:dyDescent="0.25">
      <c r="B810" s="10">
        <v>5572</v>
      </c>
      <c r="C810" s="4"/>
      <c r="D810" s="11" t="s">
        <v>680</v>
      </c>
      <c r="E810" s="1"/>
      <c r="F810" s="1"/>
      <c r="G810" s="1"/>
    </row>
    <row r="811" spans="2:7" x14ac:dyDescent="0.25">
      <c r="C811" s="4">
        <v>70</v>
      </c>
      <c r="D811" s="5" t="s">
        <v>681</v>
      </c>
      <c r="E811" s="12">
        <v>75985</v>
      </c>
      <c r="F811" s="12">
        <v>28184.639999999999</v>
      </c>
      <c r="G811" s="12">
        <v>-47800.36</v>
      </c>
    </row>
    <row r="812" spans="2:7" x14ac:dyDescent="0.25">
      <c r="C812" s="4">
        <v>72</v>
      </c>
      <c r="D812" s="5" t="s">
        <v>682</v>
      </c>
      <c r="E812" s="12">
        <v>3000</v>
      </c>
      <c r="F812" s="12">
        <v>1057.604</v>
      </c>
      <c r="G812" s="12">
        <v>-1942.396</v>
      </c>
    </row>
    <row r="813" spans="2:7" x14ac:dyDescent="0.25">
      <c r="C813" s="4">
        <v>73</v>
      </c>
      <c r="D813" s="5" t="s">
        <v>683</v>
      </c>
      <c r="E813" s="12">
        <v>240000</v>
      </c>
      <c r="F813" s="12">
        <v>102528.393</v>
      </c>
      <c r="G813" s="12">
        <v>-137471.60699999999</v>
      </c>
    </row>
    <row r="814" spans="2:7" x14ac:dyDescent="0.25">
      <c r="C814" s="4">
        <v>74</v>
      </c>
      <c r="D814" s="5" t="s">
        <v>684</v>
      </c>
      <c r="E814" s="12">
        <v>3770</v>
      </c>
      <c r="F814" s="12">
        <v>0</v>
      </c>
      <c r="G814" s="12">
        <v>-3770</v>
      </c>
    </row>
    <row r="815" spans="2:7" x14ac:dyDescent="0.25">
      <c r="C815" s="4">
        <v>75</v>
      </c>
      <c r="D815" s="5" t="s">
        <v>685</v>
      </c>
      <c r="E815" s="12">
        <v>18952</v>
      </c>
      <c r="F815" s="12">
        <v>18</v>
      </c>
      <c r="G815" s="12">
        <v>-18934</v>
      </c>
    </row>
    <row r="816" spans="2:7" ht="15" customHeight="1" x14ac:dyDescent="0.25">
      <c r="C816" s="13" t="s">
        <v>9</v>
      </c>
      <c r="D816" s="14" t="s">
        <v>686</v>
      </c>
      <c r="E816" s="15">
        <f>SUBTOTAL(9,E811:E815)</f>
        <v>341707</v>
      </c>
      <c r="F816" s="15">
        <f>SUBTOTAL(9,F811:F815)</f>
        <v>131788.63699999999</v>
      </c>
      <c r="G816" s="15">
        <f>SUBTOTAL(9,G811:G815)</f>
        <v>-209918.36299999998</v>
      </c>
    </row>
    <row r="817" spans="2:7" ht="14.25" customHeight="1" x14ac:dyDescent="0.25">
      <c r="B817" s="10">
        <v>5574</v>
      </c>
      <c r="C817" s="4"/>
      <c r="D817" s="11" t="s">
        <v>687</v>
      </c>
      <c r="E817" s="1"/>
      <c r="F817" s="1"/>
      <c r="G817" s="1"/>
    </row>
    <row r="818" spans="2:7" x14ac:dyDescent="0.25">
      <c r="C818" s="4">
        <v>71</v>
      </c>
      <c r="D818" s="5" t="s">
        <v>688</v>
      </c>
      <c r="E818" s="12">
        <v>213000</v>
      </c>
      <c r="F818" s="12">
        <v>83359.205409999995</v>
      </c>
      <c r="G818" s="12">
        <v>-129640.79459</v>
      </c>
    </row>
    <row r="819" spans="2:7" x14ac:dyDescent="0.25">
      <c r="C819" s="4">
        <v>72</v>
      </c>
      <c r="D819" s="5" t="s">
        <v>689</v>
      </c>
      <c r="E819" s="12">
        <v>33100</v>
      </c>
      <c r="F819" s="12">
        <v>30.667809999999999</v>
      </c>
      <c r="G819" s="12">
        <v>-33069.332190000001</v>
      </c>
    </row>
    <row r="820" spans="2:7" x14ac:dyDescent="0.25">
      <c r="C820" s="4">
        <v>73</v>
      </c>
      <c r="D820" s="5" t="s">
        <v>690</v>
      </c>
      <c r="E820" s="12">
        <v>3900</v>
      </c>
      <c r="F820" s="12">
        <v>3685.6514900000002</v>
      </c>
      <c r="G820" s="12">
        <v>-214.34851</v>
      </c>
    </row>
    <row r="821" spans="2:7" x14ac:dyDescent="0.25">
      <c r="C821" s="4">
        <v>74</v>
      </c>
      <c r="D821" s="5" t="s">
        <v>691</v>
      </c>
      <c r="E821" s="12">
        <v>383400</v>
      </c>
      <c r="F821" s="12">
        <v>218515.06701</v>
      </c>
      <c r="G821" s="12">
        <v>-164884.93299</v>
      </c>
    </row>
    <row r="822" spans="2:7" x14ac:dyDescent="0.25">
      <c r="C822" s="4">
        <v>75</v>
      </c>
      <c r="D822" s="5" t="s">
        <v>692</v>
      </c>
      <c r="E822" s="12">
        <v>35700</v>
      </c>
      <c r="F822" s="12">
        <v>15110.736720000001</v>
      </c>
      <c r="G822" s="12">
        <v>-20589.263279999999</v>
      </c>
    </row>
    <row r="823" spans="2:7" x14ac:dyDescent="0.25">
      <c r="C823" s="4">
        <v>76</v>
      </c>
      <c r="D823" s="5" t="s">
        <v>693</v>
      </c>
      <c r="E823" s="12">
        <v>50000</v>
      </c>
      <c r="F823" s="12">
        <v>26663.73184</v>
      </c>
      <c r="G823" s="12">
        <v>-23336.26816</v>
      </c>
    </row>
    <row r="824" spans="2:7" x14ac:dyDescent="0.25">
      <c r="C824" s="4">
        <v>77</v>
      </c>
      <c r="D824" s="5" t="s">
        <v>694</v>
      </c>
      <c r="E824" s="12">
        <v>1217471</v>
      </c>
      <c r="F824" s="12">
        <v>422477.85081999999</v>
      </c>
      <c r="G824" s="12">
        <v>-794993.14917999995</v>
      </c>
    </row>
    <row r="825" spans="2:7" ht="15" customHeight="1" x14ac:dyDescent="0.25">
      <c r="C825" s="13" t="s">
        <v>9</v>
      </c>
      <c r="D825" s="14" t="s">
        <v>695</v>
      </c>
      <c r="E825" s="15">
        <f>SUBTOTAL(9,E818:E824)</f>
        <v>1936571</v>
      </c>
      <c r="F825" s="15">
        <f>SUBTOTAL(9,F818:F824)</f>
        <v>769842.91110000003</v>
      </c>
      <c r="G825" s="15">
        <f>SUBTOTAL(9,G818:G824)</f>
        <v>-1166728.0888999999</v>
      </c>
    </row>
    <row r="826" spans="2:7" ht="14.25" customHeight="1" x14ac:dyDescent="0.25">
      <c r="B826" s="10">
        <v>5576</v>
      </c>
      <c r="C826" s="4"/>
      <c r="D826" s="11" t="s">
        <v>696</v>
      </c>
      <c r="E826" s="1"/>
      <c r="F826" s="1"/>
      <c r="G826" s="1"/>
    </row>
    <row r="827" spans="2:7" x14ac:dyDescent="0.25">
      <c r="C827" s="4">
        <v>70</v>
      </c>
      <c r="D827" s="5" t="s">
        <v>697</v>
      </c>
      <c r="E827" s="12">
        <v>240000</v>
      </c>
      <c r="F827" s="12">
        <v>100275.24713</v>
      </c>
      <c r="G827" s="12">
        <v>-139724.75287</v>
      </c>
    </row>
    <row r="828" spans="2:7" x14ac:dyDescent="0.25">
      <c r="C828" s="4">
        <v>72</v>
      </c>
      <c r="D828" s="5" t="s">
        <v>698</v>
      </c>
      <c r="E828" s="12">
        <v>97500</v>
      </c>
      <c r="F828" s="12">
        <v>0</v>
      </c>
      <c r="G828" s="12">
        <v>-97500</v>
      </c>
    </row>
    <row r="829" spans="2:7" ht="15" customHeight="1" x14ac:dyDescent="0.25">
      <c r="C829" s="13" t="s">
        <v>9</v>
      </c>
      <c r="D829" s="14" t="s">
        <v>699</v>
      </c>
      <c r="E829" s="15">
        <f>SUBTOTAL(9,E827:E828)</f>
        <v>337500</v>
      </c>
      <c r="F829" s="15">
        <f>SUBTOTAL(9,F827:F828)</f>
        <v>100275.24713</v>
      </c>
      <c r="G829" s="15">
        <f>SUBTOTAL(9,G827:G828)</f>
        <v>-237224.75287</v>
      </c>
    </row>
    <row r="830" spans="2:7" ht="14.25" customHeight="1" x14ac:dyDescent="0.25">
      <c r="B830" s="10">
        <v>5578</v>
      </c>
      <c r="C830" s="4"/>
      <c r="D830" s="11" t="s">
        <v>700</v>
      </c>
      <c r="E830" s="1"/>
      <c r="F830" s="1"/>
      <c r="G830" s="1"/>
    </row>
    <row r="831" spans="2:7" x14ac:dyDescent="0.25">
      <c r="C831" s="4">
        <v>70</v>
      </c>
      <c r="D831" s="5" t="s">
        <v>701</v>
      </c>
      <c r="E831" s="12">
        <v>18632</v>
      </c>
      <c r="F831" s="12">
        <v>6416.6433900000002</v>
      </c>
      <c r="G831" s="12">
        <v>-12215.356610000001</v>
      </c>
    </row>
    <row r="832" spans="2:7" x14ac:dyDescent="0.25">
      <c r="C832" s="4">
        <v>72</v>
      </c>
      <c r="D832" s="5" t="s">
        <v>702</v>
      </c>
      <c r="E832" s="12">
        <v>16700</v>
      </c>
      <c r="F832" s="12">
        <v>0</v>
      </c>
      <c r="G832" s="12">
        <v>-16700</v>
      </c>
    </row>
    <row r="833" spans="2:7" ht="15" customHeight="1" x14ac:dyDescent="0.25">
      <c r="C833" s="13" t="s">
        <v>9</v>
      </c>
      <c r="D833" s="14" t="s">
        <v>703</v>
      </c>
      <c r="E833" s="15">
        <f>SUBTOTAL(9,E831:E832)</f>
        <v>35332</v>
      </c>
      <c r="F833" s="15">
        <f>SUBTOTAL(9,F831:F832)</f>
        <v>6416.6433900000002</v>
      </c>
      <c r="G833" s="15">
        <f>SUBTOTAL(9,G831:G832)</f>
        <v>-28915.356610000003</v>
      </c>
    </row>
    <row r="834" spans="2:7" ht="14.25" customHeight="1" x14ac:dyDescent="0.25">
      <c r="B834" s="10">
        <v>5579</v>
      </c>
      <c r="C834" s="4"/>
      <c r="D834" s="11" t="s">
        <v>704</v>
      </c>
      <c r="E834" s="1"/>
      <c r="F834" s="1"/>
      <c r="G834" s="1"/>
    </row>
    <row r="835" spans="2:7" x14ac:dyDescent="0.25">
      <c r="C835" s="4">
        <v>70</v>
      </c>
      <c r="D835" s="5" t="s">
        <v>705</v>
      </c>
      <c r="E835" s="12">
        <v>295614</v>
      </c>
      <c r="F835" s="12">
        <v>116546.075</v>
      </c>
      <c r="G835" s="12">
        <v>-179067.92499999999</v>
      </c>
    </row>
    <row r="836" spans="2:7" ht="15" customHeight="1" x14ac:dyDescent="0.25">
      <c r="C836" s="13" t="s">
        <v>9</v>
      </c>
      <c r="D836" s="14" t="s">
        <v>706</v>
      </c>
      <c r="E836" s="15">
        <f>SUBTOTAL(9,E835:E835)</f>
        <v>295614</v>
      </c>
      <c r="F836" s="15">
        <f>SUBTOTAL(9,F835:F835)</f>
        <v>116546.075</v>
      </c>
      <c r="G836" s="15">
        <f>SUBTOTAL(9,G835:G835)</f>
        <v>-179067.92499999999</v>
      </c>
    </row>
    <row r="837" spans="2:7" ht="14.25" customHeight="1" x14ac:dyDescent="0.25">
      <c r="B837" s="10">
        <v>5580</v>
      </c>
      <c r="C837" s="4"/>
      <c r="D837" s="11" t="s">
        <v>707</v>
      </c>
      <c r="E837" s="1"/>
      <c r="F837" s="1"/>
      <c r="G837" s="1"/>
    </row>
    <row r="838" spans="2:7" x14ac:dyDescent="0.25">
      <c r="C838" s="4">
        <v>70</v>
      </c>
      <c r="D838" s="5" t="s">
        <v>708</v>
      </c>
      <c r="E838" s="12">
        <v>616488</v>
      </c>
      <c r="F838" s="12">
        <v>37305.328229999999</v>
      </c>
      <c r="G838" s="12">
        <v>-579182.67177000002</v>
      </c>
    </row>
    <row r="839" spans="2:7" ht="15" customHeight="1" x14ac:dyDescent="0.25">
      <c r="C839" s="13" t="s">
        <v>9</v>
      </c>
      <c r="D839" s="14" t="s">
        <v>709</v>
      </c>
      <c r="E839" s="15">
        <f>SUBTOTAL(9,E838:E838)</f>
        <v>616488</v>
      </c>
      <c r="F839" s="15">
        <f>SUBTOTAL(9,F838:F838)</f>
        <v>37305.328229999999</v>
      </c>
      <c r="G839" s="15">
        <f>SUBTOTAL(9,G838:G838)</f>
        <v>-579182.67177000002</v>
      </c>
    </row>
    <row r="840" spans="2:7" ht="14.25" customHeight="1" x14ac:dyDescent="0.25">
      <c r="B840" s="10">
        <v>5582</v>
      </c>
      <c r="C840" s="4"/>
      <c r="D840" s="11" t="s">
        <v>710</v>
      </c>
      <c r="E840" s="1"/>
      <c r="F840" s="1"/>
      <c r="G840" s="1"/>
    </row>
    <row r="841" spans="2:7" x14ac:dyDescent="0.25">
      <c r="C841" s="4">
        <v>70</v>
      </c>
      <c r="D841" s="5" t="s">
        <v>711</v>
      </c>
      <c r="E841" s="12">
        <v>12400</v>
      </c>
      <c r="F841" s="12">
        <v>190.24100000000001</v>
      </c>
      <c r="G841" s="12">
        <v>-12209.759</v>
      </c>
    </row>
    <row r="842" spans="2:7" x14ac:dyDescent="0.25">
      <c r="C842" s="4">
        <v>71</v>
      </c>
      <c r="D842" s="5" t="s">
        <v>712</v>
      </c>
      <c r="E842" s="12">
        <v>198500</v>
      </c>
      <c r="F842" s="12">
        <v>296.25</v>
      </c>
      <c r="G842" s="12">
        <v>-198203.75</v>
      </c>
    </row>
    <row r="843" spans="2:7" x14ac:dyDescent="0.25">
      <c r="C843" s="4">
        <v>72</v>
      </c>
      <c r="D843" s="5" t="s">
        <v>713</v>
      </c>
      <c r="E843" s="12">
        <v>160500</v>
      </c>
      <c r="F843" s="12">
        <v>210.34970999999999</v>
      </c>
      <c r="G843" s="12">
        <v>-160289.65028999999</v>
      </c>
    </row>
    <row r="844" spans="2:7" x14ac:dyDescent="0.25">
      <c r="C844" s="4">
        <v>73</v>
      </c>
      <c r="D844" s="5" t="s">
        <v>714</v>
      </c>
      <c r="E844" s="12">
        <v>690000</v>
      </c>
      <c r="F844" s="12">
        <v>279223.39253999997</v>
      </c>
      <c r="G844" s="12">
        <v>-410776.60746000003</v>
      </c>
    </row>
    <row r="845" spans="2:7" x14ac:dyDescent="0.25">
      <c r="C845" s="4">
        <v>74</v>
      </c>
      <c r="D845" s="5" t="s">
        <v>715</v>
      </c>
      <c r="E845" s="12">
        <v>45000</v>
      </c>
      <c r="F845" s="12">
        <v>0</v>
      </c>
      <c r="G845" s="12">
        <v>-45000</v>
      </c>
    </row>
    <row r="846" spans="2:7" x14ac:dyDescent="0.25">
      <c r="C846" s="4">
        <v>75</v>
      </c>
      <c r="D846" s="5" t="s">
        <v>716</v>
      </c>
      <c r="E846" s="12">
        <v>145000</v>
      </c>
      <c r="F846" s="12">
        <v>30972.436109999999</v>
      </c>
      <c r="G846" s="12">
        <v>-114027.56389</v>
      </c>
    </row>
    <row r="847" spans="2:7" ht="15" customHeight="1" x14ac:dyDescent="0.25">
      <c r="C847" s="13" t="s">
        <v>9</v>
      </c>
      <c r="D847" s="14" t="s">
        <v>717</v>
      </c>
      <c r="E847" s="15">
        <f>SUBTOTAL(9,E841:E846)</f>
        <v>1251400</v>
      </c>
      <c r="F847" s="15">
        <f>SUBTOTAL(9,F841:F846)</f>
        <v>310892.66936</v>
      </c>
      <c r="G847" s="15">
        <f>SUBTOTAL(9,G841:G846)</f>
        <v>-940507.33063999994</v>
      </c>
    </row>
    <row r="848" spans="2:7" ht="14.25" customHeight="1" x14ac:dyDescent="0.25">
      <c r="B848" s="10">
        <v>5583</v>
      </c>
      <c r="C848" s="4"/>
      <c r="D848" s="11" t="s">
        <v>718</v>
      </c>
      <c r="E848" s="1"/>
      <c r="F848" s="1"/>
      <c r="G848" s="1"/>
    </row>
    <row r="849" spans="2:7" x14ac:dyDescent="0.25">
      <c r="C849" s="4">
        <v>70</v>
      </c>
      <c r="D849" s="5" t="s">
        <v>719</v>
      </c>
      <c r="E849" s="12">
        <v>675000</v>
      </c>
      <c r="F849" s="12">
        <v>659263.84</v>
      </c>
      <c r="G849" s="12">
        <v>-15736.16</v>
      </c>
    </row>
    <row r="850" spans="2:7" ht="15" customHeight="1" x14ac:dyDescent="0.25">
      <c r="C850" s="13" t="s">
        <v>9</v>
      </c>
      <c r="D850" s="14" t="s">
        <v>720</v>
      </c>
      <c r="E850" s="15">
        <f>SUBTOTAL(9,E849:E849)</f>
        <v>675000</v>
      </c>
      <c r="F850" s="15">
        <f>SUBTOTAL(9,F849:F849)</f>
        <v>659263.84</v>
      </c>
      <c r="G850" s="15">
        <f>SUBTOTAL(9,G849:G849)</f>
        <v>-15736.16</v>
      </c>
    </row>
    <row r="851" spans="2:7" ht="14.25" customHeight="1" x14ac:dyDescent="0.25">
      <c r="B851" s="10">
        <v>5584</v>
      </c>
      <c r="C851" s="4"/>
      <c r="D851" s="11" t="s">
        <v>721</v>
      </c>
      <c r="E851" s="1"/>
      <c r="F851" s="1"/>
      <c r="G851" s="1"/>
    </row>
    <row r="852" spans="2:7" x14ac:dyDescent="0.25">
      <c r="C852" s="4">
        <v>70</v>
      </c>
      <c r="D852" s="5" t="s">
        <v>722</v>
      </c>
      <c r="E852" s="12">
        <v>0</v>
      </c>
      <c r="F852" s="12">
        <v>-36070.660909999999</v>
      </c>
      <c r="G852" s="12">
        <v>-36070.660909999999</v>
      </c>
    </row>
    <row r="853" spans="2:7" ht="15" customHeight="1" x14ac:dyDescent="0.25">
      <c r="C853" s="13" t="s">
        <v>9</v>
      </c>
      <c r="D853" s="14" t="s">
        <v>723</v>
      </c>
      <c r="E853" s="15">
        <f>SUBTOTAL(9,E852:E852)</f>
        <v>0</v>
      </c>
      <c r="F853" s="15">
        <f>SUBTOTAL(9,F852:F852)</f>
        <v>-36070.660909999999</v>
      </c>
      <c r="G853" s="15">
        <f>SUBTOTAL(9,G852:G852)</f>
        <v>-36070.660909999999</v>
      </c>
    </row>
    <row r="854" spans="2:7" ht="27" customHeight="1" x14ac:dyDescent="0.25">
      <c r="B854" s="4"/>
      <c r="C854" s="16"/>
      <c r="D854" s="14" t="s">
        <v>724</v>
      </c>
      <c r="E854" s="17">
        <f>SUBTOTAL(9,E701:E853)</f>
        <v>1344979194</v>
      </c>
      <c r="F854" s="17">
        <f>SUBTOTAL(9,F701:F853)</f>
        <v>569903314.08804035</v>
      </c>
      <c r="G854" s="17">
        <f>SUBTOTAL(9,G701:G853)</f>
        <v>-775075879.91195965</v>
      </c>
    </row>
    <row r="855" spans="2:7" x14ac:dyDescent="0.25">
      <c r="B855" s="4"/>
      <c r="C855" s="16"/>
      <c r="D855" s="18"/>
      <c r="E855" s="19"/>
      <c r="F855" s="19"/>
      <c r="G855" s="19"/>
    </row>
    <row r="856" spans="2:7" ht="25.5" customHeight="1" x14ac:dyDescent="0.3">
      <c r="B856" s="1"/>
      <c r="C856" s="4"/>
      <c r="D856" s="8" t="s">
        <v>725</v>
      </c>
      <c r="E856" s="1"/>
      <c r="F856" s="1"/>
      <c r="G856" s="1"/>
    </row>
    <row r="857" spans="2:7" ht="27" customHeight="1" x14ac:dyDescent="0.35">
      <c r="B857" s="1"/>
      <c r="C857" s="4"/>
      <c r="D857" s="9" t="s">
        <v>547</v>
      </c>
      <c r="E857" s="1"/>
      <c r="F857" s="1"/>
      <c r="G857" s="1"/>
    </row>
    <row r="858" spans="2:7" ht="14.25" customHeight="1" x14ac:dyDescent="0.25">
      <c r="B858" s="10">
        <v>5600</v>
      </c>
      <c r="C858" s="4"/>
      <c r="D858" s="11" t="s">
        <v>726</v>
      </c>
      <c r="E858" s="1"/>
      <c r="F858" s="1"/>
      <c r="G858" s="1"/>
    </row>
    <row r="859" spans="2:7" x14ac:dyDescent="0.25">
      <c r="C859" s="4">
        <v>85</v>
      </c>
      <c r="D859" s="5" t="s">
        <v>727</v>
      </c>
      <c r="E859" s="12">
        <v>11700000</v>
      </c>
      <c r="F859" s="12">
        <v>6500000</v>
      </c>
      <c r="G859" s="12">
        <v>-5200000</v>
      </c>
    </row>
    <row r="860" spans="2:7" ht="15" customHeight="1" x14ac:dyDescent="0.25">
      <c r="C860" s="13" t="s">
        <v>9</v>
      </c>
      <c r="D860" s="14" t="s">
        <v>728</v>
      </c>
      <c r="E860" s="15">
        <f>SUBTOTAL(9,E859:E859)</f>
        <v>11700000</v>
      </c>
      <c r="F860" s="15">
        <f>SUBTOTAL(9,F859:F859)</f>
        <v>6500000</v>
      </c>
      <c r="G860" s="15">
        <f>SUBTOTAL(9,G859:G859)</f>
        <v>-5200000</v>
      </c>
    </row>
    <row r="861" spans="2:7" ht="14.25" customHeight="1" x14ac:dyDescent="0.25">
      <c r="B861" s="10">
        <v>5603</v>
      </c>
      <c r="C861" s="4"/>
      <c r="D861" s="11" t="s">
        <v>729</v>
      </c>
      <c r="E861" s="1"/>
      <c r="F861" s="1"/>
      <c r="G861" s="1"/>
    </row>
    <row r="862" spans="2:7" x14ac:dyDescent="0.25">
      <c r="C862" s="4">
        <v>80</v>
      </c>
      <c r="D862" s="5" t="s">
        <v>730</v>
      </c>
      <c r="E862" s="12">
        <v>2594000</v>
      </c>
      <c r="F862" s="12">
        <v>1052017.8078399999</v>
      </c>
      <c r="G862" s="12">
        <v>-1541982.1921600001</v>
      </c>
    </row>
    <row r="863" spans="2:7" x14ac:dyDescent="0.25">
      <c r="C863" s="4">
        <v>81</v>
      </c>
      <c r="D863" s="5" t="s">
        <v>731</v>
      </c>
      <c r="E863" s="12">
        <v>0</v>
      </c>
      <c r="F863" s="12">
        <v>-31402.665570000001</v>
      </c>
      <c r="G863" s="12">
        <v>-31402.665570000001</v>
      </c>
    </row>
    <row r="864" spans="2:7" ht="15" customHeight="1" x14ac:dyDescent="0.25">
      <c r="C864" s="13" t="s">
        <v>9</v>
      </c>
      <c r="D864" s="14" t="s">
        <v>732</v>
      </c>
      <c r="E864" s="15">
        <f>SUBTOTAL(9,E862:E863)</f>
        <v>2594000</v>
      </c>
      <c r="F864" s="15">
        <f>SUBTOTAL(9,F862:F863)</f>
        <v>1020615.14227</v>
      </c>
      <c r="G864" s="15">
        <f>SUBTOTAL(9,G862:G863)</f>
        <v>-1573384.85773</v>
      </c>
    </row>
    <row r="865" spans="2:7" ht="14.25" customHeight="1" x14ac:dyDescent="0.25">
      <c r="B865" s="10">
        <v>5605</v>
      </c>
      <c r="C865" s="4"/>
      <c r="D865" s="11" t="s">
        <v>733</v>
      </c>
      <c r="E865" s="1"/>
      <c r="F865" s="1"/>
      <c r="G865" s="1"/>
    </row>
    <row r="866" spans="2:7" x14ac:dyDescent="0.25">
      <c r="C866" s="4">
        <v>80</v>
      </c>
      <c r="D866" s="5" t="s">
        <v>734</v>
      </c>
      <c r="E866" s="12">
        <v>7900000</v>
      </c>
      <c r="F866" s="12">
        <v>27.220050000000001</v>
      </c>
      <c r="G866" s="12">
        <v>-7899972.7799500003</v>
      </c>
    </row>
    <row r="867" spans="2:7" x14ac:dyDescent="0.25">
      <c r="C867" s="4">
        <v>81</v>
      </c>
      <c r="D867" s="5" t="s">
        <v>735</v>
      </c>
      <c r="E867" s="12">
        <v>200</v>
      </c>
      <c r="F867" s="12">
        <v>124.8638</v>
      </c>
      <c r="G867" s="12">
        <v>-75.136200000000002</v>
      </c>
    </row>
    <row r="868" spans="2:7" x14ac:dyDescent="0.25">
      <c r="C868" s="4">
        <v>82</v>
      </c>
      <c r="D868" s="5" t="s">
        <v>736</v>
      </c>
      <c r="E868" s="12">
        <v>1778400</v>
      </c>
      <c r="F868" s="12">
        <v>742093.04922000004</v>
      </c>
      <c r="G868" s="12">
        <v>-1036306.95078</v>
      </c>
    </row>
    <row r="869" spans="2:7" x14ac:dyDescent="0.25">
      <c r="C869" s="4">
        <v>83</v>
      </c>
      <c r="D869" s="5" t="s">
        <v>737</v>
      </c>
      <c r="E869" s="12">
        <v>60000</v>
      </c>
      <c r="F869" s="12">
        <v>25411.275269999998</v>
      </c>
      <c r="G869" s="12">
        <v>-34588.724730000002</v>
      </c>
    </row>
    <row r="870" spans="2:7" x14ac:dyDescent="0.25">
      <c r="C870" s="4">
        <v>84</v>
      </c>
      <c r="D870" s="5" t="s">
        <v>738</v>
      </c>
      <c r="E870" s="12">
        <v>3003600</v>
      </c>
      <c r="F870" s="12">
        <v>1.34E-3</v>
      </c>
      <c r="G870" s="12">
        <v>-3003599.99866</v>
      </c>
    </row>
    <row r="871" spans="2:7" ht="15" customHeight="1" x14ac:dyDescent="0.25">
      <c r="C871" s="13" t="s">
        <v>9</v>
      </c>
      <c r="D871" s="14" t="s">
        <v>739</v>
      </c>
      <c r="E871" s="15">
        <f>SUBTOTAL(9,E866:E870)</f>
        <v>12742200</v>
      </c>
      <c r="F871" s="15">
        <f>SUBTOTAL(9,F866:F870)</f>
        <v>767656.40968000004</v>
      </c>
      <c r="G871" s="15">
        <f>SUBTOTAL(9,G866:G870)</f>
        <v>-11974543.59032</v>
      </c>
    </row>
    <row r="872" spans="2:7" ht="14.25" customHeight="1" x14ac:dyDescent="0.25">
      <c r="B872" s="10">
        <v>5607</v>
      </c>
      <c r="C872" s="4"/>
      <c r="D872" s="11" t="s">
        <v>740</v>
      </c>
      <c r="E872" s="1"/>
      <c r="F872" s="1"/>
      <c r="G872" s="1"/>
    </row>
    <row r="873" spans="2:7" x14ac:dyDescent="0.25">
      <c r="C873" s="4">
        <v>80</v>
      </c>
      <c r="D873" s="5" t="s">
        <v>741</v>
      </c>
      <c r="E873" s="12">
        <v>3951000</v>
      </c>
      <c r="F873" s="12">
        <v>1814577.56739</v>
      </c>
      <c r="G873" s="12">
        <v>-2136422.43261</v>
      </c>
    </row>
    <row r="874" spans="2:7" ht="15" customHeight="1" x14ac:dyDescent="0.25">
      <c r="C874" s="13" t="s">
        <v>9</v>
      </c>
      <c r="D874" s="14" t="s">
        <v>742</v>
      </c>
      <c r="E874" s="15">
        <f>SUBTOTAL(9,E873:E873)</f>
        <v>3951000</v>
      </c>
      <c r="F874" s="15">
        <f>SUBTOTAL(9,F873:F873)</f>
        <v>1814577.56739</v>
      </c>
      <c r="G874" s="15">
        <f>SUBTOTAL(9,G873:G873)</f>
        <v>-2136422.43261</v>
      </c>
    </row>
    <row r="875" spans="2:7" ht="14.25" customHeight="1" x14ac:dyDescent="0.25">
      <c r="B875" s="10">
        <v>5609</v>
      </c>
      <c r="C875" s="4"/>
      <c r="D875" s="11" t="s">
        <v>743</v>
      </c>
      <c r="E875" s="1"/>
      <c r="F875" s="1"/>
      <c r="G875" s="1"/>
    </row>
    <row r="876" spans="2:7" x14ac:dyDescent="0.25">
      <c r="C876" s="4">
        <v>80</v>
      </c>
      <c r="D876" s="5" t="s">
        <v>741</v>
      </c>
      <c r="E876" s="12">
        <v>96000</v>
      </c>
      <c r="F876" s="12">
        <v>0</v>
      </c>
      <c r="G876" s="12">
        <v>-96000</v>
      </c>
    </row>
    <row r="877" spans="2:7" ht="15" customHeight="1" x14ac:dyDescent="0.25">
      <c r="C877" s="13" t="s">
        <v>9</v>
      </c>
      <c r="D877" s="14" t="s">
        <v>744</v>
      </c>
      <c r="E877" s="15">
        <f>SUBTOTAL(9,E876:E876)</f>
        <v>96000</v>
      </c>
      <c r="F877" s="15">
        <f>SUBTOTAL(9,F876:F876)</f>
        <v>0</v>
      </c>
      <c r="G877" s="15">
        <f>SUBTOTAL(9,G876:G876)</f>
        <v>-96000</v>
      </c>
    </row>
    <row r="878" spans="2:7" ht="14.25" customHeight="1" x14ac:dyDescent="0.25">
      <c r="B878" s="10">
        <v>5612</v>
      </c>
      <c r="C878" s="4"/>
      <c r="D878" s="11" t="s">
        <v>745</v>
      </c>
      <c r="E878" s="1"/>
      <c r="F878" s="1"/>
      <c r="G878" s="1"/>
    </row>
    <row r="879" spans="2:7" x14ac:dyDescent="0.25">
      <c r="C879" s="4">
        <v>80</v>
      </c>
      <c r="D879" s="5" t="s">
        <v>741</v>
      </c>
      <c r="E879" s="12">
        <v>33200</v>
      </c>
      <c r="F879" s="12">
        <v>16640.669569999998</v>
      </c>
      <c r="G879" s="12">
        <v>-16559.330430000002</v>
      </c>
    </row>
    <row r="880" spans="2:7" ht="15" customHeight="1" x14ac:dyDescent="0.25">
      <c r="C880" s="13" t="s">
        <v>9</v>
      </c>
      <c r="D880" s="14" t="s">
        <v>746</v>
      </c>
      <c r="E880" s="15">
        <f>SUBTOTAL(9,E879:E879)</f>
        <v>33200</v>
      </c>
      <c r="F880" s="15">
        <f>SUBTOTAL(9,F879:F879)</f>
        <v>16640.669569999998</v>
      </c>
      <c r="G880" s="15">
        <f>SUBTOTAL(9,G879:G879)</f>
        <v>-16559.330430000002</v>
      </c>
    </row>
    <row r="881" spans="2:7" ht="14.25" customHeight="1" x14ac:dyDescent="0.25">
      <c r="B881" s="10">
        <v>5613</v>
      </c>
      <c r="C881" s="4"/>
      <c r="D881" s="11" t="s">
        <v>747</v>
      </c>
      <c r="E881" s="1"/>
      <c r="F881" s="1"/>
      <c r="G881" s="1"/>
    </row>
    <row r="882" spans="2:7" x14ac:dyDescent="0.25">
      <c r="C882" s="4">
        <v>80</v>
      </c>
      <c r="D882" s="5" t="s">
        <v>741</v>
      </c>
      <c r="E882" s="12">
        <v>10200</v>
      </c>
      <c r="F882" s="12">
        <v>3420</v>
      </c>
      <c r="G882" s="12">
        <v>-6780</v>
      </c>
    </row>
    <row r="883" spans="2:7" ht="15" customHeight="1" x14ac:dyDescent="0.25">
      <c r="C883" s="13" t="s">
        <v>9</v>
      </c>
      <c r="D883" s="14" t="s">
        <v>748</v>
      </c>
      <c r="E883" s="15">
        <f>SUBTOTAL(9,E882:E882)</f>
        <v>10200</v>
      </c>
      <c r="F883" s="15">
        <f>SUBTOTAL(9,F882:F882)</f>
        <v>3420</v>
      </c>
      <c r="G883" s="15">
        <f>SUBTOTAL(9,G882:G882)</f>
        <v>-6780</v>
      </c>
    </row>
    <row r="884" spans="2:7" ht="14.25" customHeight="1" x14ac:dyDescent="0.25">
      <c r="B884" s="10">
        <v>5615</v>
      </c>
      <c r="C884" s="4"/>
      <c r="D884" s="11" t="s">
        <v>524</v>
      </c>
      <c r="E884" s="1"/>
      <c r="F884" s="1"/>
      <c r="G884" s="1"/>
    </row>
    <row r="885" spans="2:7" x14ac:dyDescent="0.25">
      <c r="C885" s="4">
        <v>80</v>
      </c>
      <c r="D885" s="5" t="s">
        <v>741</v>
      </c>
      <c r="E885" s="12">
        <v>7701400</v>
      </c>
      <c r="F885" s="12">
        <v>3230501.1153099998</v>
      </c>
      <c r="G885" s="12">
        <v>-4470898.8846899997</v>
      </c>
    </row>
    <row r="886" spans="2:7" ht="15" customHeight="1" x14ac:dyDescent="0.25">
      <c r="C886" s="13" t="s">
        <v>9</v>
      </c>
      <c r="D886" s="14" t="s">
        <v>749</v>
      </c>
      <c r="E886" s="15">
        <f>SUBTOTAL(9,E885:E885)</f>
        <v>7701400</v>
      </c>
      <c r="F886" s="15">
        <f>SUBTOTAL(9,F885:F885)</f>
        <v>3230501.1153099998</v>
      </c>
      <c r="G886" s="15">
        <f>SUBTOTAL(9,G885:G885)</f>
        <v>-4470898.8846899997</v>
      </c>
    </row>
    <row r="887" spans="2:7" ht="14.25" customHeight="1" x14ac:dyDescent="0.25">
      <c r="B887" s="10">
        <v>5616</v>
      </c>
      <c r="C887" s="4"/>
      <c r="D887" s="11" t="s">
        <v>750</v>
      </c>
      <c r="E887" s="1"/>
      <c r="F887" s="1"/>
      <c r="G887" s="1"/>
    </row>
    <row r="888" spans="2:7" x14ac:dyDescent="0.25">
      <c r="C888" s="4">
        <v>85</v>
      </c>
      <c r="D888" s="5" t="s">
        <v>482</v>
      </c>
      <c r="E888" s="12">
        <v>700000</v>
      </c>
      <c r="F888" s="12">
        <v>0</v>
      </c>
      <c r="G888" s="12">
        <v>-700000</v>
      </c>
    </row>
    <row r="889" spans="2:7" ht="15" customHeight="1" x14ac:dyDescent="0.25">
      <c r="C889" s="13" t="s">
        <v>9</v>
      </c>
      <c r="D889" s="14" t="s">
        <v>751</v>
      </c>
      <c r="E889" s="15">
        <f>SUBTOTAL(9,E888:E888)</f>
        <v>700000</v>
      </c>
      <c r="F889" s="15">
        <f>SUBTOTAL(9,F888:F888)</f>
        <v>0</v>
      </c>
      <c r="G889" s="15">
        <f>SUBTOTAL(9,G888:G888)</f>
        <v>-700000</v>
      </c>
    </row>
    <row r="890" spans="2:7" ht="14.25" customHeight="1" x14ac:dyDescent="0.25">
      <c r="B890" s="10">
        <v>5617</v>
      </c>
      <c r="C890" s="4"/>
      <c r="D890" s="11" t="s">
        <v>752</v>
      </c>
      <c r="E890" s="1"/>
      <c r="F890" s="1"/>
      <c r="G890" s="1"/>
    </row>
    <row r="891" spans="2:7" x14ac:dyDescent="0.25">
      <c r="C891" s="4">
        <v>80</v>
      </c>
      <c r="D891" s="5" t="s">
        <v>741</v>
      </c>
      <c r="E891" s="12">
        <v>14303921</v>
      </c>
      <c r="F891" s="12">
        <v>6147284.7513699997</v>
      </c>
      <c r="G891" s="12">
        <v>-8156636.2486300003</v>
      </c>
    </row>
    <row r="892" spans="2:7" ht="15" customHeight="1" x14ac:dyDescent="0.25">
      <c r="C892" s="13" t="s">
        <v>9</v>
      </c>
      <c r="D892" s="14" t="s">
        <v>753</v>
      </c>
      <c r="E892" s="15">
        <f>SUBTOTAL(9,E891:E891)</f>
        <v>14303921</v>
      </c>
      <c r="F892" s="15">
        <f>SUBTOTAL(9,F891:F891)</f>
        <v>6147284.7513699997</v>
      </c>
      <c r="G892" s="15">
        <f>SUBTOTAL(9,G891:G891)</f>
        <v>-8156636.2486300003</v>
      </c>
    </row>
    <row r="893" spans="2:7" ht="14.25" customHeight="1" x14ac:dyDescent="0.25">
      <c r="B893" s="10">
        <v>5625</v>
      </c>
      <c r="C893" s="4"/>
      <c r="D893" s="11" t="s">
        <v>754</v>
      </c>
      <c r="E893" s="1"/>
      <c r="F893" s="1"/>
      <c r="G893" s="1"/>
    </row>
    <row r="894" spans="2:7" x14ac:dyDescent="0.25">
      <c r="C894" s="4">
        <v>80</v>
      </c>
      <c r="D894" s="5" t="s">
        <v>755</v>
      </c>
      <c r="E894" s="12">
        <v>750000</v>
      </c>
      <c r="F894" s="12">
        <v>310535.32217</v>
      </c>
      <c r="G894" s="12">
        <v>-439464.67783</v>
      </c>
    </row>
    <row r="895" spans="2:7" x14ac:dyDescent="0.25">
      <c r="C895" s="4">
        <v>81</v>
      </c>
      <c r="D895" s="5" t="s">
        <v>756</v>
      </c>
      <c r="E895" s="12">
        <v>15100</v>
      </c>
      <c r="F895" s="12">
        <v>0</v>
      </c>
      <c r="G895" s="12">
        <v>-15100</v>
      </c>
    </row>
    <row r="896" spans="2:7" x14ac:dyDescent="0.25">
      <c r="C896" s="4">
        <v>82</v>
      </c>
      <c r="D896" s="5" t="s">
        <v>757</v>
      </c>
      <c r="E896" s="12">
        <v>1500</v>
      </c>
      <c r="F896" s="12">
        <v>603.92192999999997</v>
      </c>
      <c r="G896" s="12">
        <v>-896.07807000000003</v>
      </c>
    </row>
    <row r="897" spans="2:7" x14ac:dyDescent="0.25">
      <c r="C897" s="4">
        <v>85</v>
      </c>
      <c r="D897" s="5" t="s">
        <v>758</v>
      </c>
      <c r="E897" s="12">
        <v>254000</v>
      </c>
      <c r="F897" s="12">
        <v>0</v>
      </c>
      <c r="G897" s="12">
        <v>-254000</v>
      </c>
    </row>
    <row r="898" spans="2:7" ht="15" customHeight="1" x14ac:dyDescent="0.25">
      <c r="C898" s="13" t="s">
        <v>9</v>
      </c>
      <c r="D898" s="14" t="s">
        <v>759</v>
      </c>
      <c r="E898" s="15">
        <f>SUBTOTAL(9,E894:E897)</f>
        <v>1020600</v>
      </c>
      <c r="F898" s="15">
        <f>SUBTOTAL(9,F894:F897)</f>
        <v>311139.24410000001</v>
      </c>
      <c r="G898" s="15">
        <f>SUBTOTAL(9,G894:G897)</f>
        <v>-709460.75589999999</v>
      </c>
    </row>
    <row r="899" spans="2:7" ht="14.25" customHeight="1" x14ac:dyDescent="0.25">
      <c r="B899" s="10">
        <v>5626</v>
      </c>
      <c r="C899" s="4"/>
      <c r="D899" s="11" t="s">
        <v>760</v>
      </c>
      <c r="E899" s="1"/>
      <c r="F899" s="1"/>
      <c r="G899" s="1"/>
    </row>
    <row r="900" spans="2:7" x14ac:dyDescent="0.25">
      <c r="C900" s="4">
        <v>80</v>
      </c>
      <c r="D900" s="5" t="s">
        <v>741</v>
      </c>
      <c r="E900" s="12">
        <v>2500</v>
      </c>
      <c r="F900" s="12">
        <v>0</v>
      </c>
      <c r="G900" s="12">
        <v>-2500</v>
      </c>
    </row>
    <row r="901" spans="2:7" ht="15" customHeight="1" x14ac:dyDescent="0.25">
      <c r="C901" s="13" t="s">
        <v>9</v>
      </c>
      <c r="D901" s="14" t="s">
        <v>761</v>
      </c>
      <c r="E901" s="15">
        <f>SUBTOTAL(9,E900:E900)</f>
        <v>2500</v>
      </c>
      <c r="F901" s="15">
        <f>SUBTOTAL(9,F900:F900)</f>
        <v>0</v>
      </c>
      <c r="G901" s="15">
        <f>SUBTOTAL(9,G900:G900)</f>
        <v>-2500</v>
      </c>
    </row>
    <row r="902" spans="2:7" ht="14.25" customHeight="1" x14ac:dyDescent="0.25">
      <c r="B902" s="10">
        <v>5628</v>
      </c>
      <c r="C902" s="4"/>
      <c r="D902" s="11" t="s">
        <v>762</v>
      </c>
      <c r="E902" s="1"/>
      <c r="F902" s="1"/>
      <c r="G902" s="1"/>
    </row>
    <row r="903" spans="2:7" x14ac:dyDescent="0.25">
      <c r="C903" s="4">
        <v>80</v>
      </c>
      <c r="D903" s="5" t="s">
        <v>763</v>
      </c>
      <c r="E903" s="12">
        <v>88000</v>
      </c>
      <c r="F903" s="12">
        <v>0</v>
      </c>
      <c r="G903" s="12">
        <v>-88000</v>
      </c>
    </row>
    <row r="904" spans="2:7" ht="15" customHeight="1" x14ac:dyDescent="0.25">
      <c r="C904" s="13" t="s">
        <v>9</v>
      </c>
      <c r="D904" s="14" t="s">
        <v>764</v>
      </c>
      <c r="E904" s="15">
        <f>SUBTOTAL(9,E903:E903)</f>
        <v>88000</v>
      </c>
      <c r="F904" s="15">
        <f>SUBTOTAL(9,F903:F903)</f>
        <v>0</v>
      </c>
      <c r="G904" s="15">
        <f>SUBTOTAL(9,G903:G903)</f>
        <v>-88000</v>
      </c>
    </row>
    <row r="905" spans="2:7" ht="14.25" customHeight="1" x14ac:dyDescent="0.25">
      <c r="B905" s="10">
        <v>5629</v>
      </c>
      <c r="C905" s="4"/>
      <c r="D905" s="11" t="s">
        <v>765</v>
      </c>
      <c r="E905" s="1"/>
      <c r="F905" s="1"/>
      <c r="G905" s="1"/>
    </row>
    <row r="906" spans="2:7" x14ac:dyDescent="0.25">
      <c r="C906" s="4">
        <v>80</v>
      </c>
      <c r="D906" s="5" t="s">
        <v>741</v>
      </c>
      <c r="E906" s="12">
        <v>1040000</v>
      </c>
      <c r="F906" s="12">
        <v>334982.83961999998</v>
      </c>
      <c r="G906" s="12">
        <v>-705017.16038000002</v>
      </c>
    </row>
    <row r="907" spans="2:7" ht="15" customHeight="1" x14ac:dyDescent="0.25">
      <c r="C907" s="13" t="s">
        <v>9</v>
      </c>
      <c r="D907" s="14" t="s">
        <v>766</v>
      </c>
      <c r="E907" s="15">
        <f>SUBTOTAL(9,E906:E906)</f>
        <v>1040000</v>
      </c>
      <c r="F907" s="15">
        <f>SUBTOTAL(9,F906:F906)</f>
        <v>334982.83961999998</v>
      </c>
      <c r="G907" s="15">
        <f>SUBTOTAL(9,G906:G906)</f>
        <v>-705017.16038000002</v>
      </c>
    </row>
    <row r="908" spans="2:7" ht="14.25" customHeight="1" x14ac:dyDescent="0.25">
      <c r="B908" s="10">
        <v>5631</v>
      </c>
      <c r="C908" s="4"/>
      <c r="D908" s="11" t="s">
        <v>767</v>
      </c>
      <c r="E908" s="1"/>
      <c r="F908" s="1"/>
      <c r="G908" s="1"/>
    </row>
    <row r="909" spans="2:7" x14ac:dyDescent="0.25">
      <c r="C909" s="4">
        <v>85</v>
      </c>
      <c r="D909" s="5" t="s">
        <v>768</v>
      </c>
      <c r="E909" s="12">
        <v>90300</v>
      </c>
      <c r="F909" s="12">
        <v>0</v>
      </c>
      <c r="G909" s="12">
        <v>-90300</v>
      </c>
    </row>
    <row r="910" spans="2:7" x14ac:dyDescent="0.25">
      <c r="C910" s="4">
        <v>86</v>
      </c>
      <c r="D910" s="5" t="s">
        <v>769</v>
      </c>
      <c r="E910" s="12">
        <v>2</v>
      </c>
      <c r="F910" s="12">
        <v>0</v>
      </c>
      <c r="G910" s="12">
        <v>-2</v>
      </c>
    </row>
    <row r="911" spans="2:7" ht="15" customHeight="1" x14ac:dyDescent="0.25">
      <c r="C911" s="13" t="s">
        <v>9</v>
      </c>
      <c r="D911" s="14" t="s">
        <v>770</v>
      </c>
      <c r="E911" s="15">
        <f>SUBTOTAL(9,E909:E910)</f>
        <v>90302</v>
      </c>
      <c r="F911" s="15">
        <f>SUBTOTAL(9,F909:F910)</f>
        <v>0</v>
      </c>
      <c r="G911" s="15">
        <f>SUBTOTAL(9,G909:G910)</f>
        <v>-90302</v>
      </c>
    </row>
    <row r="912" spans="2:7" ht="14.25" customHeight="1" x14ac:dyDescent="0.25">
      <c r="B912" s="10">
        <v>5635</v>
      </c>
      <c r="C912" s="4"/>
      <c r="D912" s="11" t="s">
        <v>771</v>
      </c>
      <c r="E912" s="1"/>
      <c r="F912" s="1"/>
      <c r="G912" s="1"/>
    </row>
    <row r="913" spans="2:7" x14ac:dyDescent="0.25">
      <c r="C913" s="4">
        <v>85</v>
      </c>
      <c r="D913" s="5" t="s">
        <v>769</v>
      </c>
      <c r="E913" s="12">
        <v>3000</v>
      </c>
      <c r="F913" s="12">
        <v>0</v>
      </c>
      <c r="G913" s="12">
        <v>-3000</v>
      </c>
    </row>
    <row r="914" spans="2:7" ht="15" customHeight="1" x14ac:dyDescent="0.25">
      <c r="C914" s="13" t="s">
        <v>9</v>
      </c>
      <c r="D914" s="14" t="s">
        <v>772</v>
      </c>
      <c r="E914" s="15">
        <f>SUBTOTAL(9,E913:E913)</f>
        <v>3000</v>
      </c>
      <c r="F914" s="15">
        <f>SUBTOTAL(9,F913:F913)</f>
        <v>0</v>
      </c>
      <c r="G914" s="15">
        <f>SUBTOTAL(9,G913:G913)</f>
        <v>-3000</v>
      </c>
    </row>
    <row r="915" spans="2:7" ht="14.25" customHeight="1" x14ac:dyDescent="0.25">
      <c r="B915" s="10">
        <v>5652</v>
      </c>
      <c r="C915" s="4"/>
      <c r="D915" s="11" t="s">
        <v>773</v>
      </c>
      <c r="E915" s="1"/>
      <c r="F915" s="1"/>
      <c r="G915" s="1"/>
    </row>
    <row r="916" spans="2:7" x14ac:dyDescent="0.25">
      <c r="C916" s="4">
        <v>80</v>
      </c>
      <c r="D916" s="5" t="s">
        <v>741</v>
      </c>
      <c r="E916" s="12">
        <v>14800</v>
      </c>
      <c r="F916" s="12">
        <v>0</v>
      </c>
      <c r="G916" s="12">
        <v>-14800</v>
      </c>
    </row>
    <row r="917" spans="2:7" x14ac:dyDescent="0.25">
      <c r="C917" s="4">
        <v>85</v>
      </c>
      <c r="D917" s="5" t="s">
        <v>769</v>
      </c>
      <c r="E917" s="12">
        <v>33500</v>
      </c>
      <c r="F917" s="12">
        <v>0</v>
      </c>
      <c r="G917" s="12">
        <v>-33500</v>
      </c>
    </row>
    <row r="918" spans="2:7" ht="15" customHeight="1" x14ac:dyDescent="0.25">
      <c r="C918" s="13" t="s">
        <v>9</v>
      </c>
      <c r="D918" s="14" t="s">
        <v>774</v>
      </c>
      <c r="E918" s="15">
        <f>SUBTOTAL(9,E916:E917)</f>
        <v>48300</v>
      </c>
      <c r="F918" s="15">
        <f>SUBTOTAL(9,F916:F917)</f>
        <v>0</v>
      </c>
      <c r="G918" s="15">
        <f>SUBTOTAL(9,G916:G917)</f>
        <v>-48300</v>
      </c>
    </row>
    <row r="919" spans="2:7" ht="14.25" customHeight="1" x14ac:dyDescent="0.25">
      <c r="B919" s="10">
        <v>5656</v>
      </c>
      <c r="C919" s="4"/>
      <c r="D919" s="11" t="s">
        <v>775</v>
      </c>
      <c r="E919" s="1"/>
      <c r="F919" s="1"/>
      <c r="G919" s="1"/>
    </row>
    <row r="920" spans="2:7" x14ac:dyDescent="0.25">
      <c r="C920" s="4">
        <v>85</v>
      </c>
      <c r="D920" s="5" t="s">
        <v>769</v>
      </c>
      <c r="E920" s="12">
        <v>28780200</v>
      </c>
      <c r="F920" s="12">
        <v>10928348.990250001</v>
      </c>
      <c r="G920" s="12">
        <v>-17851851.009750001</v>
      </c>
    </row>
    <row r="921" spans="2:7" ht="15" customHeight="1" x14ac:dyDescent="0.25">
      <c r="C921" s="13" t="s">
        <v>9</v>
      </c>
      <c r="D921" s="14" t="s">
        <v>776</v>
      </c>
      <c r="E921" s="15">
        <f>SUBTOTAL(9,E920:E920)</f>
        <v>28780200</v>
      </c>
      <c r="F921" s="15">
        <f>SUBTOTAL(9,F920:F920)</f>
        <v>10928348.990250001</v>
      </c>
      <c r="G921" s="15">
        <f>SUBTOTAL(9,G920:G920)</f>
        <v>-17851851.009750001</v>
      </c>
    </row>
    <row r="922" spans="2:7" ht="14.25" customHeight="1" x14ac:dyDescent="0.25">
      <c r="B922" s="10">
        <v>5680</v>
      </c>
      <c r="C922" s="4"/>
      <c r="D922" s="11" t="s">
        <v>777</v>
      </c>
      <c r="E922" s="1"/>
      <c r="F922" s="1"/>
      <c r="G922" s="1"/>
    </row>
    <row r="923" spans="2:7" x14ac:dyDescent="0.25">
      <c r="C923" s="4">
        <v>85</v>
      </c>
      <c r="D923" s="5" t="s">
        <v>769</v>
      </c>
      <c r="E923" s="12">
        <v>609000</v>
      </c>
      <c r="F923" s="12">
        <v>0</v>
      </c>
      <c r="G923" s="12">
        <v>-609000</v>
      </c>
    </row>
    <row r="924" spans="2:7" ht="15" customHeight="1" x14ac:dyDescent="0.25">
      <c r="C924" s="13" t="s">
        <v>9</v>
      </c>
      <c r="D924" s="14" t="s">
        <v>778</v>
      </c>
      <c r="E924" s="15">
        <f>SUBTOTAL(9,E923:E923)</f>
        <v>609000</v>
      </c>
      <c r="F924" s="15">
        <f>SUBTOTAL(9,F923:F923)</f>
        <v>0</v>
      </c>
      <c r="G924" s="15">
        <f>SUBTOTAL(9,G923:G923)</f>
        <v>-609000</v>
      </c>
    </row>
    <row r="925" spans="2:7" ht="14.25" customHeight="1" x14ac:dyDescent="0.25">
      <c r="B925" s="10">
        <v>5685</v>
      </c>
      <c r="C925" s="4"/>
      <c r="D925" s="11" t="s">
        <v>779</v>
      </c>
      <c r="E925" s="1"/>
      <c r="F925" s="1"/>
      <c r="G925" s="1"/>
    </row>
    <row r="926" spans="2:7" x14ac:dyDescent="0.25">
      <c r="C926" s="4">
        <v>85</v>
      </c>
      <c r="D926" s="5" t="s">
        <v>769</v>
      </c>
      <c r="E926" s="12">
        <v>37768100</v>
      </c>
      <c r="F926" s="12">
        <v>21796995.609820001</v>
      </c>
      <c r="G926" s="12">
        <v>-15971104.390179999</v>
      </c>
    </row>
    <row r="927" spans="2:7" ht="15" customHeight="1" x14ac:dyDescent="0.25">
      <c r="C927" s="13" t="s">
        <v>9</v>
      </c>
      <c r="D927" s="14" t="s">
        <v>780</v>
      </c>
      <c r="E927" s="15">
        <f>SUBTOTAL(9,E926:E926)</f>
        <v>37768100</v>
      </c>
      <c r="F927" s="15">
        <f>SUBTOTAL(9,F926:F926)</f>
        <v>21796995.609820001</v>
      </c>
      <c r="G927" s="15">
        <f>SUBTOTAL(9,G926:G926)</f>
        <v>-15971104.390179999</v>
      </c>
    </row>
    <row r="928" spans="2:7" ht="14.25" customHeight="1" x14ac:dyDescent="0.25">
      <c r="B928" s="10">
        <v>5692</v>
      </c>
      <c r="C928" s="4"/>
      <c r="D928" s="11" t="s">
        <v>781</v>
      </c>
      <c r="E928" s="1"/>
      <c r="F928" s="1"/>
      <c r="G928" s="1"/>
    </row>
    <row r="929" spans="2:7" x14ac:dyDescent="0.25">
      <c r="C929" s="4">
        <v>85</v>
      </c>
      <c r="D929" s="5" t="s">
        <v>769</v>
      </c>
      <c r="E929" s="12">
        <v>190000</v>
      </c>
      <c r="F929" s="12">
        <v>189156.65489000001</v>
      </c>
      <c r="G929" s="12">
        <v>-843.34510999999998</v>
      </c>
    </row>
    <row r="930" spans="2:7" ht="15" customHeight="1" x14ac:dyDescent="0.25">
      <c r="C930" s="13" t="s">
        <v>9</v>
      </c>
      <c r="D930" s="14" t="s">
        <v>782</v>
      </c>
      <c r="E930" s="15">
        <f>SUBTOTAL(9,E929:E929)</f>
        <v>190000</v>
      </c>
      <c r="F930" s="15">
        <f>SUBTOTAL(9,F929:F929)</f>
        <v>189156.65489000001</v>
      </c>
      <c r="G930" s="15">
        <f>SUBTOTAL(9,G929:G929)</f>
        <v>-843.34510999999998</v>
      </c>
    </row>
    <row r="931" spans="2:7" ht="14.25" customHeight="1" x14ac:dyDescent="0.25">
      <c r="B931" s="10">
        <v>5693</v>
      </c>
      <c r="C931" s="4"/>
      <c r="D931" s="11" t="s">
        <v>783</v>
      </c>
      <c r="E931" s="1"/>
      <c r="F931" s="1"/>
      <c r="G931" s="1"/>
    </row>
    <row r="932" spans="2:7" x14ac:dyDescent="0.25">
      <c r="C932" s="4">
        <v>85</v>
      </c>
      <c r="D932" s="5" t="s">
        <v>784</v>
      </c>
      <c r="E932" s="12">
        <v>1652</v>
      </c>
      <c r="F932" s="12">
        <v>1927</v>
      </c>
      <c r="G932" s="12">
        <v>275</v>
      </c>
    </row>
    <row r="933" spans="2:7" ht="15" customHeight="1" x14ac:dyDescent="0.25">
      <c r="C933" s="13" t="s">
        <v>9</v>
      </c>
      <c r="D933" s="14" t="s">
        <v>785</v>
      </c>
      <c r="E933" s="15">
        <f>SUBTOTAL(9,E932:E932)</f>
        <v>1652</v>
      </c>
      <c r="F933" s="15">
        <f>SUBTOTAL(9,F932:F932)</f>
        <v>1927</v>
      </c>
      <c r="G933" s="15">
        <f>SUBTOTAL(9,G932:G932)</f>
        <v>275</v>
      </c>
    </row>
    <row r="934" spans="2:7" ht="27" customHeight="1" x14ac:dyDescent="0.25">
      <c r="B934" s="4"/>
      <c r="C934" s="16"/>
      <c r="D934" s="14" t="s">
        <v>786</v>
      </c>
      <c r="E934" s="17">
        <f>SUBTOTAL(9,E857:E933)</f>
        <v>123473575</v>
      </c>
      <c r="F934" s="17">
        <f>SUBTOTAL(9,F857:F933)</f>
        <v>53063245.994270004</v>
      </c>
      <c r="G934" s="17">
        <f>SUBTOTAL(9,G857:G933)</f>
        <v>-70410329.005730003</v>
      </c>
    </row>
    <row r="935" spans="2:7" x14ac:dyDescent="0.25">
      <c r="B935" s="4"/>
      <c r="C935" s="16"/>
      <c r="D935" s="18"/>
      <c r="E935" s="19"/>
      <c r="F935" s="19"/>
      <c r="G935" s="19"/>
    </row>
    <row r="936" spans="2:7" ht="25.5" customHeight="1" x14ac:dyDescent="0.3">
      <c r="B936" s="1"/>
      <c r="C936" s="4"/>
      <c r="D936" s="8" t="s">
        <v>787</v>
      </c>
      <c r="E936" s="1"/>
      <c r="F936" s="1"/>
      <c r="G936" s="1"/>
    </row>
    <row r="937" spans="2:7" ht="27" customHeight="1" x14ac:dyDescent="0.35">
      <c r="B937" s="1"/>
      <c r="C937" s="4"/>
      <c r="D937" s="9" t="s">
        <v>547</v>
      </c>
      <c r="E937" s="1"/>
      <c r="F937" s="1"/>
      <c r="G937" s="1"/>
    </row>
    <row r="938" spans="2:7" ht="14.25" customHeight="1" x14ac:dyDescent="0.25">
      <c r="B938" s="10">
        <v>5700</v>
      </c>
      <c r="C938" s="4"/>
      <c r="D938" s="11" t="s">
        <v>788</v>
      </c>
      <c r="E938" s="1"/>
      <c r="F938" s="1"/>
      <c r="G938" s="1"/>
    </row>
    <row r="939" spans="2:7" x14ac:dyDescent="0.25">
      <c r="C939" s="4">
        <v>71</v>
      </c>
      <c r="D939" s="5" t="s">
        <v>789</v>
      </c>
      <c r="E939" s="12">
        <v>196999500</v>
      </c>
      <c r="F939" s="12">
        <v>93312732.457279995</v>
      </c>
      <c r="G939" s="12">
        <v>-103686767.54272</v>
      </c>
    </row>
    <row r="940" spans="2:7" x14ac:dyDescent="0.25">
      <c r="C940" s="4">
        <v>72</v>
      </c>
      <c r="D940" s="5" t="s">
        <v>790</v>
      </c>
      <c r="E940" s="12">
        <v>269420000</v>
      </c>
      <c r="F940" s="12">
        <v>134499175.44251999</v>
      </c>
      <c r="G940" s="12">
        <v>-134920824.55748001</v>
      </c>
    </row>
    <row r="941" spans="2:7" ht="15" customHeight="1" x14ac:dyDescent="0.25">
      <c r="C941" s="13" t="s">
        <v>9</v>
      </c>
      <c r="D941" s="14" t="s">
        <v>791</v>
      </c>
      <c r="E941" s="15">
        <f>SUBTOTAL(9,E939:E940)</f>
        <v>466419500</v>
      </c>
      <c r="F941" s="15">
        <f>SUBTOTAL(9,F939:F940)</f>
        <v>227811907.8998</v>
      </c>
      <c r="G941" s="15">
        <f>SUBTOTAL(9,G939:G940)</f>
        <v>-238607592.1002</v>
      </c>
    </row>
    <row r="942" spans="2:7" ht="14.25" customHeight="1" x14ac:dyDescent="0.25">
      <c r="B942" s="10">
        <v>5701</v>
      </c>
      <c r="C942" s="4"/>
      <c r="D942" s="11" t="s">
        <v>792</v>
      </c>
      <c r="E942" s="1"/>
      <c r="F942" s="1"/>
      <c r="G942" s="1"/>
    </row>
    <row r="943" spans="2:7" x14ac:dyDescent="0.25">
      <c r="C943" s="4">
        <v>71</v>
      </c>
      <c r="D943" s="5" t="s">
        <v>793</v>
      </c>
      <c r="E943" s="12">
        <v>840500</v>
      </c>
      <c r="F943" s="12">
        <v>840084.31920000003</v>
      </c>
      <c r="G943" s="12">
        <v>-415.68079999999998</v>
      </c>
    </row>
    <row r="944" spans="2:7" x14ac:dyDescent="0.25">
      <c r="C944" s="4">
        <v>80</v>
      </c>
      <c r="D944" s="5" t="s">
        <v>741</v>
      </c>
      <c r="E944" s="12">
        <v>1000</v>
      </c>
      <c r="F944" s="12">
        <v>1450.55108</v>
      </c>
      <c r="G944" s="12">
        <v>450.55108000000001</v>
      </c>
    </row>
    <row r="945" spans="2:7" x14ac:dyDescent="0.25">
      <c r="C945" s="4">
        <v>86</v>
      </c>
      <c r="D945" s="5" t="s">
        <v>794</v>
      </c>
      <c r="E945" s="12">
        <v>1430000</v>
      </c>
      <c r="F945" s="12">
        <v>615271.01642</v>
      </c>
      <c r="G945" s="12">
        <v>-814728.98358</v>
      </c>
    </row>
    <row r="946" spans="2:7" x14ac:dyDescent="0.25">
      <c r="C946" s="4">
        <v>87</v>
      </c>
      <c r="D946" s="5" t="s">
        <v>26</v>
      </c>
      <c r="E946" s="12">
        <v>26069</v>
      </c>
      <c r="F946" s="12">
        <v>13001.496230000001</v>
      </c>
      <c r="G946" s="12">
        <v>-13067.503769999999</v>
      </c>
    </row>
    <row r="947" spans="2:7" x14ac:dyDescent="0.25">
      <c r="C947" s="4">
        <v>88</v>
      </c>
      <c r="D947" s="5" t="s">
        <v>795</v>
      </c>
      <c r="E947" s="12">
        <v>100000</v>
      </c>
      <c r="F947" s="12">
        <v>41344.664819999998</v>
      </c>
      <c r="G947" s="12">
        <v>-58655.335180000002</v>
      </c>
    </row>
    <row r="948" spans="2:7" ht="15" customHeight="1" x14ac:dyDescent="0.25">
      <c r="C948" s="13" t="s">
        <v>9</v>
      </c>
      <c r="D948" s="14" t="s">
        <v>796</v>
      </c>
      <c r="E948" s="15">
        <f>SUBTOTAL(9,E943:E947)</f>
        <v>2397569</v>
      </c>
      <c r="F948" s="15">
        <f>SUBTOTAL(9,F943:F947)</f>
        <v>1511152.0477500001</v>
      </c>
      <c r="G948" s="15">
        <f>SUBTOTAL(9,G943:G947)</f>
        <v>-886416.95224999997</v>
      </c>
    </row>
    <row r="949" spans="2:7" ht="14.25" customHeight="1" x14ac:dyDescent="0.25">
      <c r="B949" s="10">
        <v>5704</v>
      </c>
      <c r="C949" s="4"/>
      <c r="D949" s="11" t="s">
        <v>797</v>
      </c>
      <c r="E949" s="1"/>
      <c r="F949" s="1"/>
      <c r="G949" s="1"/>
    </row>
    <row r="950" spans="2:7" x14ac:dyDescent="0.25">
      <c r="C950" s="4">
        <v>70</v>
      </c>
      <c r="D950" s="5" t="s">
        <v>798</v>
      </c>
      <c r="E950" s="12">
        <v>300000</v>
      </c>
      <c r="F950" s="12">
        <v>111188.13565</v>
      </c>
      <c r="G950" s="12">
        <v>-188811.86434999999</v>
      </c>
    </row>
    <row r="951" spans="2:7" ht="15" customHeight="1" x14ac:dyDescent="0.25">
      <c r="C951" s="13" t="s">
        <v>9</v>
      </c>
      <c r="D951" s="14" t="s">
        <v>799</v>
      </c>
      <c r="E951" s="15">
        <f>SUBTOTAL(9,E950:E950)</f>
        <v>300000</v>
      </c>
      <c r="F951" s="15">
        <f>SUBTOTAL(9,F950:F950)</f>
        <v>111188.13565</v>
      </c>
      <c r="G951" s="15">
        <f>SUBTOTAL(9,G950:G950)</f>
        <v>-188811.86434999999</v>
      </c>
    </row>
    <row r="952" spans="2:7" ht="14.25" customHeight="1" x14ac:dyDescent="0.25">
      <c r="B952" s="10">
        <v>5705</v>
      </c>
      <c r="C952" s="4"/>
      <c r="D952" s="11" t="s">
        <v>800</v>
      </c>
      <c r="E952" s="1"/>
      <c r="F952" s="1"/>
      <c r="G952" s="1"/>
    </row>
    <row r="953" spans="2:7" x14ac:dyDescent="0.25">
      <c r="C953" s="4">
        <v>70</v>
      </c>
      <c r="D953" s="5" t="s">
        <v>801</v>
      </c>
      <c r="E953" s="12">
        <v>29000</v>
      </c>
      <c r="F953" s="12">
        <v>10846.112289999999</v>
      </c>
      <c r="G953" s="12">
        <v>-18153.887709999999</v>
      </c>
    </row>
    <row r="954" spans="2:7" x14ac:dyDescent="0.25">
      <c r="C954" s="4">
        <v>71</v>
      </c>
      <c r="D954" s="5" t="s">
        <v>802</v>
      </c>
      <c r="E954" s="12">
        <v>700</v>
      </c>
      <c r="F954" s="12">
        <v>150.02203</v>
      </c>
      <c r="G954" s="12">
        <v>-549.97797000000003</v>
      </c>
    </row>
    <row r="955" spans="2:7" x14ac:dyDescent="0.25">
      <c r="C955" s="4">
        <v>72</v>
      </c>
      <c r="D955" s="5" t="s">
        <v>803</v>
      </c>
      <c r="E955" s="12">
        <v>40000</v>
      </c>
      <c r="F955" s="12">
        <v>26969.797600000002</v>
      </c>
      <c r="G955" s="12">
        <v>-13030.2024</v>
      </c>
    </row>
    <row r="956" spans="2:7" ht="15" customHeight="1" x14ac:dyDescent="0.25">
      <c r="C956" s="13" t="s">
        <v>9</v>
      </c>
      <c r="D956" s="14" t="s">
        <v>804</v>
      </c>
      <c r="E956" s="15">
        <f>SUBTOTAL(9,E953:E955)</f>
        <v>69700</v>
      </c>
      <c r="F956" s="15">
        <f>SUBTOTAL(9,F953:F955)</f>
        <v>37965.931920000003</v>
      </c>
      <c r="G956" s="15">
        <f>SUBTOTAL(9,G953:G955)</f>
        <v>-31734.068079999997</v>
      </c>
    </row>
    <row r="957" spans="2:7" ht="14.25" customHeight="1" x14ac:dyDescent="0.25">
      <c r="B957" s="10">
        <v>5706</v>
      </c>
      <c r="C957" s="4"/>
      <c r="D957" s="11" t="s">
        <v>805</v>
      </c>
      <c r="E957" s="1"/>
      <c r="F957" s="1"/>
      <c r="G957" s="1"/>
    </row>
    <row r="958" spans="2:7" x14ac:dyDescent="0.25">
      <c r="C958" s="4">
        <v>70</v>
      </c>
      <c r="D958" s="5" t="s">
        <v>806</v>
      </c>
      <c r="E958" s="12">
        <v>182000</v>
      </c>
      <c r="F958" s="12">
        <v>68885.632570000002</v>
      </c>
      <c r="G958" s="12">
        <v>-113114.36743</v>
      </c>
    </row>
    <row r="959" spans="2:7" ht="15" customHeight="1" x14ac:dyDescent="0.25">
      <c r="C959" s="13" t="s">
        <v>9</v>
      </c>
      <c r="D959" s="14" t="s">
        <v>807</v>
      </c>
      <c r="E959" s="15">
        <f>SUBTOTAL(9,E958:E958)</f>
        <v>182000</v>
      </c>
      <c r="F959" s="15">
        <f>SUBTOTAL(9,F958:F958)</f>
        <v>68885.632570000002</v>
      </c>
      <c r="G959" s="15">
        <f>SUBTOTAL(9,G958:G958)</f>
        <v>-113114.36743</v>
      </c>
    </row>
    <row r="960" spans="2:7" ht="27" customHeight="1" x14ac:dyDescent="0.25">
      <c r="B960" s="4"/>
      <c r="C960" s="16"/>
      <c r="D960" s="14" t="s">
        <v>808</v>
      </c>
      <c r="E960" s="17">
        <f>SUBTOTAL(9,E937:E959)</f>
        <v>469368769</v>
      </c>
      <c r="F960" s="17">
        <f>SUBTOTAL(9,F937:F959)</f>
        <v>229541099.64769</v>
      </c>
      <c r="G960" s="17">
        <f>SUBTOTAL(9,G937:G959)</f>
        <v>-239827669.35231</v>
      </c>
    </row>
    <row r="961" spans="2:7" x14ac:dyDescent="0.25">
      <c r="B961" s="4"/>
      <c r="C961" s="16"/>
      <c r="D961" s="18"/>
      <c r="E961" s="19"/>
      <c r="F961" s="19"/>
      <c r="G961" s="19"/>
    </row>
    <row r="962" spans="2:7" ht="25.5" customHeight="1" x14ac:dyDescent="0.3">
      <c r="B962" s="1"/>
      <c r="C962" s="4"/>
      <c r="D962" s="8" t="s">
        <v>809</v>
      </c>
      <c r="E962" s="1"/>
      <c r="F962" s="1"/>
      <c r="G962" s="1"/>
    </row>
    <row r="963" spans="2:7" ht="27" customHeight="1" x14ac:dyDescent="0.35">
      <c r="B963" s="1"/>
      <c r="C963" s="4"/>
      <c r="D963" s="9" t="s">
        <v>547</v>
      </c>
      <c r="E963" s="1"/>
      <c r="F963" s="1"/>
      <c r="G963" s="1"/>
    </row>
    <row r="964" spans="2:7" ht="14.25" customHeight="1" x14ac:dyDescent="0.25">
      <c r="B964" s="10">
        <v>5800</v>
      </c>
      <c r="C964" s="4"/>
      <c r="D964" s="11" t="s">
        <v>810</v>
      </c>
      <c r="E964" s="1"/>
      <c r="F964" s="1"/>
      <c r="G964" s="1"/>
    </row>
    <row r="965" spans="2:7" x14ac:dyDescent="0.25">
      <c r="C965" s="4">
        <v>50</v>
      </c>
      <c r="D965" s="5" t="s">
        <v>811</v>
      </c>
      <c r="E965" s="12">
        <v>445844127</v>
      </c>
      <c r="F965" s="12">
        <v>0</v>
      </c>
      <c r="G965" s="12">
        <v>-445844127</v>
      </c>
    </row>
    <row r="966" spans="2:7" ht="15" customHeight="1" x14ac:dyDescent="0.25">
      <c r="C966" s="13" t="s">
        <v>9</v>
      </c>
      <c r="D966" s="14" t="s">
        <v>812</v>
      </c>
      <c r="E966" s="15">
        <f>SUBTOTAL(9,E965:E965)</f>
        <v>445844127</v>
      </c>
      <c r="F966" s="15">
        <f>SUBTOTAL(9,F965:F965)</f>
        <v>0</v>
      </c>
      <c r="G966" s="15">
        <f>SUBTOTAL(9,G965:G965)</f>
        <v>-445844127</v>
      </c>
    </row>
    <row r="967" spans="2:7" ht="27" customHeight="1" x14ac:dyDescent="0.25">
      <c r="B967" s="4"/>
      <c r="C967" s="16"/>
      <c r="D967" s="14" t="s">
        <v>813</v>
      </c>
      <c r="E967" s="17">
        <f>SUBTOTAL(9,E963:E966)</f>
        <v>445844127</v>
      </c>
      <c r="F967" s="17">
        <f>SUBTOTAL(9,F963:F966)</f>
        <v>0</v>
      </c>
      <c r="G967" s="17">
        <f>SUBTOTAL(9,G963:G966)</f>
        <v>-445844127</v>
      </c>
    </row>
    <row r="968" spans="2:7" x14ac:dyDescent="0.25">
      <c r="B968" s="4"/>
      <c r="C968" s="16"/>
      <c r="D968" s="18"/>
      <c r="E968" s="19"/>
      <c r="F968" s="19"/>
      <c r="G968" s="19"/>
    </row>
    <row r="969" spans="2:7" ht="15" customHeight="1" x14ac:dyDescent="0.25">
      <c r="B969" s="4"/>
      <c r="C969" s="16"/>
      <c r="D969" s="20" t="s">
        <v>814</v>
      </c>
      <c r="E969" s="21">
        <f>SUBTOTAL(9,E7:E968)</f>
        <v>2932887900</v>
      </c>
      <c r="F969" s="21">
        <f>SUBTOTAL(9,F7:F968)</f>
        <v>1092620554.86127</v>
      </c>
      <c r="G969" s="21">
        <f>SUBTOTAL(9,G7:G968)</f>
        <v>-1840267345.1387298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Kristin Merethe Hjertholm</cp:lastModifiedBy>
  <dcterms:created xsi:type="dcterms:W3CDTF">2025-06-25T06:27:13Z</dcterms:created>
  <dcterms:modified xsi:type="dcterms:W3CDTF">2025-06-25T10:14:47Z</dcterms:modified>
</cp:coreProperties>
</file>