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2 Februar\"/>
    </mc:Choice>
  </mc:AlternateContent>
  <xr:revisionPtr revIDLastSave="0" documentId="13_ncr:1_{16B47AEC-00DB-4B50-88D9-A3BD89FE21DE}" xr6:coauthVersionLast="47" xr6:coauthVersionMax="47" xr10:uidLastSave="{00000000-0000-0000-0000-000000000000}"/>
  <bookViews>
    <workbookView xWindow="-105" yWindow="0" windowWidth="26010" windowHeight="20985" xr2:uid="{165A82C6-128F-416A-82BD-494BBC8DB2C8}"/>
  </bookViews>
  <sheets>
    <sheet name="inntekter - 202502" sheetId="1" r:id="rId1"/>
  </sheets>
  <definedNames>
    <definedName name="Print_Area" localSheetId="0">'inntekter - 202502'!#REF!</definedName>
    <definedName name="Print_Titles" localSheetId="0">'inntekter - 202502'!#REF!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5" i="1" l="1"/>
  <c r="G655" i="1"/>
  <c r="E655" i="1"/>
  <c r="G945" i="1" l="1"/>
  <c r="G946" i="1" s="1"/>
  <c r="F945" i="1"/>
  <c r="F946" i="1" s="1"/>
  <c r="E945" i="1"/>
  <c r="E946" i="1" s="1"/>
  <c r="G938" i="1"/>
  <c r="F938" i="1"/>
  <c r="E938" i="1"/>
  <c r="G935" i="1"/>
  <c r="F935" i="1"/>
  <c r="E935" i="1"/>
  <c r="G930" i="1"/>
  <c r="F930" i="1"/>
  <c r="E930" i="1"/>
  <c r="G927" i="1"/>
  <c r="F927" i="1"/>
  <c r="E927" i="1"/>
  <c r="G920" i="1"/>
  <c r="F920" i="1"/>
  <c r="E920" i="1"/>
  <c r="G912" i="1"/>
  <c r="F912" i="1"/>
  <c r="E912" i="1"/>
  <c r="G909" i="1"/>
  <c r="F909" i="1"/>
  <c r="E909" i="1"/>
  <c r="G906" i="1"/>
  <c r="F906" i="1"/>
  <c r="E906" i="1"/>
  <c r="G903" i="1"/>
  <c r="F903" i="1"/>
  <c r="E903" i="1"/>
  <c r="G900" i="1"/>
  <c r="F900" i="1"/>
  <c r="E900" i="1"/>
  <c r="G897" i="1"/>
  <c r="F897" i="1"/>
  <c r="E897" i="1"/>
  <c r="G893" i="1"/>
  <c r="F893" i="1"/>
  <c r="E893" i="1"/>
  <c r="G890" i="1"/>
  <c r="F890" i="1"/>
  <c r="E890" i="1"/>
  <c r="G886" i="1"/>
  <c r="F886" i="1"/>
  <c r="E886" i="1"/>
  <c r="G883" i="1"/>
  <c r="F883" i="1"/>
  <c r="E883" i="1"/>
  <c r="G880" i="1"/>
  <c r="F880" i="1"/>
  <c r="E880" i="1"/>
  <c r="G874" i="1"/>
  <c r="F874" i="1"/>
  <c r="E874" i="1"/>
  <c r="G871" i="1"/>
  <c r="F871" i="1"/>
  <c r="E871" i="1"/>
  <c r="G868" i="1"/>
  <c r="F868" i="1"/>
  <c r="E868" i="1"/>
  <c r="G865" i="1"/>
  <c r="F865" i="1"/>
  <c r="E865" i="1"/>
  <c r="G862" i="1"/>
  <c r="F862" i="1"/>
  <c r="E862" i="1"/>
  <c r="G859" i="1"/>
  <c r="F859" i="1"/>
  <c r="E859" i="1"/>
  <c r="G856" i="1"/>
  <c r="F856" i="1"/>
  <c r="E856" i="1"/>
  <c r="G853" i="1"/>
  <c r="F853" i="1"/>
  <c r="E853" i="1"/>
  <c r="G846" i="1"/>
  <c r="F846" i="1"/>
  <c r="E846" i="1"/>
  <c r="G842" i="1"/>
  <c r="F842" i="1"/>
  <c r="E842" i="1"/>
  <c r="G835" i="1"/>
  <c r="F835" i="1"/>
  <c r="E835" i="1"/>
  <c r="G832" i="1"/>
  <c r="F832" i="1"/>
  <c r="E832" i="1"/>
  <c r="G829" i="1"/>
  <c r="F829" i="1"/>
  <c r="E829" i="1"/>
  <c r="G821" i="1"/>
  <c r="F821" i="1"/>
  <c r="E821" i="1"/>
  <c r="G818" i="1"/>
  <c r="F818" i="1"/>
  <c r="E818" i="1"/>
  <c r="G815" i="1"/>
  <c r="F815" i="1"/>
  <c r="E815" i="1"/>
  <c r="G811" i="1"/>
  <c r="F811" i="1"/>
  <c r="E811" i="1"/>
  <c r="G807" i="1"/>
  <c r="F807" i="1"/>
  <c r="E807" i="1"/>
  <c r="G798" i="1"/>
  <c r="F798" i="1"/>
  <c r="E798" i="1"/>
  <c r="G791" i="1"/>
  <c r="F791" i="1"/>
  <c r="E791" i="1"/>
  <c r="G786" i="1"/>
  <c r="F786" i="1"/>
  <c r="E786" i="1"/>
  <c r="G783" i="1"/>
  <c r="F783" i="1"/>
  <c r="E783" i="1"/>
  <c r="G780" i="1"/>
  <c r="F780" i="1"/>
  <c r="E780" i="1"/>
  <c r="G773" i="1"/>
  <c r="F773" i="1"/>
  <c r="E773" i="1"/>
  <c r="G770" i="1"/>
  <c r="F770" i="1"/>
  <c r="E770" i="1"/>
  <c r="G767" i="1"/>
  <c r="F767" i="1"/>
  <c r="E767" i="1"/>
  <c r="G764" i="1"/>
  <c r="F764" i="1"/>
  <c r="E764" i="1"/>
  <c r="G761" i="1"/>
  <c r="F761" i="1"/>
  <c r="E761" i="1"/>
  <c r="G757" i="1"/>
  <c r="F757" i="1"/>
  <c r="E757" i="1"/>
  <c r="G754" i="1"/>
  <c r="F754" i="1"/>
  <c r="E754" i="1"/>
  <c r="G751" i="1"/>
  <c r="F751" i="1"/>
  <c r="E751" i="1"/>
  <c r="G747" i="1"/>
  <c r="F747" i="1"/>
  <c r="E747" i="1"/>
  <c r="G744" i="1"/>
  <c r="F744" i="1"/>
  <c r="E744" i="1"/>
  <c r="G740" i="1"/>
  <c r="F740" i="1"/>
  <c r="E740" i="1"/>
  <c r="G737" i="1"/>
  <c r="F737" i="1"/>
  <c r="E737" i="1"/>
  <c r="G734" i="1"/>
  <c r="F734" i="1"/>
  <c r="E734" i="1"/>
  <c r="G729" i="1"/>
  <c r="F729" i="1"/>
  <c r="E729" i="1"/>
  <c r="G723" i="1"/>
  <c r="F723" i="1"/>
  <c r="E723" i="1"/>
  <c r="G720" i="1"/>
  <c r="F720" i="1"/>
  <c r="E720" i="1"/>
  <c r="G717" i="1"/>
  <c r="F717" i="1"/>
  <c r="E717" i="1"/>
  <c r="G714" i="1"/>
  <c r="F714" i="1"/>
  <c r="E714" i="1"/>
  <c r="G710" i="1"/>
  <c r="F710" i="1"/>
  <c r="E710" i="1"/>
  <c r="G707" i="1"/>
  <c r="F707" i="1"/>
  <c r="E707" i="1"/>
  <c r="G704" i="1"/>
  <c r="F704" i="1"/>
  <c r="E704" i="1"/>
  <c r="G699" i="1"/>
  <c r="F699" i="1"/>
  <c r="E699" i="1"/>
  <c r="G696" i="1"/>
  <c r="F696" i="1"/>
  <c r="E696" i="1"/>
  <c r="G692" i="1"/>
  <c r="F692" i="1"/>
  <c r="E692" i="1"/>
  <c r="G679" i="1"/>
  <c r="F679" i="1"/>
  <c r="E679" i="1"/>
  <c r="G676" i="1"/>
  <c r="F676" i="1"/>
  <c r="E676" i="1"/>
  <c r="G673" i="1"/>
  <c r="F673" i="1"/>
  <c r="E673" i="1"/>
  <c r="G664" i="1"/>
  <c r="G665" i="1" s="1"/>
  <c r="F664" i="1"/>
  <c r="F665" i="1" s="1"/>
  <c r="E664" i="1"/>
  <c r="E665" i="1" s="1"/>
  <c r="G648" i="1"/>
  <c r="F648" i="1"/>
  <c r="E648" i="1"/>
  <c r="G645" i="1"/>
  <c r="F645" i="1"/>
  <c r="E645" i="1"/>
  <c r="G642" i="1"/>
  <c r="F642" i="1"/>
  <c r="E642" i="1"/>
  <c r="G638" i="1"/>
  <c r="F638" i="1"/>
  <c r="E638" i="1"/>
  <c r="G634" i="1"/>
  <c r="F634" i="1"/>
  <c r="E634" i="1"/>
  <c r="G629" i="1"/>
  <c r="F629" i="1"/>
  <c r="E629" i="1"/>
  <c r="G624" i="1"/>
  <c r="F624" i="1"/>
  <c r="E624" i="1"/>
  <c r="G617" i="1"/>
  <c r="F617" i="1"/>
  <c r="E617" i="1"/>
  <c r="G612" i="1"/>
  <c r="F612" i="1"/>
  <c r="E612" i="1"/>
  <c r="G607" i="1"/>
  <c r="F607" i="1"/>
  <c r="E607" i="1"/>
  <c r="G601" i="1"/>
  <c r="F601" i="1"/>
  <c r="E601" i="1"/>
  <c r="G596" i="1"/>
  <c r="F596" i="1"/>
  <c r="E596" i="1"/>
  <c r="G590" i="1"/>
  <c r="F590" i="1"/>
  <c r="E590" i="1"/>
  <c r="G587" i="1"/>
  <c r="F587" i="1"/>
  <c r="E587" i="1"/>
  <c r="G584" i="1"/>
  <c r="F584" i="1"/>
  <c r="E584" i="1"/>
  <c r="G579" i="1"/>
  <c r="F579" i="1"/>
  <c r="E579" i="1"/>
  <c r="G576" i="1"/>
  <c r="F576" i="1"/>
  <c r="E576" i="1"/>
  <c r="G573" i="1"/>
  <c r="F573" i="1"/>
  <c r="E573" i="1"/>
  <c r="G570" i="1"/>
  <c r="F570" i="1"/>
  <c r="E570" i="1"/>
  <c r="G566" i="1"/>
  <c r="F566" i="1"/>
  <c r="E566" i="1"/>
  <c r="G560" i="1"/>
  <c r="F560" i="1"/>
  <c r="E560" i="1"/>
  <c r="G556" i="1"/>
  <c r="F556" i="1"/>
  <c r="E556" i="1"/>
  <c r="G544" i="1"/>
  <c r="F544" i="1"/>
  <c r="E544" i="1"/>
  <c r="G537" i="1"/>
  <c r="F537" i="1"/>
  <c r="E537" i="1"/>
  <c r="G533" i="1"/>
  <c r="F533" i="1"/>
  <c r="E533" i="1"/>
  <c r="G529" i="1"/>
  <c r="F529" i="1"/>
  <c r="E529" i="1"/>
  <c r="G524" i="1"/>
  <c r="F524" i="1"/>
  <c r="E524" i="1"/>
  <c r="G521" i="1"/>
  <c r="F521" i="1"/>
  <c r="E521" i="1"/>
  <c r="G518" i="1"/>
  <c r="F518" i="1"/>
  <c r="E518" i="1"/>
  <c r="G514" i="1"/>
  <c r="F514" i="1"/>
  <c r="E514" i="1"/>
  <c r="G510" i="1"/>
  <c r="F510" i="1"/>
  <c r="E510" i="1"/>
  <c r="G507" i="1"/>
  <c r="F507" i="1"/>
  <c r="E507" i="1"/>
  <c r="G502" i="1"/>
  <c r="F502" i="1"/>
  <c r="E502" i="1"/>
  <c r="G499" i="1"/>
  <c r="F499" i="1"/>
  <c r="E499" i="1"/>
  <c r="G495" i="1"/>
  <c r="F495" i="1"/>
  <c r="E495" i="1"/>
  <c r="G491" i="1"/>
  <c r="F491" i="1"/>
  <c r="E491" i="1"/>
  <c r="G485" i="1"/>
  <c r="F485" i="1"/>
  <c r="E485" i="1"/>
  <c r="G482" i="1"/>
  <c r="F482" i="1"/>
  <c r="E482" i="1"/>
  <c r="G477" i="1"/>
  <c r="F477" i="1"/>
  <c r="E477" i="1"/>
  <c r="G473" i="1"/>
  <c r="F473" i="1"/>
  <c r="E473" i="1"/>
  <c r="G470" i="1"/>
  <c r="F470" i="1"/>
  <c r="E470" i="1"/>
  <c r="G463" i="1"/>
  <c r="F463" i="1"/>
  <c r="E463" i="1"/>
  <c r="G458" i="1"/>
  <c r="F458" i="1"/>
  <c r="E458" i="1"/>
  <c r="G455" i="1"/>
  <c r="F455" i="1"/>
  <c r="E455" i="1"/>
  <c r="G452" i="1"/>
  <c r="F452" i="1"/>
  <c r="E452" i="1"/>
  <c r="G449" i="1"/>
  <c r="F449" i="1"/>
  <c r="E449" i="1"/>
  <c r="G443" i="1"/>
  <c r="F443" i="1"/>
  <c r="E443" i="1"/>
  <c r="G439" i="1"/>
  <c r="F439" i="1"/>
  <c r="E439" i="1"/>
  <c r="G434" i="1"/>
  <c r="F434" i="1"/>
  <c r="E434" i="1"/>
  <c r="G431" i="1"/>
  <c r="F431" i="1"/>
  <c r="E431" i="1"/>
  <c r="G428" i="1"/>
  <c r="F428" i="1"/>
  <c r="E428" i="1"/>
  <c r="G425" i="1"/>
  <c r="F425" i="1"/>
  <c r="E425" i="1"/>
  <c r="G422" i="1"/>
  <c r="F422" i="1"/>
  <c r="E422" i="1"/>
  <c r="G419" i="1"/>
  <c r="F419" i="1"/>
  <c r="E419" i="1"/>
  <c r="G414" i="1"/>
  <c r="F414" i="1"/>
  <c r="E414" i="1"/>
  <c r="G409" i="1"/>
  <c r="F409" i="1"/>
  <c r="E409" i="1"/>
  <c r="G406" i="1"/>
  <c r="F406" i="1"/>
  <c r="E406" i="1"/>
  <c r="G401" i="1"/>
  <c r="F401" i="1"/>
  <c r="E401" i="1"/>
  <c r="G398" i="1"/>
  <c r="F398" i="1"/>
  <c r="E398" i="1"/>
  <c r="G393" i="1"/>
  <c r="F393" i="1"/>
  <c r="E393" i="1"/>
  <c r="G389" i="1"/>
  <c r="F389" i="1"/>
  <c r="E389" i="1"/>
  <c r="G384" i="1"/>
  <c r="F384" i="1"/>
  <c r="E384" i="1"/>
  <c r="G381" i="1"/>
  <c r="F381" i="1"/>
  <c r="E381" i="1"/>
  <c r="G376" i="1"/>
  <c r="F376" i="1"/>
  <c r="E376" i="1"/>
  <c r="G372" i="1"/>
  <c r="F372" i="1"/>
  <c r="E372" i="1"/>
  <c r="G365" i="1"/>
  <c r="F365" i="1"/>
  <c r="E365" i="1"/>
  <c r="G362" i="1"/>
  <c r="F362" i="1"/>
  <c r="E362" i="1"/>
  <c r="G357" i="1"/>
  <c r="F357" i="1"/>
  <c r="E357" i="1"/>
  <c r="G354" i="1"/>
  <c r="F354" i="1"/>
  <c r="E354" i="1"/>
  <c r="G350" i="1"/>
  <c r="F350" i="1"/>
  <c r="E350" i="1"/>
  <c r="G347" i="1"/>
  <c r="F347" i="1"/>
  <c r="E347" i="1"/>
  <c r="G342" i="1"/>
  <c r="F342" i="1"/>
  <c r="E342" i="1"/>
  <c r="G336" i="1"/>
  <c r="F336" i="1"/>
  <c r="E336" i="1"/>
  <c r="G333" i="1"/>
  <c r="F333" i="1"/>
  <c r="E333" i="1"/>
  <c r="G329" i="1"/>
  <c r="F329" i="1"/>
  <c r="E329" i="1"/>
  <c r="G326" i="1"/>
  <c r="F326" i="1"/>
  <c r="E326" i="1"/>
  <c r="G322" i="1"/>
  <c r="F322" i="1"/>
  <c r="E322" i="1"/>
  <c r="G317" i="1"/>
  <c r="F317" i="1"/>
  <c r="E317" i="1"/>
  <c r="G314" i="1"/>
  <c r="F314" i="1"/>
  <c r="E314" i="1"/>
  <c r="G311" i="1"/>
  <c r="F311" i="1"/>
  <c r="E311" i="1"/>
  <c r="G308" i="1"/>
  <c r="F308" i="1"/>
  <c r="E308" i="1"/>
  <c r="G303" i="1"/>
  <c r="F303" i="1"/>
  <c r="E303" i="1"/>
  <c r="G300" i="1"/>
  <c r="F300" i="1"/>
  <c r="E300" i="1"/>
  <c r="G296" i="1"/>
  <c r="F296" i="1"/>
  <c r="E296" i="1"/>
  <c r="G291" i="1"/>
  <c r="F291" i="1"/>
  <c r="E291" i="1"/>
  <c r="G288" i="1"/>
  <c r="F288" i="1"/>
  <c r="E288" i="1"/>
  <c r="G285" i="1"/>
  <c r="F285" i="1"/>
  <c r="E285" i="1"/>
  <c r="G281" i="1"/>
  <c r="F281" i="1"/>
  <c r="E281" i="1"/>
  <c r="G276" i="1"/>
  <c r="F276" i="1"/>
  <c r="E276" i="1"/>
  <c r="G270" i="1"/>
  <c r="F270" i="1"/>
  <c r="E270" i="1"/>
  <c r="G267" i="1"/>
  <c r="F267" i="1"/>
  <c r="E267" i="1"/>
  <c r="G264" i="1"/>
  <c r="F264" i="1"/>
  <c r="E264" i="1"/>
  <c r="G261" i="1"/>
  <c r="F261" i="1"/>
  <c r="E261" i="1"/>
  <c r="G256" i="1"/>
  <c r="F256" i="1"/>
  <c r="E256" i="1"/>
  <c r="G253" i="1"/>
  <c r="F253" i="1"/>
  <c r="E253" i="1"/>
  <c r="G250" i="1"/>
  <c r="F250" i="1"/>
  <c r="E250" i="1"/>
  <c r="G242" i="1"/>
  <c r="F242" i="1"/>
  <c r="E242" i="1"/>
  <c r="G239" i="1"/>
  <c r="F239" i="1"/>
  <c r="E239" i="1"/>
  <c r="G236" i="1"/>
  <c r="F236" i="1"/>
  <c r="E236" i="1"/>
  <c r="G229" i="1"/>
  <c r="F229" i="1"/>
  <c r="E229" i="1"/>
  <c r="G224" i="1"/>
  <c r="F224" i="1"/>
  <c r="E224" i="1"/>
  <c r="G220" i="1"/>
  <c r="F220" i="1"/>
  <c r="E220" i="1"/>
  <c r="G217" i="1"/>
  <c r="F217" i="1"/>
  <c r="E217" i="1"/>
  <c r="G212" i="1"/>
  <c r="F212" i="1"/>
  <c r="E212" i="1"/>
  <c r="G203" i="1"/>
  <c r="F203" i="1"/>
  <c r="E203" i="1"/>
  <c r="G200" i="1"/>
  <c r="F200" i="1"/>
  <c r="E200" i="1"/>
  <c r="G196" i="1"/>
  <c r="F196" i="1"/>
  <c r="E196" i="1"/>
  <c r="G192" i="1"/>
  <c r="F192" i="1"/>
  <c r="E192" i="1"/>
  <c r="G188" i="1"/>
  <c r="F188" i="1"/>
  <c r="E188" i="1"/>
  <c r="G185" i="1"/>
  <c r="F185" i="1"/>
  <c r="E185" i="1"/>
  <c r="G182" i="1"/>
  <c r="F182" i="1"/>
  <c r="E182" i="1"/>
  <c r="G179" i="1"/>
  <c r="F179" i="1"/>
  <c r="E179" i="1"/>
  <c r="G176" i="1"/>
  <c r="F176" i="1"/>
  <c r="E176" i="1"/>
  <c r="G166" i="1"/>
  <c r="F166" i="1"/>
  <c r="E166" i="1"/>
  <c r="G163" i="1"/>
  <c r="F163" i="1"/>
  <c r="E163" i="1"/>
  <c r="G159" i="1"/>
  <c r="F159" i="1"/>
  <c r="E159" i="1"/>
  <c r="G149" i="1"/>
  <c r="F149" i="1"/>
  <c r="E149" i="1"/>
  <c r="G146" i="1"/>
  <c r="F146" i="1"/>
  <c r="E146" i="1"/>
  <c r="G143" i="1"/>
  <c r="F143" i="1"/>
  <c r="E143" i="1"/>
  <c r="G138" i="1"/>
  <c r="F138" i="1"/>
  <c r="E138" i="1"/>
  <c r="G135" i="1"/>
  <c r="F135" i="1"/>
  <c r="E135" i="1"/>
  <c r="G129" i="1"/>
  <c r="F129" i="1"/>
  <c r="E129" i="1"/>
  <c r="G124" i="1"/>
  <c r="F124" i="1"/>
  <c r="E124" i="1"/>
  <c r="G121" i="1"/>
  <c r="F121" i="1"/>
  <c r="E121" i="1"/>
  <c r="G116" i="1"/>
  <c r="F116" i="1"/>
  <c r="E116" i="1"/>
  <c r="G113" i="1"/>
  <c r="F113" i="1"/>
  <c r="E113" i="1"/>
  <c r="G109" i="1"/>
  <c r="F109" i="1"/>
  <c r="E109" i="1"/>
  <c r="G105" i="1"/>
  <c r="F105" i="1"/>
  <c r="E105" i="1"/>
  <c r="G101" i="1"/>
  <c r="F101" i="1"/>
  <c r="E101" i="1"/>
  <c r="G97" i="1"/>
  <c r="F97" i="1"/>
  <c r="E97" i="1"/>
  <c r="G94" i="1"/>
  <c r="F94" i="1"/>
  <c r="E94" i="1"/>
  <c r="G90" i="1"/>
  <c r="F90" i="1"/>
  <c r="E90" i="1"/>
  <c r="G86" i="1"/>
  <c r="F86" i="1"/>
  <c r="E86" i="1"/>
  <c r="G82" i="1"/>
  <c r="F82" i="1"/>
  <c r="E82" i="1"/>
  <c r="G77" i="1"/>
  <c r="F77" i="1"/>
  <c r="E77" i="1"/>
  <c r="G74" i="1"/>
  <c r="F74" i="1"/>
  <c r="E74" i="1"/>
  <c r="G70" i="1"/>
  <c r="F70" i="1"/>
  <c r="E70" i="1"/>
  <c r="G67" i="1"/>
  <c r="F67" i="1"/>
  <c r="E67" i="1"/>
  <c r="G63" i="1"/>
  <c r="F63" i="1"/>
  <c r="E63" i="1"/>
  <c r="G59" i="1"/>
  <c r="F59" i="1"/>
  <c r="E59" i="1"/>
  <c r="G55" i="1"/>
  <c r="F55" i="1"/>
  <c r="E55" i="1"/>
  <c r="G51" i="1"/>
  <c r="F51" i="1"/>
  <c r="E51" i="1"/>
  <c r="G48" i="1"/>
  <c r="F48" i="1"/>
  <c r="E48" i="1"/>
  <c r="G45" i="1"/>
  <c r="F45" i="1"/>
  <c r="E45" i="1"/>
  <c r="G42" i="1"/>
  <c r="F42" i="1"/>
  <c r="E42" i="1"/>
  <c r="G39" i="1"/>
  <c r="F39" i="1"/>
  <c r="E39" i="1"/>
  <c r="G33" i="1"/>
  <c r="G34" i="1" s="1"/>
  <c r="F33" i="1"/>
  <c r="F34" i="1" s="1"/>
  <c r="E33" i="1"/>
  <c r="E34" i="1" s="1"/>
  <c r="G25" i="1"/>
  <c r="G26" i="1" s="1"/>
  <c r="F25" i="1"/>
  <c r="F26" i="1" s="1"/>
  <c r="E25" i="1"/>
  <c r="E26" i="1" s="1"/>
  <c r="G20" i="1"/>
  <c r="F20" i="1"/>
  <c r="E20" i="1"/>
  <c r="G17" i="1"/>
  <c r="F17" i="1"/>
  <c r="E17" i="1"/>
  <c r="G11" i="1"/>
  <c r="F11" i="1"/>
  <c r="E11" i="1"/>
  <c r="E680" i="1" l="1"/>
  <c r="G304" i="1"/>
  <c r="G939" i="1"/>
  <c r="E230" i="1"/>
  <c r="F230" i="1"/>
  <c r="F21" i="1"/>
  <c r="G613" i="1"/>
  <c r="F257" i="1"/>
  <c r="F125" i="1"/>
  <c r="F459" i="1"/>
  <c r="E78" i="1"/>
  <c r="F486" i="1"/>
  <c r="F561" i="1"/>
  <c r="E257" i="1"/>
  <c r="E337" i="1"/>
  <c r="G459" i="1"/>
  <c r="G486" i="1"/>
  <c r="G561" i="1"/>
  <c r="E591" i="1"/>
  <c r="E613" i="1"/>
  <c r="F525" i="1"/>
  <c r="G125" i="1"/>
  <c r="G337" i="1"/>
  <c r="F213" i="1"/>
  <c r="G435" i="1"/>
  <c r="E525" i="1"/>
  <c r="F939" i="1"/>
  <c r="F78" i="1"/>
  <c r="G213" i="1"/>
  <c r="E649" i="1"/>
  <c r="G78" i="1"/>
  <c r="E125" i="1"/>
  <c r="G230" i="1"/>
  <c r="G257" i="1"/>
  <c r="G410" i="1"/>
  <c r="F649" i="1"/>
  <c r="F836" i="1"/>
  <c r="E939" i="1"/>
  <c r="F337" i="1"/>
  <c r="E435" i="1"/>
  <c r="F591" i="1"/>
  <c r="F613" i="1"/>
  <c r="E213" i="1"/>
  <c r="F435" i="1"/>
  <c r="G525" i="1"/>
  <c r="G591" i="1"/>
  <c r="F913" i="1"/>
  <c r="E304" i="1"/>
  <c r="E459" i="1"/>
  <c r="G21" i="1"/>
  <c r="F304" i="1"/>
  <c r="F410" i="1"/>
  <c r="E21" i="1"/>
  <c r="E410" i="1"/>
  <c r="E486" i="1"/>
  <c r="E561" i="1"/>
  <c r="G649" i="1"/>
  <c r="F680" i="1"/>
  <c r="G836" i="1"/>
  <c r="G913" i="1"/>
  <c r="G680" i="1"/>
  <c r="E913" i="1"/>
  <c r="E12" i="1"/>
  <c r="E836" i="1"/>
  <c r="F12" i="1"/>
  <c r="G12" i="1"/>
  <c r="F650" i="1" l="1"/>
  <c r="F948" i="1" s="1"/>
  <c r="G650" i="1"/>
  <c r="G948" i="1" s="1"/>
  <c r="E650" i="1"/>
  <c r="E948" i="1" s="1"/>
</calcChain>
</file>

<file path=xl/sharedStrings.xml><?xml version="1.0" encoding="utf-8"?>
<sst xmlns="http://schemas.openxmlformats.org/spreadsheetml/2006/main" count="1160" uniqueCount="800">
  <si>
    <t>Utgifter februar 2025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</si>
  <si>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</si>
  <si>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</si>
  <si>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</si>
  <si>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</si>
  <si>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</si>
  <si>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</si>
  <si>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</si>
  <si>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</si>
  <si>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</si>
  <si>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</si>
  <si>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</si>
  <si>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</si>
  <si>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</si>
  <si>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</si>
  <si>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</si>
  <si>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</si>
  <si>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</si>
  <si>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</si>
  <si>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</si>
  <si>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</si>
  <si>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</si>
  <si>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</si>
  <si>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</si>
  <si>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</si>
  <si>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</si>
  <si>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</si>
  <si>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</si>
  <si>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</si>
  <si>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</si>
  <si>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</si>
  <si>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</si>
  <si>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</si>
  <si>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</si>
  <si>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</si>
  <si>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</si>
  <si>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</si>
  <si>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</si>
  <si>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Inntekter fra fremleie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</si>
  <si>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</si>
  <si>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</si>
  <si>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</si>
  <si>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</si>
  <si>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</si>
  <si>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</si>
  <si>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</si>
  <si>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</si>
  <si>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</si>
  <si>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</si>
  <si>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</si>
  <si>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</si>
  <si>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</si>
  <si>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</si>
  <si>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</si>
  <si>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</si>
  <si>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</si>
  <si>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</si>
  <si>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</si>
  <si>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</si>
  <si>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</si>
  <si>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</si>
  <si>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</si>
  <si>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Norges forskningsråd:</t>
  </si>
  <si>
    <t>Inntekter fra oppdrag</t>
  </si>
  <si>
    <t>Sum kap 3285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</si>
  <si>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</si>
  <si>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</si>
  <si>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</si>
  <si>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</si>
  <si>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</si>
  <si>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</si>
  <si>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</si>
  <si>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</si>
  <si>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</si>
  <si>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</si>
  <si>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</si>
  <si>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</si>
  <si>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</si>
  <si>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</si>
  <si>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</si>
  <si>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</si>
  <si>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</si>
  <si>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</si>
  <si>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</si>
  <si>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</si>
  <si>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</si>
  <si>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</si>
  <si>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</si>
  <si>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</si>
  <si>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</si>
  <si>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</si>
  <si>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</si>
  <si>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</si>
  <si>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</si>
  <si>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</si>
  <si>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</si>
  <si>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</si>
  <si>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</si>
  <si>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</si>
  <si>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</si>
  <si>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</si>
  <si>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</si>
  <si>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</si>
  <si>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</si>
  <si>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</si>
  <si>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</si>
  <si>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</si>
  <si>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</si>
  <si>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</si>
  <si>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</si>
  <si>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</si>
  <si>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</si>
  <si>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</si>
  <si>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</si>
  <si>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</si>
  <si>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</si>
  <si>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</si>
  <si>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</si>
  <si>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</si>
  <si>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</si>
  <si>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</si>
  <si>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</si>
  <si>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ID-kort</t>
  </si>
  <si>
    <t>Refusjoner mv.</t>
  </si>
  <si>
    <t>Gebyr - vaktselskap og etterkontroll av deaktiverte skytevåpen</t>
  </si>
  <si>
    <t>Gebyr - våpenforvaltningen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</si>
  <si>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</si>
  <si>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</si>
  <si>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</si>
  <si>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</si>
  <si>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</si>
  <si>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</si>
  <si>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</si>
  <si>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</si>
  <si>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</si>
  <si>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</si>
  <si>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</si>
  <si>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</si>
  <si>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</si>
  <si>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</si>
  <si>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</si>
  <si>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</si>
  <si>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</si>
  <si>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</si>
  <si>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</si>
  <si>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</si>
  <si>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</si>
  <si>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</si>
  <si>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</si>
  <si>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</si>
  <si>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</si>
  <si>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</si>
  <si>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Advokattilsynet:</t>
  </si>
  <si>
    <t>Bidrag fra advokater og forvalterordning</t>
  </si>
  <si>
    <t>Sum kap 3461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</si>
  <si>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</si>
  <si>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</si>
  <si>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</si>
  <si>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</si>
  <si>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</si>
  <si>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</si>
  <si>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</si>
  <si>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</si>
  <si>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</si>
  <si>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</si>
  <si>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</si>
  <si>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</si>
  <si>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</si>
  <si>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</si>
  <si>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</si>
  <si>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</si>
  <si>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</si>
  <si>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</si>
  <si>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</si>
  <si>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</si>
  <si>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</si>
  <si>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</si>
  <si>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</si>
  <si>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</si>
  <si>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</si>
  <si>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</si>
  <si>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</si>
  <si>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</si>
  <si>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</si>
  <si>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</si>
  <si>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</si>
  <si>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</si>
  <si>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</si>
  <si>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</si>
  <si>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</si>
  <si>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</si>
  <si>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</si>
  <si>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</si>
  <si>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</si>
  <si>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</si>
  <si>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</si>
  <si>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</si>
  <si>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</si>
  <si>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</si>
  <si>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</si>
  <si>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</si>
  <si>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</si>
  <si>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</si>
  <si>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</si>
  <si>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</si>
  <si>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</si>
  <si>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</si>
  <si>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</si>
  <si>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</si>
  <si>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</si>
  <si>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</si>
  <si>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</si>
  <si>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</si>
  <si>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</si>
  <si>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</si>
  <si>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</si>
  <si>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</si>
  <si>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</si>
  <si>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</si>
  <si>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</si>
  <si>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</si>
  <si>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</si>
  <si>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</si>
  <si>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</si>
  <si>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</si>
  <si>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</si>
  <si>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</si>
  <si>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</si>
  <si>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</si>
  <si>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</si>
  <si>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</si>
  <si>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</si>
  <si>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</si>
  <si>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</si>
  <si>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</si>
  <si>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</si>
  <si>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</si>
  <si>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</si>
  <si>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</si>
  <si>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</si>
  <si>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</si>
  <si>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</si>
  <si>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</si>
  <si>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</si>
  <si>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Overtredelsesgebyr og tvangsmulkt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</si>
  <si>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</si>
  <si>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</si>
  <si>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</si>
  <si>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</si>
  <si>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</si>
  <si>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</si>
  <si>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</si>
  <si>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</si>
  <si>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</si>
  <si>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</si>
  <si>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</si>
  <si>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</si>
  <si>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</si>
  <si>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</si>
  <si>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</si>
  <si>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Barneverns- og helsenemndene: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</si>
  <si>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</si>
  <si>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</si>
  <si>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</si>
  <si>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</si>
  <si>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</si>
  <si>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</si>
  <si>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</si>
  <si>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</si>
  <si>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</si>
  <si>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</si>
  <si>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</si>
  <si>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Kirkebevaringsfondet:</t>
  </si>
  <si>
    <t>Overført fra Kirkebevaringsfondet</t>
  </si>
  <si>
    <t>Sum kap 3883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</si>
  <si>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</si>
  <si>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</si>
  <si>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</si>
  <si>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</si>
  <si>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</si>
  <si>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</si>
  <si>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</si>
  <si>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</si>
  <si>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</si>
  <si>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</si>
  <si>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</si>
  <si>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</si>
  <si>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</si>
  <si>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</si>
  <si>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</si>
  <si>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</si>
  <si>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</si>
  <si>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</si>
  <si>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</si>
  <si>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</si>
  <si>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</si>
  <si>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</si>
  <si>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</si>
  <si>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</si>
  <si>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</si>
  <si>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</si>
  <si>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</si>
  <si>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</si>
  <si>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</si>
  <si>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</si>
  <si>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</si>
  <si>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</si>
  <si>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</si>
  <si>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</si>
  <si>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</si>
  <si>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</si>
  <si>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</si>
  <si>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</si>
  <si>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</si>
  <si>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</si>
  <si>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</si>
  <si>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</si>
  <si>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Forvaltningssanksjoner</t>
  </si>
  <si>
    <t>Sum kap 3917</t>
  </si>
  <si>
    <t>Havforskningsinstituttet:</t>
  </si>
  <si>
    <t>Oppdragsinntekter forskningsfartøy</t>
  </si>
  <si>
    <t>Sum kap 3923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</si>
  <si>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</si>
  <si>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</si>
  <si>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</si>
  <si>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</si>
  <si>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</si>
  <si>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</si>
  <si>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</si>
  <si>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</si>
  <si>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lån til Norwegian Air Shuttle ASA</t>
  </si>
  <si>
    <t>Avdrag på lån</t>
  </si>
  <si>
    <t>Salg av aksjer</t>
  </si>
  <si>
    <t>Sum kap 3950</t>
  </si>
  <si>
    <t>Store Norske Spitsbergen Kulkompani AS:</t>
  </si>
  <si>
    <t>Avdrag</t>
  </si>
  <si>
    <t>Sum kap 3951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</si>
  <si>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</si>
  <si>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</si>
  <si>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</si>
  <si>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</si>
  <si>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</si>
  <si>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</si>
  <si>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</si>
  <si>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</si>
  <si>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</si>
  <si>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</si>
  <si>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</si>
  <si>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</si>
  <si>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</si>
  <si>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</si>
  <si>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</si>
  <si>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</si>
  <si>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</si>
  <si>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</si>
  <si>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</si>
  <si>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</si>
  <si>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</si>
  <si>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</si>
  <si>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</si>
  <si>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</si>
  <si>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</si>
  <si>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</si>
  <si>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</si>
  <si>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</si>
  <si>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</si>
  <si>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</si>
  <si>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</si>
  <si>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</si>
  <si>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</si>
  <si>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</si>
  <si>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</si>
  <si>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</si>
  <si>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</si>
  <si>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</si>
  <si>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</si>
  <si>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Sum kap 4330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</si>
  <si>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</si>
  <si>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</si>
  <si>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</si>
  <si>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</si>
  <si>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</si>
  <si>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</si>
  <si>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</si>
  <si>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</si>
  <si>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</si>
  <si>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</si>
  <si>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</si>
  <si>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 hos Miljødirektoratet</t>
  </si>
  <si>
    <t>Gebyrer, forurensningsområdet hos statsforvalterembetene</t>
  </si>
  <si>
    <t>Gebyrer, kvotesystemet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</si>
  <si>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</si>
  <si>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</si>
  <si>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</si>
  <si>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</si>
  <si>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</si>
  <si>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</si>
  <si>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</si>
  <si>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</si>
  <si>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</si>
  <si>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</si>
  <si>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</si>
  <si>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</si>
  <si>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</si>
  <si>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</si>
  <si>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</si>
  <si>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</si>
  <si>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</si>
  <si>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</si>
  <si>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</t>
  </si>
  <si>
    <t>Sum kap 4510</t>
  </si>
  <si>
    <t>Departementenes digitaliseringsorganisasjon:</t>
  </si>
  <si>
    <t>Brukerbetalinger</t>
  </si>
  <si>
    <t>Sum kap 4515</t>
  </si>
  <si>
    <t>Statsforvalterne:</t>
  </si>
  <si>
    <t>Sum kap 4520</t>
  </si>
  <si>
    <t>Eiendommer utenfor husleieordningen:</t>
  </si>
  <si>
    <t>Sum kap 4533</t>
  </si>
  <si>
    <t>Digitaliseringsdirektoratet: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</si>
  <si>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</si>
  <si>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</si>
  <si>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</si>
  <si>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</si>
  <si>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</si>
  <si>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</si>
  <si>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</si>
  <si>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</si>
  <si>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</si>
  <si>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</si>
  <si>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</si>
  <si>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</si>
  <si>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</si>
  <si>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</si>
  <si>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</si>
  <si>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</si>
  <si>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</si>
  <si>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</si>
  <si>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</si>
  <si>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</si>
  <si>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</si>
  <si>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</si>
  <si>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</si>
  <si>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</si>
  <si>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</si>
  <si>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</si>
  <si>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</si>
  <si>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</si>
  <si>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</si>
  <si>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</si>
  <si>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</si>
  <si>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</si>
  <si>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</si>
  <si>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</si>
  <si>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</si>
  <si>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</si>
  <si>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</si>
  <si>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</si>
  <si>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</si>
  <si>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</si>
  <si>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</si>
  <si>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</si>
  <si>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</si>
  <si>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</si>
  <si>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</si>
  <si>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</si>
  <si>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</si>
  <si>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</si>
  <si>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</si>
  <si>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IKT-virksomhet, inntekter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</si>
  <si>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</si>
  <si>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</si>
  <si>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</si>
  <si>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</si>
  <si>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</si>
  <si>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</si>
  <si>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Forsvarshistorisk museum:</t>
  </si>
  <si>
    <t>Sum kap 4730</t>
  </si>
  <si>
    <t>Statens graderte plattformtjenester:</t>
  </si>
  <si>
    <t>Sum kap 4740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</si>
  <si>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</si>
  <si>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</si>
  <si>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</si>
  <si>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</si>
  <si>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</si>
  <si>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</si>
  <si>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</si>
  <si>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</si>
  <si>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</si>
  <si>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</si>
  <si>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</si>
  <si>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</si>
  <si>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</si>
  <si>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</si>
  <si>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</si>
  <si>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Salg av undersøkelsesmateriale</t>
  </si>
  <si>
    <t>Sum kap 4810</t>
  </si>
  <si>
    <t>Norges vassdrags- og energidirektorat: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</si>
  <si>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</si>
  <si>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</si>
  <si>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</si>
  <si>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</si>
  <si>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</si>
  <si>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</si>
  <si>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</si>
  <si>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</si>
  <si>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</si>
  <si>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</si>
  <si>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</si>
  <si>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</si>
  <si>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</si>
  <si>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</si>
  <si>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</si>
  <si>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</si>
  <si>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</si>
  <si>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</si>
  <si>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</si>
  <si>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</si>
  <si>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</si>
  <si>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</si>
  <si>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</si>
  <si>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</si>
  <si>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</si>
  <si>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</si>
  <si>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</si>
  <si>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</si>
  <si>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</si>
  <si>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</si>
  <si>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</si>
  <si>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</si>
  <si>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</si>
  <si>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</si>
  <si>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</si>
  <si>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</si>
  <si>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</si>
  <si>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</si>
  <si>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</si>
  <si>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</si>
  <si>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</si>
  <si>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</si>
  <si>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</si>
  <si>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</si>
  <si>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</si>
  <si>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</si>
  <si>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</si>
  <si>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</si>
  <si>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</si>
  <si>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</si>
  <si>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</si>
  <si>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investeringer i og eksport til Ukraina</t>
  </si>
  <si>
    <t>Tilbakeføring fra avviklede garantiordninger</t>
  </si>
  <si>
    <t>Inntekter fra avviklede midlertidige ordninger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</si>
  <si>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</si>
  <si>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</si>
  <si>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</si>
  <si>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</si>
  <si>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</si>
  <si>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</si>
  <si>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</si>
  <si>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</si>
  <si>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</si>
  <si>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</si>
  <si>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</si>
  <si>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</si>
  <si>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</si>
  <si>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</si>
  <si>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</si>
  <si>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</si>
  <si>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</si>
  <si>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</si>
  <si>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</si>
  <si>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</si>
  <si>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</si>
  <si>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</si>
  <si>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</si>
  <si>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</si>
  <si>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</si>
  <si>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</si>
  <si>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</si>
  <si>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</si>
  <si>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</si>
  <si>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</si>
  <si>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</si>
  <si>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</si>
  <si>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</si>
  <si>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Avgift</t>
  </si>
  <si>
    <t>Sum kap 5509</t>
  </si>
  <si>
    <t>Tollavgiftsinntekter:</t>
  </si>
  <si>
    <t>Tollavgift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</si>
  <si>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</si>
  <si>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</si>
  <si>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</si>
  <si>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</si>
  <si>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</si>
  <si>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</si>
  <si>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</si>
  <si>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</si>
  <si>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tobakksvarer mv.:</t>
  </si>
  <si>
    <t>Avgift på tobakksvarer mv.</t>
  </si>
  <si>
    <t>Sum kap 5531</t>
  </si>
  <si>
    <t>Avgift på motorvogner mv.:</t>
  </si>
  <si>
    <t>Engangsavgift</t>
  </si>
  <si>
    <t>Avgift på trafikkforsikring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</si>
  <si>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</si>
  <si>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</si>
  <si>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</si>
  <si>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</si>
  <si>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</si>
  <si>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</si>
  <si>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</si>
  <si>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</si>
  <si>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</si>
  <si>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</si>
  <si>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</si>
  <si>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</si>
  <si>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</si>
  <si>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</si>
  <si>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</si>
  <si>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</si>
  <si>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</si>
  <si>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</si>
  <si>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avfallsforbrenning:</t>
  </si>
  <si>
    <t>Avgift på avfallsforbrenning</t>
  </si>
  <si>
    <t>Sum kap 5546</t>
  </si>
  <si>
    <t>Miljøavgift på visse klimagasser:</t>
  </si>
  <si>
    <t>Avgift på hydrofluorkarboner (HFK) og perfluorkarboner (PFK)</t>
  </si>
  <si>
    <t>Avgift på SF6</t>
  </si>
  <si>
    <t>Sum kap 5548</t>
  </si>
  <si>
    <t>Avgift på NOX:</t>
  </si>
  <si>
    <t>Avgift på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</si>
  <si>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</si>
  <si>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</si>
  <si>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</si>
  <si>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</si>
  <si>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</si>
  <si>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på undersjøisk utnyttelse mv. av kalkstein</t>
  </si>
  <si>
    <t>Årsavgift knyttet til mineraler</t>
  </si>
  <si>
    <t>Sum kap 5551</t>
  </si>
  <si>
    <t>Avgift på oppdrettsfisk:</t>
  </si>
  <si>
    <t>Avgift på oppdrettsfisk</t>
  </si>
  <si>
    <t>Sum kap 5552</t>
  </si>
  <si>
    <t>Avgift på viltlevende marine ressurser:</t>
  </si>
  <si>
    <t>Avgift på viltlevende marine ressurser</t>
  </si>
  <si>
    <t>Sum kap 5553</t>
  </si>
  <si>
    <t>Avgift på vindkraft:</t>
  </si>
  <si>
    <t>Avgift på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</si>
  <si>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</si>
  <si>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</si>
  <si>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</si>
  <si>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</si>
  <si>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</si>
  <si>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</si>
  <si>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</si>
  <si>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</si>
  <si>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</si>
  <si>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</si>
  <si>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</si>
  <si>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</si>
  <si>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</si>
  <si>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</si>
  <si>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</si>
  <si>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</si>
  <si>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</si>
  <si>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</si>
  <si>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</si>
  <si>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</si>
  <si>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</si>
  <si>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</si>
  <si>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</si>
  <si>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</si>
  <si>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</si>
  <si>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</si>
  <si>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</si>
  <si>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</si>
  <si>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</si>
  <si>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</si>
  <si>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</si>
  <si>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</si>
  <si>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</si>
  <si>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</si>
  <si>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</si>
  <si>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</si>
  <si>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</si>
  <si>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</si>
  <si>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</si>
  <si>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</si>
  <si>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</si>
  <si>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</si>
  <si>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</si>
  <si>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</si>
  <si>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</si>
  <si>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</si>
  <si>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</si>
  <si>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</si>
  <si>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</si>
  <si>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</si>
  <si>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</si>
  <si>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</si>
  <si>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</si>
  <si>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</si>
  <si>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</si>
  <si>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</si>
  <si>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Påslag på nettariffen til Klima- og energifondet</t>
  </si>
  <si>
    <t>Sektoravgifter under Sokkeldirektoratet</t>
  </si>
  <si>
    <t>Sektoravgifter under Havindustritilsynet</t>
  </si>
  <si>
    <t>Sum kap 5582</t>
  </si>
  <si>
    <t>Særskilte avgifter mv. i bruk av frekvenser:</t>
  </si>
  <si>
    <t>Frekvens- og nummeravgift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</si>
  <si>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</si>
  <si>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</si>
  <si>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</si>
  <si>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</si>
  <si>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</si>
  <si>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</si>
  <si>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Overføring fra Statens pensjonsfond Norge:</t>
  </si>
  <si>
    <t>Overføring fra Statens pensjonsfond Norge</t>
  </si>
  <si>
    <t>Sum kap 5600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</si>
  <si>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</si>
  <si>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</si>
  <si>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</si>
  <si>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</si>
  <si>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</si>
  <si>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</si>
  <si>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</si>
  <si>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</si>
  <si>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</si>
  <si>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</si>
  <si>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Sum kap 5605</t>
  </si>
  <si>
    <t>Renter av boliglånsordningen i Statens pensjonskasse:</t>
  </si>
  <si>
    <t>Renter</t>
  </si>
  <si>
    <t>Sum kap 5607</t>
  </si>
  <si>
    <t>Renter under Norwegian Air Shuttle ASA:</t>
  </si>
  <si>
    <t>Sum kap 5609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</si>
  <si>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</si>
  <si>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</si>
  <si>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</si>
  <si>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</si>
  <si>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</si>
  <si>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</si>
  <si>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</si>
  <si>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</si>
  <si>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</si>
  <si>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</si>
  <si>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</si>
  <si>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</si>
  <si>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</si>
  <si>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</si>
  <si>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</si>
  <si>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</si>
  <si>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av lån til Institutt for energiteknikk:</t>
  </si>
  <si>
    <t>Sum kap 5626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</si>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</sst>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AB8FD-7E53-452F-97C6-18A4E8F26ED8}">
  <sheetPr>
    <pageSetUpPr fitToPage="1"/>
  </sheetPr>
  <dimension ref="A1:N94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23082</v>
      </c>
      <c r="F10" s="12">
        <v>4299.3065699999997</v>
      </c>
      <c r="G10" s="12">
        <v>-18782.693429999999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23082</v>
      </c>
      <c r="F11" s="15">
        <f>SUBTOTAL(9,F10:F10)</f>
        <v>4299.3065699999997</v>
      </c>
      <c r="G11" s="15">
        <f>SUBTOTAL(9,G10:G10)</f>
        <v>-18782.693429999999</v>
      </c>
    </row>
    <row r="12" spans="1:14" ht="15" customHeight="1" x14ac:dyDescent="0.2">
      <c r="B12" s="4"/>
      <c r="C12" s="16"/>
      <c r="D12" s="14" t="s">
        <v>12</v>
      </c>
      <c r="E12" s="17">
        <f>SUBTOTAL(9,E9:E11)</f>
        <v>23082</v>
      </c>
      <c r="F12" s="17">
        <f>SUBTOTAL(9,F9:F11)</f>
        <v>4299.3065699999997</v>
      </c>
      <c r="G12" s="17">
        <f>SUBTOTAL(9,G9:G11)</f>
        <v>-18782.693429999999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6190</v>
      </c>
      <c r="F15" s="12">
        <v>1360.00488</v>
      </c>
      <c r="G15" s="12">
        <v>-4829.9951199999996</v>
      </c>
    </row>
    <row r="16" spans="1:14" x14ac:dyDescent="0.2">
      <c r="C16" s="4">
        <v>3</v>
      </c>
      <c r="D16" s="5" t="s">
        <v>16</v>
      </c>
      <c r="E16" s="12">
        <v>2387</v>
      </c>
      <c r="F16" s="12">
        <v>573.45000000000005</v>
      </c>
      <c r="G16" s="12">
        <v>-1813.55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8577</v>
      </c>
      <c r="F17" s="15">
        <f>SUBTOTAL(9,F15:F16)</f>
        <v>1933.45488</v>
      </c>
      <c r="G17" s="15">
        <f>SUBTOTAL(9,G15:G16)</f>
        <v>-6643.5451199999998</v>
      </c>
    </row>
    <row r="18" spans="2:7" ht="14.25" customHeight="1" x14ac:dyDescent="0.2">
      <c r="B18" s="10">
        <v>3051</v>
      </c>
      <c r="C18" s="4"/>
      <c r="D18" s="11" t="s">
        <v>18</v>
      </c>
      <c r="E18" s="1"/>
      <c r="F18" s="1"/>
      <c r="G18" s="1"/>
    </row>
    <row r="19" spans="2:7" x14ac:dyDescent="0.2">
      <c r="C19" s="4">
        <v>2</v>
      </c>
      <c r="D19" s="5" t="s">
        <v>19</v>
      </c>
      <c r="E19" s="12">
        <v>300</v>
      </c>
      <c r="F19" s="12">
        <v>171.95258000000001</v>
      </c>
      <c r="G19" s="12">
        <v>-128.04741999999999</v>
      </c>
    </row>
    <row r="20" spans="2:7" ht="15" customHeight="1" x14ac:dyDescent="0.2">
      <c r="C20" s="13" t="s">
        <v>10</v>
      </c>
      <c r="D20" s="14" t="s">
        <v>20</v>
      </c>
      <c r="E20" s="15">
        <f>SUBTOTAL(9,E19:E19)</f>
        <v>300</v>
      </c>
      <c r="F20" s="15">
        <f>SUBTOTAL(9,F19:F19)</f>
        <v>171.95258000000001</v>
      </c>
      <c r="G20" s="15">
        <f>SUBTOTAL(9,G19:G19)</f>
        <v>-128.04741999999999</v>
      </c>
    </row>
    <row r="21" spans="2:7" ht="15" customHeight="1" x14ac:dyDescent="0.2">
      <c r="B21" s="4"/>
      <c r="C21" s="16"/>
      <c r="D21" s="14" t="s">
        <v>21</v>
      </c>
      <c r="E21" s="17">
        <f>SUBTOTAL(9,E14:E20)</f>
        <v>8877</v>
      </c>
      <c r="F21" s="17">
        <f>SUBTOTAL(9,F14:F20)</f>
        <v>2105.4074599999999</v>
      </c>
      <c r="G21" s="17">
        <f>SUBTOTAL(9,G14:G20)</f>
        <v>-6771.5925399999996</v>
      </c>
    </row>
    <row r="22" spans="2:7" ht="27" customHeight="1" x14ac:dyDescent="0.25">
      <c r="B22" s="1"/>
      <c r="C22" s="4"/>
      <c r="D22" s="9" t="s">
        <v>22</v>
      </c>
      <c r="E22" s="1"/>
      <c r="F22" s="1"/>
      <c r="G22" s="1"/>
    </row>
    <row r="23" spans="2:7" ht="14.25" customHeight="1" x14ac:dyDescent="0.2">
      <c r="B23" s="10">
        <v>3061</v>
      </c>
      <c r="C23" s="4"/>
      <c r="D23" s="11" t="s">
        <v>23</v>
      </c>
      <c r="E23" s="1"/>
      <c r="F23" s="1"/>
      <c r="G23" s="1"/>
    </row>
    <row r="24" spans="2:7" x14ac:dyDescent="0.2">
      <c r="C24" s="4">
        <v>3</v>
      </c>
      <c r="D24" s="5" t="s">
        <v>24</v>
      </c>
      <c r="E24" s="12">
        <v>0</v>
      </c>
      <c r="F24" s="12">
        <v>54.16</v>
      </c>
      <c r="G24" s="12">
        <v>54.16</v>
      </c>
    </row>
    <row r="25" spans="2:7" ht="15" customHeight="1" x14ac:dyDescent="0.2">
      <c r="C25" s="13" t="s">
        <v>10</v>
      </c>
      <c r="D25" s="14" t="s">
        <v>25</v>
      </c>
      <c r="E25" s="15">
        <f>SUBTOTAL(9,E24:E24)</f>
        <v>0</v>
      </c>
      <c r="F25" s="15">
        <f>SUBTOTAL(9,F24:F24)</f>
        <v>54.16</v>
      </c>
      <c r="G25" s="15">
        <f>SUBTOTAL(9,G24:G24)</f>
        <v>54.16</v>
      </c>
    </row>
    <row r="26" spans="2:7" ht="15" customHeight="1" x14ac:dyDescent="0.2">
      <c r="B26" s="4"/>
      <c r="C26" s="16"/>
      <c r="D26" s="14" t="s">
        <v>26</v>
      </c>
      <c r="E26" s="17">
        <f>SUBTOTAL(9,E23:E25)</f>
        <v>0</v>
      </c>
      <c r="F26" s="17">
        <f>SUBTOTAL(9,F23:F25)</f>
        <v>54.16</v>
      </c>
      <c r="G26" s="17">
        <f>SUBTOTAL(9,G23:G25)</f>
        <v>54.16</v>
      </c>
    </row>
    <row r="27" spans="2:7" ht="27" customHeight="1" x14ac:dyDescent="0.25">
      <c r="B27" s="1"/>
      <c r="C27" s="4"/>
      <c r="D27" s="9" t="s">
        <v>27</v>
      </c>
      <c r="E27" s="1"/>
      <c r="F27" s="1"/>
      <c r="G27" s="1"/>
    </row>
    <row r="28" spans="2:7" ht="14.25" customHeight="1" x14ac:dyDescent="0.2">
      <c r="B28" s="10">
        <v>3100</v>
      </c>
      <c r="C28" s="4"/>
      <c r="D28" s="11" t="s">
        <v>28</v>
      </c>
      <c r="E28" s="1"/>
      <c r="F28" s="1"/>
      <c r="G28" s="1"/>
    </row>
    <row r="29" spans="2:7" x14ac:dyDescent="0.2">
      <c r="C29" s="4">
        <v>1</v>
      </c>
      <c r="D29" s="5" t="s">
        <v>29</v>
      </c>
      <c r="E29" s="12">
        <v>32185</v>
      </c>
      <c r="F29" s="12">
        <v>4358.5272599999998</v>
      </c>
      <c r="G29" s="12">
        <v>-27826.472740000001</v>
      </c>
    </row>
    <row r="30" spans="2:7" x14ac:dyDescent="0.2">
      <c r="C30" s="4">
        <v>2</v>
      </c>
      <c r="D30" s="5" t="s">
        <v>30</v>
      </c>
      <c r="E30" s="12">
        <v>274000</v>
      </c>
      <c r="F30" s="12">
        <v>45268.500030000003</v>
      </c>
      <c r="G30" s="12">
        <v>-228731.49997</v>
      </c>
    </row>
    <row r="31" spans="2:7" x14ac:dyDescent="0.2">
      <c r="C31" s="4">
        <v>5</v>
      </c>
      <c r="D31" s="5" t="s">
        <v>31</v>
      </c>
      <c r="E31" s="12">
        <v>45040</v>
      </c>
      <c r="F31" s="12">
        <v>-3.9358</v>
      </c>
      <c r="G31" s="12">
        <v>-45043.935799999999</v>
      </c>
    </row>
    <row r="32" spans="2:7" x14ac:dyDescent="0.2">
      <c r="C32" s="4">
        <v>90</v>
      </c>
      <c r="D32" s="5" t="s">
        <v>32</v>
      </c>
      <c r="E32" s="12">
        <v>450</v>
      </c>
      <c r="F32" s="12">
        <v>48.221609999999998</v>
      </c>
      <c r="G32" s="12">
        <v>-401.77839</v>
      </c>
    </row>
    <row r="33" spans="2:7" ht="15" customHeight="1" x14ac:dyDescent="0.2">
      <c r="C33" s="13" t="s">
        <v>10</v>
      </c>
      <c r="D33" s="14" t="s">
        <v>33</v>
      </c>
      <c r="E33" s="15">
        <f>SUBTOTAL(9,E29:E32)</f>
        <v>351675</v>
      </c>
      <c r="F33" s="15">
        <f>SUBTOTAL(9,F29:F32)</f>
        <v>49671.313100000007</v>
      </c>
      <c r="G33" s="15">
        <f>SUBTOTAL(9,G29:G32)</f>
        <v>-302003.68689999997</v>
      </c>
    </row>
    <row r="34" spans="2:7" ht="15" customHeight="1" x14ac:dyDescent="0.2">
      <c r="B34" s="4"/>
      <c r="C34" s="16"/>
      <c r="D34" s="14" t="s">
        <v>34</v>
      </c>
      <c r="E34" s="17">
        <f>SUBTOTAL(9,E28:E33)</f>
        <v>351675</v>
      </c>
      <c r="F34" s="17">
        <f>SUBTOTAL(9,F28:F33)</f>
        <v>49671.313100000007</v>
      </c>
      <c r="G34" s="17">
        <f>SUBTOTAL(9,G28:G33)</f>
        <v>-302003.68689999997</v>
      </c>
    </row>
    <row r="35" spans="2:7" ht="27" customHeight="1" x14ac:dyDescent="0.25">
      <c r="B35" s="1"/>
      <c r="C35" s="4"/>
      <c r="D35" s="9" t="s">
        <v>35</v>
      </c>
      <c r="E35" s="1"/>
      <c r="F35" s="1"/>
      <c r="G35" s="1"/>
    </row>
    <row r="36" spans="2:7" ht="14.25" customHeight="1" x14ac:dyDescent="0.2">
      <c r="B36" s="10">
        <v>3200</v>
      </c>
      <c r="C36" s="4"/>
      <c r="D36" s="11" t="s">
        <v>36</v>
      </c>
      <c r="E36" s="1"/>
      <c r="F36" s="1"/>
      <c r="G36" s="1"/>
    </row>
    <row r="37" spans="2:7" x14ac:dyDescent="0.2">
      <c r="C37" s="4">
        <v>2</v>
      </c>
      <c r="D37" s="5" t="s">
        <v>37</v>
      </c>
      <c r="E37" s="12">
        <v>0</v>
      </c>
      <c r="F37" s="12">
        <v>8.1310000000000002</v>
      </c>
      <c r="G37" s="12">
        <v>8.1310000000000002</v>
      </c>
    </row>
    <row r="38" spans="2:7" x14ac:dyDescent="0.2">
      <c r="C38" s="4">
        <v>3</v>
      </c>
      <c r="D38" s="5" t="s">
        <v>38</v>
      </c>
      <c r="E38" s="12">
        <v>4500</v>
      </c>
      <c r="F38" s="12">
        <v>748.90899999999999</v>
      </c>
      <c r="G38" s="12">
        <v>-3751.0909999999999</v>
      </c>
    </row>
    <row r="39" spans="2:7" ht="15" customHeight="1" x14ac:dyDescent="0.2">
      <c r="C39" s="13" t="s">
        <v>10</v>
      </c>
      <c r="D39" s="14" t="s">
        <v>39</v>
      </c>
      <c r="E39" s="15">
        <f>SUBTOTAL(9,E37:E38)</f>
        <v>4500</v>
      </c>
      <c r="F39" s="15">
        <f>SUBTOTAL(9,F37:F38)</f>
        <v>757.04</v>
      </c>
      <c r="G39" s="15">
        <f>SUBTOTAL(9,G37:G38)</f>
        <v>-3742.96</v>
      </c>
    </row>
    <row r="40" spans="2:7" ht="14.25" customHeight="1" x14ac:dyDescent="0.2">
      <c r="B40" s="10">
        <v>3220</v>
      </c>
      <c r="C40" s="4"/>
      <c r="D40" s="11" t="s">
        <v>40</v>
      </c>
      <c r="E40" s="1"/>
      <c r="F40" s="1"/>
      <c r="G40" s="1"/>
    </row>
    <row r="41" spans="2:7" x14ac:dyDescent="0.2">
      <c r="C41" s="4">
        <v>1</v>
      </c>
      <c r="D41" s="5" t="s">
        <v>41</v>
      </c>
      <c r="E41" s="12">
        <v>2685</v>
      </c>
      <c r="F41" s="12">
        <v>737.40418</v>
      </c>
      <c r="G41" s="12">
        <v>-1947.59582</v>
      </c>
    </row>
    <row r="42" spans="2:7" ht="15" customHeight="1" x14ac:dyDescent="0.2">
      <c r="C42" s="13" t="s">
        <v>10</v>
      </c>
      <c r="D42" s="14" t="s">
        <v>42</v>
      </c>
      <c r="E42" s="15">
        <f>SUBTOTAL(9,E41:E41)</f>
        <v>2685</v>
      </c>
      <c r="F42" s="15">
        <f>SUBTOTAL(9,F41:F41)</f>
        <v>737.40418</v>
      </c>
      <c r="G42" s="15">
        <f>SUBTOTAL(9,G41:G41)</f>
        <v>-1947.59582</v>
      </c>
    </row>
    <row r="43" spans="2:7" ht="14.25" customHeight="1" x14ac:dyDescent="0.2">
      <c r="B43" s="10">
        <v>3222</v>
      </c>
      <c r="C43" s="4"/>
      <c r="D43" s="11" t="s">
        <v>43</v>
      </c>
      <c r="E43" s="1"/>
      <c r="F43" s="1"/>
      <c r="G43" s="1"/>
    </row>
    <row r="44" spans="2:7" x14ac:dyDescent="0.2">
      <c r="C44" s="4">
        <v>2</v>
      </c>
      <c r="D44" s="5" t="s">
        <v>37</v>
      </c>
      <c r="E44" s="12">
        <v>25842</v>
      </c>
      <c r="F44" s="12">
        <v>1509.7293199999999</v>
      </c>
      <c r="G44" s="12">
        <v>-24332.270680000001</v>
      </c>
    </row>
    <row r="45" spans="2:7" ht="15" customHeight="1" x14ac:dyDescent="0.2">
      <c r="C45" s="13" t="s">
        <v>10</v>
      </c>
      <c r="D45" s="14" t="s">
        <v>44</v>
      </c>
      <c r="E45" s="15">
        <f>SUBTOTAL(9,E44:E44)</f>
        <v>25842</v>
      </c>
      <c r="F45" s="15">
        <f>SUBTOTAL(9,F44:F44)</f>
        <v>1509.7293199999999</v>
      </c>
      <c r="G45" s="15">
        <f>SUBTOTAL(9,G44:G44)</f>
        <v>-24332.270680000001</v>
      </c>
    </row>
    <row r="46" spans="2:7" ht="14.25" customHeight="1" x14ac:dyDescent="0.2">
      <c r="B46" s="10">
        <v>3223</v>
      </c>
      <c r="C46" s="4"/>
      <c r="D46" s="11" t="s">
        <v>45</v>
      </c>
      <c r="E46" s="1"/>
      <c r="F46" s="1"/>
      <c r="G46" s="1"/>
    </row>
    <row r="47" spans="2:7" x14ac:dyDescent="0.2">
      <c r="C47" s="4">
        <v>2</v>
      </c>
      <c r="D47" s="5" t="s">
        <v>37</v>
      </c>
      <c r="E47" s="12">
        <v>742</v>
      </c>
      <c r="F47" s="12">
        <v>487.73340000000002</v>
      </c>
      <c r="G47" s="12">
        <v>-254.26660000000001</v>
      </c>
    </row>
    <row r="48" spans="2:7" ht="15" customHeight="1" x14ac:dyDescent="0.2">
      <c r="C48" s="13" t="s">
        <v>10</v>
      </c>
      <c r="D48" s="14" t="s">
        <v>46</v>
      </c>
      <c r="E48" s="15">
        <f>SUBTOTAL(9,E47:E47)</f>
        <v>742</v>
      </c>
      <c r="F48" s="15">
        <f>SUBTOTAL(9,F47:F47)</f>
        <v>487.73340000000002</v>
      </c>
      <c r="G48" s="15">
        <f>SUBTOTAL(9,G47:G47)</f>
        <v>-254.26660000000001</v>
      </c>
    </row>
    <row r="49" spans="2:7" ht="14.25" customHeight="1" x14ac:dyDescent="0.2">
      <c r="B49" s="10">
        <v>3225</v>
      </c>
      <c r="C49" s="4"/>
      <c r="D49" s="11" t="s">
        <v>47</v>
      </c>
      <c r="E49" s="1"/>
      <c r="F49" s="1"/>
      <c r="G49" s="1"/>
    </row>
    <row r="50" spans="2:7" x14ac:dyDescent="0.2">
      <c r="C50" s="4">
        <v>4</v>
      </c>
      <c r="D50" s="5" t="s">
        <v>48</v>
      </c>
      <c r="E50" s="12">
        <v>293709</v>
      </c>
      <c r="F50" s="12">
        <v>0</v>
      </c>
      <c r="G50" s="12">
        <v>-293709</v>
      </c>
    </row>
    <row r="51" spans="2:7" ht="15" customHeight="1" x14ac:dyDescent="0.2">
      <c r="C51" s="13" t="s">
        <v>10</v>
      </c>
      <c r="D51" s="14" t="s">
        <v>49</v>
      </c>
      <c r="E51" s="15">
        <f>SUBTOTAL(9,E50:E50)</f>
        <v>293709</v>
      </c>
      <c r="F51" s="15">
        <f>SUBTOTAL(9,F50:F50)</f>
        <v>0</v>
      </c>
      <c r="G51" s="15">
        <f>SUBTOTAL(9,G50:G50)</f>
        <v>-293709</v>
      </c>
    </row>
    <row r="52" spans="2:7" ht="14.25" customHeight="1" x14ac:dyDescent="0.2">
      <c r="B52" s="10">
        <v>3230</v>
      </c>
      <c r="C52" s="4"/>
      <c r="D52" s="11" t="s">
        <v>50</v>
      </c>
      <c r="E52" s="1"/>
      <c r="F52" s="1"/>
      <c r="G52" s="1"/>
    </row>
    <row r="53" spans="2:7" x14ac:dyDescent="0.2">
      <c r="C53" s="4">
        <v>1</v>
      </c>
      <c r="D53" s="5" t="s">
        <v>41</v>
      </c>
      <c r="E53" s="12">
        <v>28234</v>
      </c>
      <c r="F53" s="12">
        <v>4182.2449900000001</v>
      </c>
      <c r="G53" s="12">
        <v>-24051.755010000001</v>
      </c>
    </row>
    <row r="54" spans="2:7" x14ac:dyDescent="0.2">
      <c r="C54" s="4">
        <v>2</v>
      </c>
      <c r="D54" s="5" t="s">
        <v>37</v>
      </c>
      <c r="E54" s="12">
        <v>8035</v>
      </c>
      <c r="F54" s="12">
        <v>201.08357000000001</v>
      </c>
      <c r="G54" s="12">
        <v>-7833.9164300000002</v>
      </c>
    </row>
    <row r="55" spans="2:7" ht="15" customHeight="1" x14ac:dyDescent="0.2">
      <c r="C55" s="13" t="s">
        <v>10</v>
      </c>
      <c r="D55" s="14" t="s">
        <v>51</v>
      </c>
      <c r="E55" s="15">
        <f>SUBTOTAL(9,E53:E54)</f>
        <v>36269</v>
      </c>
      <c r="F55" s="15">
        <f>SUBTOTAL(9,F53:F54)</f>
        <v>4383.3285599999999</v>
      </c>
      <c r="G55" s="15">
        <f>SUBTOTAL(9,G53:G54)</f>
        <v>-31885.671440000002</v>
      </c>
    </row>
    <row r="56" spans="2:7" ht="14.25" customHeight="1" x14ac:dyDescent="0.2">
      <c r="B56" s="10">
        <v>3242</v>
      </c>
      <c r="C56" s="4"/>
      <c r="D56" s="11" t="s">
        <v>52</v>
      </c>
      <c r="E56" s="1"/>
      <c r="F56" s="1"/>
      <c r="G56" s="1"/>
    </row>
    <row r="57" spans="2:7" x14ac:dyDescent="0.2">
      <c r="C57" s="4">
        <v>2</v>
      </c>
      <c r="D57" s="5" t="s">
        <v>37</v>
      </c>
      <c r="E57" s="12">
        <v>7822</v>
      </c>
      <c r="F57" s="12">
        <v>2919.8428800000002</v>
      </c>
      <c r="G57" s="12">
        <v>-4902.1571199999998</v>
      </c>
    </row>
    <row r="58" spans="2:7" x14ac:dyDescent="0.2">
      <c r="C58" s="4">
        <v>61</v>
      </c>
      <c r="D58" s="5" t="s">
        <v>53</v>
      </c>
      <c r="E58" s="12">
        <v>52</v>
      </c>
      <c r="F58" s="12">
        <v>0</v>
      </c>
      <c r="G58" s="12">
        <v>-52</v>
      </c>
    </row>
    <row r="59" spans="2:7" ht="15" customHeight="1" x14ac:dyDescent="0.2">
      <c r="C59" s="13" t="s">
        <v>10</v>
      </c>
      <c r="D59" s="14" t="s">
        <v>54</v>
      </c>
      <c r="E59" s="15">
        <f>SUBTOTAL(9,E57:E58)</f>
        <v>7874</v>
      </c>
      <c r="F59" s="15">
        <f>SUBTOTAL(9,F57:F58)</f>
        <v>2919.8428800000002</v>
      </c>
      <c r="G59" s="15">
        <f>SUBTOTAL(9,G57:G58)</f>
        <v>-4954.1571199999998</v>
      </c>
    </row>
    <row r="60" spans="2:7" ht="14.25" customHeight="1" x14ac:dyDescent="0.2">
      <c r="B60" s="10">
        <v>3256</v>
      </c>
      <c r="C60" s="4"/>
      <c r="D60" s="11" t="s">
        <v>55</v>
      </c>
      <c r="E60" s="1"/>
      <c r="F60" s="1"/>
      <c r="G60" s="1"/>
    </row>
    <row r="61" spans="2:7" x14ac:dyDescent="0.2">
      <c r="C61" s="4">
        <v>1</v>
      </c>
      <c r="D61" s="5" t="s">
        <v>41</v>
      </c>
      <c r="E61" s="12">
        <v>6939</v>
      </c>
      <c r="F61" s="12">
        <v>1568.5110099999999</v>
      </c>
      <c r="G61" s="12">
        <v>-5370.4889899999998</v>
      </c>
    </row>
    <row r="62" spans="2:7" x14ac:dyDescent="0.2">
      <c r="C62" s="4">
        <v>2</v>
      </c>
      <c r="D62" s="5" t="s">
        <v>56</v>
      </c>
      <c r="E62" s="12">
        <v>34816</v>
      </c>
      <c r="F62" s="12">
        <v>4915.3313200000002</v>
      </c>
      <c r="G62" s="12">
        <v>-29900.668679999999</v>
      </c>
    </row>
    <row r="63" spans="2:7" ht="15" customHeight="1" x14ac:dyDescent="0.2">
      <c r="C63" s="13" t="s">
        <v>10</v>
      </c>
      <c r="D63" s="14" t="s">
        <v>57</v>
      </c>
      <c r="E63" s="15">
        <f>SUBTOTAL(9,E61:E62)</f>
        <v>41755</v>
      </c>
      <c r="F63" s="15">
        <f>SUBTOTAL(9,F61:F62)</f>
        <v>6483.8423300000004</v>
      </c>
      <c r="G63" s="15">
        <f>SUBTOTAL(9,G61:G62)</f>
        <v>-35271.157670000001</v>
      </c>
    </row>
    <row r="64" spans="2:7" ht="14.25" customHeight="1" x14ac:dyDescent="0.2">
      <c r="B64" s="10">
        <v>3271</v>
      </c>
      <c r="C64" s="4"/>
      <c r="D64" s="11" t="s">
        <v>58</v>
      </c>
      <c r="E64" s="1"/>
      <c r="F64" s="1"/>
      <c r="G64" s="1"/>
    </row>
    <row r="65" spans="2:7" x14ac:dyDescent="0.2">
      <c r="C65" s="4">
        <v>1</v>
      </c>
      <c r="D65" s="5" t="s">
        <v>41</v>
      </c>
      <c r="E65" s="12">
        <v>4464</v>
      </c>
      <c r="F65" s="12">
        <v>39.493000000000002</v>
      </c>
      <c r="G65" s="12">
        <v>-4424.5069999999996</v>
      </c>
    </row>
    <row r="66" spans="2:7" x14ac:dyDescent="0.2">
      <c r="C66" s="4">
        <v>2</v>
      </c>
      <c r="D66" s="5" t="s">
        <v>37</v>
      </c>
      <c r="E66" s="12">
        <v>400</v>
      </c>
      <c r="F66" s="12">
        <v>0</v>
      </c>
      <c r="G66" s="12">
        <v>-400</v>
      </c>
    </row>
    <row r="67" spans="2:7" ht="15" customHeight="1" x14ac:dyDescent="0.2">
      <c r="C67" s="13" t="s">
        <v>10</v>
      </c>
      <c r="D67" s="14" t="s">
        <v>59</v>
      </c>
      <c r="E67" s="15">
        <f>SUBTOTAL(9,E65:E66)</f>
        <v>4864</v>
      </c>
      <c r="F67" s="15">
        <f>SUBTOTAL(9,F65:F66)</f>
        <v>39.493000000000002</v>
      </c>
      <c r="G67" s="15">
        <f>SUBTOTAL(9,G65:G66)</f>
        <v>-4824.5069999999996</v>
      </c>
    </row>
    <row r="68" spans="2:7" ht="14.25" customHeight="1" x14ac:dyDescent="0.2">
      <c r="B68" s="10">
        <v>3275</v>
      </c>
      <c r="C68" s="4"/>
      <c r="D68" s="11" t="s">
        <v>60</v>
      </c>
      <c r="E68" s="1"/>
      <c r="F68" s="1"/>
      <c r="G68" s="1"/>
    </row>
    <row r="69" spans="2:7" x14ac:dyDescent="0.2">
      <c r="C69" s="4">
        <v>1</v>
      </c>
      <c r="D69" s="5" t="s">
        <v>41</v>
      </c>
      <c r="E69" s="12">
        <v>10</v>
      </c>
      <c r="F69" s="12">
        <v>0</v>
      </c>
      <c r="G69" s="12">
        <v>-10</v>
      </c>
    </row>
    <row r="70" spans="2:7" ht="15" customHeight="1" x14ac:dyDescent="0.2">
      <c r="C70" s="13" t="s">
        <v>10</v>
      </c>
      <c r="D70" s="14" t="s">
        <v>61</v>
      </c>
      <c r="E70" s="15">
        <f>SUBTOTAL(9,E69:E69)</f>
        <v>10</v>
      </c>
      <c r="F70" s="15">
        <f>SUBTOTAL(9,F69:F69)</f>
        <v>0</v>
      </c>
      <c r="G70" s="15">
        <f>SUBTOTAL(9,G69:G69)</f>
        <v>-10</v>
      </c>
    </row>
    <row r="71" spans="2:7" ht="14.25" customHeight="1" x14ac:dyDescent="0.2">
      <c r="B71" s="10">
        <v>3285</v>
      </c>
      <c r="C71" s="4"/>
      <c r="D71" s="11" t="s">
        <v>62</v>
      </c>
      <c r="E71" s="1"/>
      <c r="F71" s="1"/>
      <c r="G71" s="1"/>
    </row>
    <row r="72" spans="2:7" x14ac:dyDescent="0.2">
      <c r="C72" s="4">
        <v>1</v>
      </c>
      <c r="D72" s="5" t="s">
        <v>63</v>
      </c>
      <c r="E72" s="12">
        <v>12100</v>
      </c>
      <c r="F72" s="12">
        <v>0</v>
      </c>
      <c r="G72" s="12">
        <v>-12100</v>
      </c>
    </row>
    <row r="73" spans="2:7" x14ac:dyDescent="0.2">
      <c r="C73" s="4">
        <v>2</v>
      </c>
      <c r="D73" s="5" t="s">
        <v>56</v>
      </c>
      <c r="E73" s="12">
        <v>11900</v>
      </c>
      <c r="F73" s="12">
        <v>500.56468999999998</v>
      </c>
      <c r="G73" s="12">
        <v>-11399.435310000001</v>
      </c>
    </row>
    <row r="74" spans="2:7" ht="15" customHeight="1" x14ac:dyDescent="0.2">
      <c r="C74" s="13" t="s">
        <v>10</v>
      </c>
      <c r="D74" s="14" t="s">
        <v>64</v>
      </c>
      <c r="E74" s="15">
        <f>SUBTOTAL(9,E72:E73)</f>
        <v>24000</v>
      </c>
      <c r="F74" s="15">
        <f>SUBTOTAL(9,F72:F73)</f>
        <v>500.56468999999998</v>
      </c>
      <c r="G74" s="15">
        <f>SUBTOTAL(9,G72:G73)</f>
        <v>-23499.435310000001</v>
      </c>
    </row>
    <row r="75" spans="2:7" ht="14.25" customHeight="1" x14ac:dyDescent="0.2">
      <c r="B75" s="10">
        <v>3288</v>
      </c>
      <c r="C75" s="4"/>
      <c r="D75" s="11" t="s">
        <v>65</v>
      </c>
      <c r="E75" s="1"/>
      <c r="F75" s="1"/>
      <c r="G75" s="1"/>
    </row>
    <row r="76" spans="2:7" x14ac:dyDescent="0.2">
      <c r="C76" s="4">
        <v>4</v>
      </c>
      <c r="D76" s="5" t="s">
        <v>48</v>
      </c>
      <c r="E76" s="12">
        <v>19025</v>
      </c>
      <c r="F76" s="12">
        <v>0</v>
      </c>
      <c r="G76" s="12">
        <v>-19025</v>
      </c>
    </row>
    <row r="77" spans="2:7" ht="15" customHeight="1" x14ac:dyDescent="0.2">
      <c r="C77" s="13" t="s">
        <v>10</v>
      </c>
      <c r="D77" s="14" t="s">
        <v>66</v>
      </c>
      <c r="E77" s="15">
        <f>SUBTOTAL(9,E76:E76)</f>
        <v>19025</v>
      </c>
      <c r="F77" s="15">
        <f>SUBTOTAL(9,F76:F76)</f>
        <v>0</v>
      </c>
      <c r="G77" s="15">
        <f>SUBTOTAL(9,G76:G76)</f>
        <v>-19025</v>
      </c>
    </row>
    <row r="78" spans="2:7" ht="15" customHeight="1" x14ac:dyDescent="0.2">
      <c r="B78" s="4"/>
      <c r="C78" s="16"/>
      <c r="D78" s="14" t="s">
        <v>67</v>
      </c>
      <c r="E78" s="17">
        <f>SUBTOTAL(9,E36:E77)</f>
        <v>461275</v>
      </c>
      <c r="F78" s="17">
        <f>SUBTOTAL(9,F36:F77)</f>
        <v>17818.978359999997</v>
      </c>
      <c r="G78" s="17">
        <f>SUBTOTAL(9,G36:G77)</f>
        <v>-443456.02163999993</v>
      </c>
    </row>
    <row r="79" spans="2:7" ht="27" customHeight="1" x14ac:dyDescent="0.25">
      <c r="B79" s="1"/>
      <c r="C79" s="4"/>
      <c r="D79" s="9" t="s">
        <v>68</v>
      </c>
      <c r="E79" s="1"/>
      <c r="F79" s="1"/>
      <c r="G79" s="1"/>
    </row>
    <row r="80" spans="2:7" ht="14.25" customHeight="1" x14ac:dyDescent="0.2">
      <c r="B80" s="10">
        <v>3300</v>
      </c>
      <c r="C80" s="4"/>
      <c r="D80" s="11" t="s">
        <v>69</v>
      </c>
      <c r="E80" s="1"/>
      <c r="F80" s="1"/>
      <c r="G80" s="1"/>
    </row>
    <row r="81" spans="2:7" x14ac:dyDescent="0.2">
      <c r="C81" s="4">
        <v>1</v>
      </c>
      <c r="D81" s="5" t="s">
        <v>70</v>
      </c>
      <c r="E81" s="12">
        <v>104</v>
      </c>
      <c r="F81" s="12">
        <v>0</v>
      </c>
      <c r="G81" s="12">
        <v>-104</v>
      </c>
    </row>
    <row r="82" spans="2:7" ht="15" customHeight="1" x14ac:dyDescent="0.2">
      <c r="C82" s="13" t="s">
        <v>10</v>
      </c>
      <c r="D82" s="14" t="s">
        <v>71</v>
      </c>
      <c r="E82" s="15">
        <f>SUBTOTAL(9,E81:E81)</f>
        <v>104</v>
      </c>
      <c r="F82" s="15">
        <f>SUBTOTAL(9,F81:F81)</f>
        <v>0</v>
      </c>
      <c r="G82" s="15">
        <f>SUBTOTAL(9,G81:G81)</f>
        <v>-104</v>
      </c>
    </row>
    <row r="83" spans="2:7" ht="14.25" customHeight="1" x14ac:dyDescent="0.2">
      <c r="B83" s="10">
        <v>3320</v>
      </c>
      <c r="C83" s="4"/>
      <c r="D83" s="11" t="s">
        <v>72</v>
      </c>
      <c r="E83" s="1"/>
      <c r="F83" s="1"/>
      <c r="G83" s="1"/>
    </row>
    <row r="84" spans="2:7" x14ac:dyDescent="0.2">
      <c r="C84" s="4">
        <v>1</v>
      </c>
      <c r="D84" s="5" t="s">
        <v>70</v>
      </c>
      <c r="E84" s="12">
        <v>5066</v>
      </c>
      <c r="F84" s="12">
        <v>28.16</v>
      </c>
      <c r="G84" s="12">
        <v>-5037.84</v>
      </c>
    </row>
    <row r="85" spans="2:7" x14ac:dyDescent="0.2">
      <c r="C85" s="4">
        <v>3</v>
      </c>
      <c r="D85" s="5" t="s">
        <v>73</v>
      </c>
      <c r="E85" s="12">
        <v>0</v>
      </c>
      <c r="F85" s="12">
        <v>892.26863000000003</v>
      </c>
      <c r="G85" s="12">
        <v>892.26863000000003</v>
      </c>
    </row>
    <row r="86" spans="2:7" ht="15" customHeight="1" x14ac:dyDescent="0.2">
      <c r="C86" s="13" t="s">
        <v>10</v>
      </c>
      <c r="D86" s="14" t="s">
        <v>74</v>
      </c>
      <c r="E86" s="15">
        <f>SUBTOTAL(9,E84:E85)</f>
        <v>5066</v>
      </c>
      <c r="F86" s="15">
        <f>SUBTOTAL(9,F84:F85)</f>
        <v>920.42863</v>
      </c>
      <c r="G86" s="15">
        <f>SUBTOTAL(9,G84:G85)</f>
        <v>-4145.5713699999997</v>
      </c>
    </row>
    <row r="87" spans="2:7" ht="14.25" customHeight="1" x14ac:dyDescent="0.2">
      <c r="B87" s="10">
        <v>3322</v>
      </c>
      <c r="C87" s="4"/>
      <c r="D87" s="11" t="s">
        <v>75</v>
      </c>
      <c r="E87" s="1"/>
      <c r="F87" s="1"/>
      <c r="G87" s="1"/>
    </row>
    <row r="88" spans="2:7" x14ac:dyDescent="0.2">
      <c r="C88" s="4">
        <v>1</v>
      </c>
      <c r="D88" s="5" t="s">
        <v>70</v>
      </c>
      <c r="E88" s="12">
        <v>161</v>
      </c>
      <c r="F88" s="12">
        <v>0</v>
      </c>
      <c r="G88" s="12">
        <v>-161</v>
      </c>
    </row>
    <row r="89" spans="2:7" x14ac:dyDescent="0.2">
      <c r="C89" s="4">
        <v>2</v>
      </c>
      <c r="D89" s="5" t="s">
        <v>41</v>
      </c>
      <c r="E89" s="12">
        <v>37215</v>
      </c>
      <c r="F89" s="12">
        <v>988.4787</v>
      </c>
      <c r="G89" s="12">
        <v>-36226.5213</v>
      </c>
    </row>
    <row r="90" spans="2:7" ht="15" customHeight="1" x14ac:dyDescent="0.2">
      <c r="C90" s="13" t="s">
        <v>10</v>
      </c>
      <c r="D90" s="14" t="s">
        <v>76</v>
      </c>
      <c r="E90" s="15">
        <f>SUBTOTAL(9,E88:E89)</f>
        <v>37376</v>
      </c>
      <c r="F90" s="15">
        <f>SUBTOTAL(9,F88:F89)</f>
        <v>988.4787</v>
      </c>
      <c r="G90" s="15">
        <f>SUBTOTAL(9,G88:G89)</f>
        <v>-36387.5213</v>
      </c>
    </row>
    <row r="91" spans="2:7" ht="14.25" customHeight="1" x14ac:dyDescent="0.2">
      <c r="B91" s="10">
        <v>3323</v>
      </c>
      <c r="C91" s="4"/>
      <c r="D91" s="11" t="s">
        <v>77</v>
      </c>
      <c r="E91" s="1"/>
      <c r="F91" s="1"/>
      <c r="G91" s="1"/>
    </row>
    <row r="92" spans="2:7" x14ac:dyDescent="0.2">
      <c r="C92" s="4">
        <v>1</v>
      </c>
      <c r="D92" s="5" t="s">
        <v>70</v>
      </c>
      <c r="E92" s="12">
        <v>403</v>
      </c>
      <c r="F92" s="12">
        <v>232.73898</v>
      </c>
      <c r="G92" s="12">
        <v>-170.26102</v>
      </c>
    </row>
    <row r="93" spans="2:7" x14ac:dyDescent="0.2">
      <c r="C93" s="4">
        <v>2</v>
      </c>
      <c r="D93" s="5" t="s">
        <v>78</v>
      </c>
      <c r="E93" s="12">
        <v>25332</v>
      </c>
      <c r="F93" s="12">
        <v>1576.89444</v>
      </c>
      <c r="G93" s="12">
        <v>-23755.10556</v>
      </c>
    </row>
    <row r="94" spans="2:7" ht="15" customHeight="1" x14ac:dyDescent="0.2">
      <c r="C94" s="13" t="s">
        <v>10</v>
      </c>
      <c r="D94" s="14" t="s">
        <v>79</v>
      </c>
      <c r="E94" s="15">
        <f>SUBTOTAL(9,E92:E93)</f>
        <v>25735</v>
      </c>
      <c r="F94" s="15">
        <f>SUBTOTAL(9,F92:F93)</f>
        <v>1809.6334200000001</v>
      </c>
      <c r="G94" s="15">
        <f>SUBTOTAL(9,G92:G93)</f>
        <v>-23925.366580000002</v>
      </c>
    </row>
    <row r="95" spans="2:7" ht="14.25" customHeight="1" x14ac:dyDescent="0.2">
      <c r="B95" s="10">
        <v>3325</v>
      </c>
      <c r="C95" s="4"/>
      <c r="D95" s="11" t="s">
        <v>80</v>
      </c>
      <c r="E95" s="1"/>
      <c r="F95" s="1"/>
      <c r="G95" s="1"/>
    </row>
    <row r="96" spans="2:7" x14ac:dyDescent="0.2">
      <c r="C96" s="4">
        <v>1</v>
      </c>
      <c r="D96" s="5" t="s">
        <v>70</v>
      </c>
      <c r="E96" s="12">
        <v>2537</v>
      </c>
      <c r="F96" s="12">
        <v>812.36</v>
      </c>
      <c r="G96" s="12">
        <v>-1724.64</v>
      </c>
    </row>
    <row r="97" spans="2:7" ht="15" customHeight="1" x14ac:dyDescent="0.2">
      <c r="C97" s="13" t="s">
        <v>10</v>
      </c>
      <c r="D97" s="14" t="s">
        <v>81</v>
      </c>
      <c r="E97" s="15">
        <f>SUBTOTAL(9,E96:E96)</f>
        <v>2537</v>
      </c>
      <c r="F97" s="15">
        <f>SUBTOTAL(9,F96:F96)</f>
        <v>812.36</v>
      </c>
      <c r="G97" s="15">
        <f>SUBTOTAL(9,G96:G96)</f>
        <v>-1724.64</v>
      </c>
    </row>
    <row r="98" spans="2:7" ht="14.25" customHeight="1" x14ac:dyDescent="0.2">
      <c r="B98" s="10">
        <v>3326</v>
      </c>
      <c r="C98" s="4"/>
      <c r="D98" s="11" t="s">
        <v>82</v>
      </c>
      <c r="E98" s="1"/>
      <c r="F98" s="1"/>
      <c r="G98" s="1"/>
    </row>
    <row r="99" spans="2:7" x14ac:dyDescent="0.2">
      <c r="C99" s="4">
        <v>1</v>
      </c>
      <c r="D99" s="5" t="s">
        <v>70</v>
      </c>
      <c r="E99" s="12">
        <v>24572</v>
      </c>
      <c r="F99" s="12">
        <v>1957.13625</v>
      </c>
      <c r="G99" s="12">
        <v>-22614.86375</v>
      </c>
    </row>
    <row r="100" spans="2:7" x14ac:dyDescent="0.2">
      <c r="C100" s="4">
        <v>2</v>
      </c>
      <c r="D100" s="5" t="s">
        <v>41</v>
      </c>
      <c r="E100" s="12">
        <v>19033</v>
      </c>
      <c r="F100" s="12">
        <v>933.91772000000003</v>
      </c>
      <c r="G100" s="12">
        <v>-18099.082279999999</v>
      </c>
    </row>
    <row r="101" spans="2:7" ht="15" customHeight="1" x14ac:dyDescent="0.2">
      <c r="C101" s="13" t="s">
        <v>10</v>
      </c>
      <c r="D101" s="14" t="s">
        <v>83</v>
      </c>
      <c r="E101" s="15">
        <f>SUBTOTAL(9,E99:E100)</f>
        <v>43605</v>
      </c>
      <c r="F101" s="15">
        <f>SUBTOTAL(9,F99:F100)</f>
        <v>2891.0539699999999</v>
      </c>
      <c r="G101" s="15">
        <f>SUBTOTAL(9,G99:G100)</f>
        <v>-40713.946029999999</v>
      </c>
    </row>
    <row r="102" spans="2:7" ht="14.25" customHeight="1" x14ac:dyDescent="0.2">
      <c r="B102" s="10">
        <v>3327</v>
      </c>
      <c r="C102" s="4"/>
      <c r="D102" s="11" t="s">
        <v>84</v>
      </c>
      <c r="E102" s="1"/>
      <c r="F102" s="1"/>
      <c r="G102" s="1"/>
    </row>
    <row r="103" spans="2:7" x14ac:dyDescent="0.2">
      <c r="C103" s="4">
        <v>1</v>
      </c>
      <c r="D103" s="5" t="s">
        <v>70</v>
      </c>
      <c r="E103" s="12">
        <v>35903</v>
      </c>
      <c r="F103" s="12">
        <v>1748.0771199999999</v>
      </c>
      <c r="G103" s="12">
        <v>-34154.922879999998</v>
      </c>
    </row>
    <row r="104" spans="2:7" x14ac:dyDescent="0.2">
      <c r="C104" s="4">
        <v>2</v>
      </c>
      <c r="D104" s="5" t="s">
        <v>41</v>
      </c>
      <c r="E104" s="12">
        <v>4796</v>
      </c>
      <c r="F104" s="12">
        <v>84.375</v>
      </c>
      <c r="G104" s="12">
        <v>-4711.625</v>
      </c>
    </row>
    <row r="105" spans="2:7" ht="15" customHeight="1" x14ac:dyDescent="0.2">
      <c r="C105" s="13" t="s">
        <v>10</v>
      </c>
      <c r="D105" s="14" t="s">
        <v>85</v>
      </c>
      <c r="E105" s="15">
        <f>SUBTOTAL(9,E103:E104)</f>
        <v>40699</v>
      </c>
      <c r="F105" s="15">
        <f>SUBTOTAL(9,F103:F104)</f>
        <v>1832.4521199999999</v>
      </c>
      <c r="G105" s="15">
        <f>SUBTOTAL(9,G103:G104)</f>
        <v>-38866.547879999998</v>
      </c>
    </row>
    <row r="106" spans="2:7" ht="14.25" customHeight="1" x14ac:dyDescent="0.2">
      <c r="B106" s="10">
        <v>3329</v>
      </c>
      <c r="C106" s="4"/>
      <c r="D106" s="11" t="s">
        <v>86</v>
      </c>
      <c r="E106" s="1"/>
      <c r="F106" s="1"/>
      <c r="G106" s="1"/>
    </row>
    <row r="107" spans="2:7" x14ac:dyDescent="0.2">
      <c r="C107" s="4">
        <v>1</v>
      </c>
      <c r="D107" s="5" t="s">
        <v>70</v>
      </c>
      <c r="E107" s="12">
        <v>2537</v>
      </c>
      <c r="F107" s="12">
        <v>345.46199999999999</v>
      </c>
      <c r="G107" s="12">
        <v>-2191.538</v>
      </c>
    </row>
    <row r="108" spans="2:7" x14ac:dyDescent="0.2">
      <c r="C108" s="4">
        <v>2</v>
      </c>
      <c r="D108" s="5" t="s">
        <v>41</v>
      </c>
      <c r="E108" s="12">
        <v>5965</v>
      </c>
      <c r="F108" s="12">
        <v>0</v>
      </c>
      <c r="G108" s="12">
        <v>-5965</v>
      </c>
    </row>
    <row r="109" spans="2:7" ht="15" customHeight="1" x14ac:dyDescent="0.2">
      <c r="C109" s="13" t="s">
        <v>10</v>
      </c>
      <c r="D109" s="14" t="s">
        <v>87</v>
      </c>
      <c r="E109" s="15">
        <f>SUBTOTAL(9,E107:E108)</f>
        <v>8502</v>
      </c>
      <c r="F109" s="15">
        <f>SUBTOTAL(9,F107:F108)</f>
        <v>345.46199999999999</v>
      </c>
      <c r="G109" s="15">
        <f>SUBTOTAL(9,G107:G108)</f>
        <v>-8156.5380000000005</v>
      </c>
    </row>
    <row r="110" spans="2:7" ht="14.25" customHeight="1" x14ac:dyDescent="0.2">
      <c r="B110" s="10">
        <v>3334</v>
      </c>
      <c r="C110" s="4"/>
      <c r="D110" s="11" t="s">
        <v>88</v>
      </c>
      <c r="E110" s="1"/>
      <c r="F110" s="1"/>
      <c r="G110" s="1"/>
    </row>
    <row r="111" spans="2:7" x14ac:dyDescent="0.2">
      <c r="C111" s="4">
        <v>1</v>
      </c>
      <c r="D111" s="5" t="s">
        <v>70</v>
      </c>
      <c r="E111" s="12">
        <v>6978</v>
      </c>
      <c r="F111" s="12">
        <v>1386.82998</v>
      </c>
      <c r="G111" s="12">
        <v>-5591.1700199999996</v>
      </c>
    </row>
    <row r="112" spans="2:7" x14ac:dyDescent="0.2">
      <c r="C112" s="4">
        <v>2</v>
      </c>
      <c r="D112" s="5" t="s">
        <v>41</v>
      </c>
      <c r="E112" s="12">
        <v>8032</v>
      </c>
      <c r="F112" s="12">
        <v>1318.43604</v>
      </c>
      <c r="G112" s="12">
        <v>-6713.5639600000004</v>
      </c>
    </row>
    <row r="113" spans="2:7" ht="15" customHeight="1" x14ac:dyDescent="0.2">
      <c r="C113" s="13" t="s">
        <v>10</v>
      </c>
      <c r="D113" s="14" t="s">
        <v>89</v>
      </c>
      <c r="E113" s="15">
        <f>SUBTOTAL(9,E111:E112)</f>
        <v>15010</v>
      </c>
      <c r="F113" s="15">
        <f>SUBTOTAL(9,F111:F112)</f>
        <v>2705.26602</v>
      </c>
      <c r="G113" s="15">
        <f>SUBTOTAL(9,G111:G112)</f>
        <v>-12304.733980000001</v>
      </c>
    </row>
    <row r="114" spans="2:7" ht="14.25" customHeight="1" x14ac:dyDescent="0.2">
      <c r="B114" s="10">
        <v>3335</v>
      </c>
      <c r="C114" s="4"/>
      <c r="D114" s="11" t="s">
        <v>90</v>
      </c>
      <c r="E114" s="1"/>
      <c r="F114" s="1"/>
      <c r="G114" s="1"/>
    </row>
    <row r="115" spans="2:7" x14ac:dyDescent="0.2">
      <c r="C115" s="4">
        <v>2</v>
      </c>
      <c r="D115" s="5" t="s">
        <v>41</v>
      </c>
      <c r="E115" s="12">
        <v>4900</v>
      </c>
      <c r="F115" s="12">
        <v>0</v>
      </c>
      <c r="G115" s="12">
        <v>-4900</v>
      </c>
    </row>
    <row r="116" spans="2:7" ht="15" customHeight="1" x14ac:dyDescent="0.2">
      <c r="C116" s="13" t="s">
        <v>10</v>
      </c>
      <c r="D116" s="14" t="s">
        <v>91</v>
      </c>
      <c r="E116" s="15">
        <f>SUBTOTAL(9,E115:E115)</f>
        <v>4900</v>
      </c>
      <c r="F116" s="15">
        <f>SUBTOTAL(9,F115:F115)</f>
        <v>0</v>
      </c>
      <c r="G116" s="15">
        <f>SUBTOTAL(9,G115:G115)</f>
        <v>-4900</v>
      </c>
    </row>
    <row r="117" spans="2:7" ht="14.25" customHeight="1" x14ac:dyDescent="0.2">
      <c r="B117" s="10">
        <v>3339</v>
      </c>
      <c r="C117" s="4"/>
      <c r="D117" s="11" t="s">
        <v>92</v>
      </c>
      <c r="E117" s="1"/>
      <c r="F117" s="1"/>
      <c r="G117" s="1"/>
    </row>
    <row r="118" spans="2:7" x14ac:dyDescent="0.2">
      <c r="C118" s="4">
        <v>2</v>
      </c>
      <c r="D118" s="5" t="s">
        <v>93</v>
      </c>
      <c r="E118" s="12">
        <v>8695</v>
      </c>
      <c r="F118" s="12">
        <v>1350.9</v>
      </c>
      <c r="G118" s="12">
        <v>-7344.1</v>
      </c>
    </row>
    <row r="119" spans="2:7" x14ac:dyDescent="0.2">
      <c r="C119" s="4">
        <v>4</v>
      </c>
      <c r="D119" s="5" t="s">
        <v>94</v>
      </c>
      <c r="E119" s="12">
        <v>220</v>
      </c>
      <c r="F119" s="12">
        <v>39.049999999999997</v>
      </c>
      <c r="G119" s="12">
        <v>-180.95</v>
      </c>
    </row>
    <row r="120" spans="2:7" x14ac:dyDescent="0.2">
      <c r="C120" s="4">
        <v>7</v>
      </c>
      <c r="D120" s="5" t="s">
        <v>41</v>
      </c>
      <c r="E120" s="12">
        <v>15765</v>
      </c>
      <c r="F120" s="12">
        <v>0</v>
      </c>
      <c r="G120" s="12">
        <v>-15765</v>
      </c>
    </row>
    <row r="121" spans="2:7" ht="15" customHeight="1" x14ac:dyDescent="0.2">
      <c r="C121" s="13" t="s">
        <v>10</v>
      </c>
      <c r="D121" s="14" t="s">
        <v>95</v>
      </c>
      <c r="E121" s="15">
        <f>SUBTOTAL(9,E118:E120)</f>
        <v>24680</v>
      </c>
      <c r="F121" s="15">
        <f>SUBTOTAL(9,F118:F120)</f>
        <v>1389.95</v>
      </c>
      <c r="G121" s="15">
        <f>SUBTOTAL(9,G118:G120)</f>
        <v>-23290.05</v>
      </c>
    </row>
    <row r="122" spans="2:7" ht="14.25" customHeight="1" x14ac:dyDescent="0.2">
      <c r="B122" s="10">
        <v>3350</v>
      </c>
      <c r="C122" s="4"/>
      <c r="D122" s="11" t="s">
        <v>96</v>
      </c>
      <c r="E122" s="1"/>
      <c r="F122" s="1"/>
      <c r="G122" s="1"/>
    </row>
    <row r="123" spans="2:7" x14ac:dyDescent="0.2">
      <c r="C123" s="4">
        <v>85</v>
      </c>
      <c r="D123" s="5" t="s">
        <v>97</v>
      </c>
      <c r="E123" s="12">
        <v>1000</v>
      </c>
      <c r="F123" s="12">
        <v>0</v>
      </c>
      <c r="G123" s="12">
        <v>-1000</v>
      </c>
    </row>
    <row r="124" spans="2:7" ht="15" customHeight="1" x14ac:dyDescent="0.2">
      <c r="C124" s="13" t="s">
        <v>10</v>
      </c>
      <c r="D124" s="14" t="s">
        <v>98</v>
      </c>
      <c r="E124" s="15">
        <f>SUBTOTAL(9,E123:E123)</f>
        <v>1000</v>
      </c>
      <c r="F124" s="15">
        <f>SUBTOTAL(9,F123:F123)</f>
        <v>0</v>
      </c>
      <c r="G124" s="15">
        <f>SUBTOTAL(9,G123:G123)</f>
        <v>-1000</v>
      </c>
    </row>
    <row r="125" spans="2:7" ht="15" customHeight="1" x14ac:dyDescent="0.2">
      <c r="B125" s="4"/>
      <c r="C125" s="16"/>
      <c r="D125" s="14" t="s">
        <v>99</v>
      </c>
      <c r="E125" s="17">
        <f>SUBTOTAL(9,E80:E124)</f>
        <v>209214</v>
      </c>
      <c r="F125" s="17">
        <f>SUBTOTAL(9,F80:F124)</f>
        <v>13695.084859999999</v>
      </c>
      <c r="G125" s="17">
        <f>SUBTOTAL(9,G80:G124)</f>
        <v>-195518.91514</v>
      </c>
    </row>
    <row r="126" spans="2:7" ht="27" customHeight="1" x14ac:dyDescent="0.25">
      <c r="B126" s="1"/>
      <c r="C126" s="4"/>
      <c r="D126" s="9" t="s">
        <v>100</v>
      </c>
      <c r="E126" s="1"/>
      <c r="F126" s="1"/>
      <c r="G126" s="1"/>
    </row>
    <row r="127" spans="2:7" ht="14.25" customHeight="1" x14ac:dyDescent="0.2">
      <c r="B127" s="10">
        <v>3400</v>
      </c>
      <c r="C127" s="4"/>
      <c r="D127" s="11" t="s">
        <v>101</v>
      </c>
      <c r="E127" s="1"/>
      <c r="F127" s="1"/>
      <c r="G127" s="1"/>
    </row>
    <row r="128" spans="2:7" x14ac:dyDescent="0.2">
      <c r="C128" s="4">
        <v>1</v>
      </c>
      <c r="D128" s="5" t="s">
        <v>24</v>
      </c>
      <c r="E128" s="12">
        <v>6582</v>
      </c>
      <c r="F128" s="12">
        <v>546.61447999999996</v>
      </c>
      <c r="G128" s="12">
        <v>-6035.3855199999998</v>
      </c>
    </row>
    <row r="129" spans="2:7" ht="15" customHeight="1" x14ac:dyDescent="0.2">
      <c r="C129" s="13" t="s">
        <v>10</v>
      </c>
      <c r="D129" s="14" t="s">
        <v>102</v>
      </c>
      <c r="E129" s="15">
        <f>SUBTOTAL(9,E128:E128)</f>
        <v>6582</v>
      </c>
      <c r="F129" s="15">
        <f>SUBTOTAL(9,F128:F128)</f>
        <v>546.61447999999996</v>
      </c>
      <c r="G129" s="15">
        <f>SUBTOTAL(9,G128:G128)</f>
        <v>-6035.3855199999998</v>
      </c>
    </row>
    <row r="130" spans="2:7" ht="14.25" customHeight="1" x14ac:dyDescent="0.2">
      <c r="B130" s="10">
        <v>3410</v>
      </c>
      <c r="C130" s="4"/>
      <c r="D130" s="11" t="s">
        <v>103</v>
      </c>
      <c r="E130" s="1"/>
      <c r="F130" s="1"/>
      <c r="G130" s="1"/>
    </row>
    <row r="131" spans="2:7" x14ac:dyDescent="0.2">
      <c r="C131" s="4">
        <v>1</v>
      </c>
      <c r="D131" s="5" t="s">
        <v>104</v>
      </c>
      <c r="E131" s="12">
        <v>217170</v>
      </c>
      <c r="F131" s="12">
        <v>36081.210550000003</v>
      </c>
      <c r="G131" s="12">
        <v>-181088.78945000001</v>
      </c>
    </row>
    <row r="132" spans="2:7" x14ac:dyDescent="0.2">
      <c r="C132" s="4">
        <v>2</v>
      </c>
      <c r="D132" s="5" t="s">
        <v>105</v>
      </c>
      <c r="E132" s="12">
        <v>22903</v>
      </c>
      <c r="F132" s="12">
        <v>3319.18831</v>
      </c>
      <c r="G132" s="12">
        <v>-19583.811689999999</v>
      </c>
    </row>
    <row r="133" spans="2:7" x14ac:dyDescent="0.2">
      <c r="C133" s="4">
        <v>3</v>
      </c>
      <c r="D133" s="5" t="s">
        <v>106</v>
      </c>
      <c r="E133" s="12">
        <v>1907</v>
      </c>
      <c r="F133" s="12">
        <v>619.92723000000001</v>
      </c>
      <c r="G133" s="12">
        <v>-1287.07277</v>
      </c>
    </row>
    <row r="134" spans="2:7" x14ac:dyDescent="0.2">
      <c r="C134" s="4">
        <v>4</v>
      </c>
      <c r="D134" s="5" t="s">
        <v>107</v>
      </c>
      <c r="E134" s="12">
        <v>2502</v>
      </c>
      <c r="F134" s="12">
        <v>6242.7085200000001</v>
      </c>
      <c r="G134" s="12">
        <v>3740.7085200000001</v>
      </c>
    </row>
    <row r="135" spans="2:7" ht="15" customHeight="1" x14ac:dyDescent="0.2">
      <c r="C135" s="13" t="s">
        <v>10</v>
      </c>
      <c r="D135" s="14" t="s">
        <v>108</v>
      </c>
      <c r="E135" s="15">
        <f>SUBTOTAL(9,E131:E134)</f>
        <v>244482</v>
      </c>
      <c r="F135" s="15">
        <f>SUBTOTAL(9,F131:F134)</f>
        <v>46263.034610000002</v>
      </c>
      <c r="G135" s="15">
        <f>SUBTOTAL(9,G131:G134)</f>
        <v>-198218.96539000003</v>
      </c>
    </row>
    <row r="136" spans="2:7" ht="14.25" customHeight="1" x14ac:dyDescent="0.2">
      <c r="B136" s="10">
        <v>3411</v>
      </c>
      <c r="C136" s="4"/>
      <c r="D136" s="11" t="s">
        <v>109</v>
      </c>
      <c r="E136" s="1"/>
      <c r="F136" s="1"/>
      <c r="G136" s="1"/>
    </row>
    <row r="137" spans="2:7" x14ac:dyDescent="0.2">
      <c r="C137" s="4">
        <v>3</v>
      </c>
      <c r="D137" s="5" t="s">
        <v>106</v>
      </c>
      <c r="E137" s="12">
        <v>325</v>
      </c>
      <c r="F137" s="12">
        <v>76.084800000000001</v>
      </c>
      <c r="G137" s="12">
        <v>-248.9152</v>
      </c>
    </row>
    <row r="138" spans="2:7" ht="15" customHeight="1" x14ac:dyDescent="0.2">
      <c r="C138" s="13" t="s">
        <v>10</v>
      </c>
      <c r="D138" s="14" t="s">
        <v>110</v>
      </c>
      <c r="E138" s="15">
        <f>SUBTOTAL(9,E137:E137)</f>
        <v>325</v>
      </c>
      <c r="F138" s="15">
        <f>SUBTOTAL(9,F137:F137)</f>
        <v>76.084800000000001</v>
      </c>
      <c r="G138" s="15">
        <f>SUBTOTAL(9,G137:G137)</f>
        <v>-248.9152</v>
      </c>
    </row>
    <row r="139" spans="2:7" ht="14.25" customHeight="1" x14ac:dyDescent="0.2">
      <c r="B139" s="10">
        <v>3430</v>
      </c>
      <c r="C139" s="4"/>
      <c r="D139" s="11" t="s">
        <v>111</v>
      </c>
      <c r="E139" s="1"/>
      <c r="F139" s="1"/>
      <c r="G139" s="1"/>
    </row>
    <row r="140" spans="2:7" x14ac:dyDescent="0.2">
      <c r="C140" s="4">
        <v>2</v>
      </c>
      <c r="D140" s="5" t="s">
        <v>112</v>
      </c>
      <c r="E140" s="12">
        <v>123305</v>
      </c>
      <c r="F140" s="12">
        <v>18827.418989999998</v>
      </c>
      <c r="G140" s="12">
        <v>-104477.58100999999</v>
      </c>
    </row>
    <row r="141" spans="2:7" x14ac:dyDescent="0.2">
      <c r="C141" s="4">
        <v>3</v>
      </c>
      <c r="D141" s="5" t="s">
        <v>113</v>
      </c>
      <c r="E141" s="12">
        <v>27177</v>
      </c>
      <c r="F141" s="12">
        <v>10509.901449999999</v>
      </c>
      <c r="G141" s="12">
        <v>-16667.098549999999</v>
      </c>
    </row>
    <row r="142" spans="2:7" x14ac:dyDescent="0.2">
      <c r="C142" s="4">
        <v>4</v>
      </c>
      <c r="D142" s="5" t="s">
        <v>114</v>
      </c>
      <c r="E142" s="12">
        <v>26326</v>
      </c>
      <c r="F142" s="12">
        <v>14.125920000000001</v>
      </c>
      <c r="G142" s="12">
        <v>-26311.874080000001</v>
      </c>
    </row>
    <row r="143" spans="2:7" ht="15" customHeight="1" x14ac:dyDescent="0.2">
      <c r="C143" s="13" t="s">
        <v>10</v>
      </c>
      <c r="D143" s="14" t="s">
        <v>115</v>
      </c>
      <c r="E143" s="15">
        <f>SUBTOTAL(9,E140:E142)</f>
        <v>176808</v>
      </c>
      <c r="F143" s="15">
        <f>SUBTOTAL(9,F140:F142)</f>
        <v>29351.446359999994</v>
      </c>
      <c r="G143" s="15">
        <f>SUBTOTAL(9,G140:G142)</f>
        <v>-147456.55364</v>
      </c>
    </row>
    <row r="144" spans="2:7" ht="14.25" customHeight="1" x14ac:dyDescent="0.2">
      <c r="B144" s="10">
        <v>3432</v>
      </c>
      <c r="C144" s="4"/>
      <c r="D144" s="11" t="s">
        <v>116</v>
      </c>
      <c r="E144" s="1"/>
      <c r="F144" s="1"/>
      <c r="G144" s="1"/>
    </row>
    <row r="145" spans="2:7" x14ac:dyDescent="0.2">
      <c r="C145" s="4">
        <v>3</v>
      </c>
      <c r="D145" s="5" t="s">
        <v>113</v>
      </c>
      <c r="E145" s="12">
        <v>1271</v>
      </c>
      <c r="F145" s="12">
        <v>319.24587000000002</v>
      </c>
      <c r="G145" s="12">
        <v>-951.75413000000003</v>
      </c>
    </row>
    <row r="146" spans="2:7" ht="15" customHeight="1" x14ac:dyDescent="0.2">
      <c r="C146" s="13" t="s">
        <v>10</v>
      </c>
      <c r="D146" s="14" t="s">
        <v>117</v>
      </c>
      <c r="E146" s="15">
        <f>SUBTOTAL(9,E145:E145)</f>
        <v>1271</v>
      </c>
      <c r="F146" s="15">
        <f>SUBTOTAL(9,F145:F145)</f>
        <v>319.24587000000002</v>
      </c>
      <c r="G146" s="15">
        <f>SUBTOTAL(9,G145:G145)</f>
        <v>-951.75413000000003</v>
      </c>
    </row>
    <row r="147" spans="2:7" ht="14.25" customHeight="1" x14ac:dyDescent="0.2">
      <c r="B147" s="10">
        <v>3433</v>
      </c>
      <c r="C147" s="4"/>
      <c r="D147" s="11" t="s">
        <v>118</v>
      </c>
      <c r="E147" s="1"/>
      <c r="F147" s="1"/>
      <c r="G147" s="1"/>
    </row>
    <row r="148" spans="2:7" x14ac:dyDescent="0.2">
      <c r="C148" s="4">
        <v>2</v>
      </c>
      <c r="D148" s="5" t="s">
        <v>119</v>
      </c>
      <c r="E148" s="12">
        <v>6</v>
      </c>
      <c r="F148" s="12">
        <v>0</v>
      </c>
      <c r="G148" s="12">
        <v>-6</v>
      </c>
    </row>
    <row r="149" spans="2:7" ht="15" customHeight="1" x14ac:dyDescent="0.2">
      <c r="C149" s="13" t="s">
        <v>10</v>
      </c>
      <c r="D149" s="14" t="s">
        <v>120</v>
      </c>
      <c r="E149" s="15">
        <f>SUBTOTAL(9,E148:E148)</f>
        <v>6</v>
      </c>
      <c r="F149" s="15">
        <f>SUBTOTAL(9,F148:F148)</f>
        <v>0</v>
      </c>
      <c r="G149" s="15">
        <f>SUBTOTAL(9,G148:G148)</f>
        <v>-6</v>
      </c>
    </row>
    <row r="150" spans="2:7" ht="14.25" customHeight="1" x14ac:dyDescent="0.2">
      <c r="B150" s="10">
        <v>3440</v>
      </c>
      <c r="C150" s="4"/>
      <c r="D150" s="11" t="s">
        <v>121</v>
      </c>
      <c r="E150" s="1"/>
      <c r="F150" s="1"/>
      <c r="G150" s="1"/>
    </row>
    <row r="151" spans="2:7" x14ac:dyDescent="0.2">
      <c r="C151" s="4">
        <v>1</v>
      </c>
      <c r="D151" s="5" t="s">
        <v>122</v>
      </c>
      <c r="E151" s="12">
        <v>918262</v>
      </c>
      <c r="F151" s="12">
        <v>117292.84082</v>
      </c>
      <c r="G151" s="12">
        <v>-800969.15917999996</v>
      </c>
    </row>
    <row r="152" spans="2:7" x14ac:dyDescent="0.2">
      <c r="C152" s="4">
        <v>2</v>
      </c>
      <c r="D152" s="5" t="s">
        <v>123</v>
      </c>
      <c r="E152" s="12">
        <v>311623</v>
      </c>
      <c r="F152" s="12">
        <v>3714.5544599999998</v>
      </c>
      <c r="G152" s="12">
        <v>-307908.44553999999</v>
      </c>
    </row>
    <row r="153" spans="2:7" x14ac:dyDescent="0.2">
      <c r="C153" s="4">
        <v>3</v>
      </c>
      <c r="D153" s="5" t="s">
        <v>15</v>
      </c>
      <c r="E153" s="12">
        <v>54637</v>
      </c>
      <c r="F153" s="12">
        <v>2592.2449499999998</v>
      </c>
      <c r="G153" s="12">
        <v>-52044.75505</v>
      </c>
    </row>
    <row r="154" spans="2:7" x14ac:dyDescent="0.2">
      <c r="C154" s="4">
        <v>4</v>
      </c>
      <c r="D154" s="5" t="s">
        <v>124</v>
      </c>
      <c r="E154" s="12">
        <v>4828</v>
      </c>
      <c r="F154" s="12">
        <v>402.91500000000002</v>
      </c>
      <c r="G154" s="12">
        <v>-4425.085</v>
      </c>
    </row>
    <row r="155" spans="2:7" x14ac:dyDescent="0.2">
      <c r="C155" s="4">
        <v>5</v>
      </c>
      <c r="D155" s="5" t="s">
        <v>125</v>
      </c>
      <c r="E155" s="12">
        <v>45902</v>
      </c>
      <c r="F155" s="12">
        <v>0</v>
      </c>
      <c r="G155" s="12">
        <v>-45902</v>
      </c>
    </row>
    <row r="156" spans="2:7" x14ac:dyDescent="0.2">
      <c r="C156" s="4">
        <v>6</v>
      </c>
      <c r="D156" s="5" t="s">
        <v>126</v>
      </c>
      <c r="E156" s="12">
        <v>321613</v>
      </c>
      <c r="F156" s="12">
        <v>68690.551999999996</v>
      </c>
      <c r="G156" s="12">
        <v>-252922.448</v>
      </c>
    </row>
    <row r="157" spans="2:7" x14ac:dyDescent="0.2">
      <c r="C157" s="4">
        <v>7</v>
      </c>
      <c r="D157" s="5" t="s">
        <v>127</v>
      </c>
      <c r="E157" s="12">
        <v>559196</v>
      </c>
      <c r="F157" s="12">
        <v>108943.28052</v>
      </c>
      <c r="G157" s="12">
        <v>-450252.71948000003</v>
      </c>
    </row>
    <row r="158" spans="2:7" x14ac:dyDescent="0.2">
      <c r="C158" s="4">
        <v>8</v>
      </c>
      <c r="D158" s="5" t="s">
        <v>128</v>
      </c>
      <c r="E158" s="12">
        <v>207500</v>
      </c>
      <c r="F158" s="12">
        <v>0</v>
      </c>
      <c r="G158" s="12">
        <v>-207500</v>
      </c>
    </row>
    <row r="159" spans="2:7" ht="15" customHeight="1" x14ac:dyDescent="0.2">
      <c r="C159" s="13" t="s">
        <v>10</v>
      </c>
      <c r="D159" s="14" t="s">
        <v>129</v>
      </c>
      <c r="E159" s="15">
        <f>SUBTOTAL(9,E151:E158)</f>
        <v>2423561</v>
      </c>
      <c r="F159" s="15">
        <f>SUBTOTAL(9,F151:F158)</f>
        <v>301636.38774999999</v>
      </c>
      <c r="G159" s="15">
        <f>SUBTOTAL(9,G151:G158)</f>
        <v>-2121924.6122500002</v>
      </c>
    </row>
    <row r="160" spans="2:7" ht="14.25" customHeight="1" x14ac:dyDescent="0.2">
      <c r="B160" s="10">
        <v>3442</v>
      </c>
      <c r="C160" s="4"/>
      <c r="D160" s="11" t="s">
        <v>130</v>
      </c>
      <c r="E160" s="1"/>
      <c r="F160" s="1"/>
      <c r="G160" s="1"/>
    </row>
    <row r="161" spans="2:7" x14ac:dyDescent="0.2">
      <c r="C161" s="4">
        <v>2</v>
      </c>
      <c r="D161" s="5" t="s">
        <v>24</v>
      </c>
      <c r="E161" s="12">
        <v>24068</v>
      </c>
      <c r="F161" s="12">
        <v>5397.6495000000004</v>
      </c>
      <c r="G161" s="12">
        <v>-18670.3505</v>
      </c>
    </row>
    <row r="162" spans="2:7" x14ac:dyDescent="0.2">
      <c r="C162" s="4">
        <v>3</v>
      </c>
      <c r="D162" s="5" t="s">
        <v>131</v>
      </c>
      <c r="E162" s="12">
        <v>13587</v>
      </c>
      <c r="F162" s="12">
        <v>800.346</v>
      </c>
      <c r="G162" s="12">
        <v>-12786.654</v>
      </c>
    </row>
    <row r="163" spans="2:7" ht="15" customHeight="1" x14ac:dyDescent="0.2">
      <c r="C163" s="13" t="s">
        <v>10</v>
      </c>
      <c r="D163" s="14" t="s">
        <v>132</v>
      </c>
      <c r="E163" s="15">
        <f>SUBTOTAL(9,E161:E162)</f>
        <v>37655</v>
      </c>
      <c r="F163" s="15">
        <f>SUBTOTAL(9,F161:F162)</f>
        <v>6197.9955000000009</v>
      </c>
      <c r="G163" s="15">
        <f>SUBTOTAL(9,G161:G162)</f>
        <v>-31457.004500000003</v>
      </c>
    </row>
    <row r="164" spans="2:7" ht="14.25" customHeight="1" x14ac:dyDescent="0.2">
      <c r="B164" s="10">
        <v>3444</v>
      </c>
      <c r="C164" s="4"/>
      <c r="D164" s="11" t="s">
        <v>133</v>
      </c>
      <c r="E164" s="1"/>
      <c r="F164" s="1"/>
      <c r="G164" s="1"/>
    </row>
    <row r="165" spans="2:7" x14ac:dyDescent="0.2">
      <c r="C165" s="4">
        <v>2</v>
      </c>
      <c r="D165" s="5" t="s">
        <v>119</v>
      </c>
      <c r="E165" s="12">
        <v>16768</v>
      </c>
      <c r="F165" s="12">
        <v>85</v>
      </c>
      <c r="G165" s="12">
        <v>-16683</v>
      </c>
    </row>
    <row r="166" spans="2:7" ht="15" customHeight="1" x14ac:dyDescent="0.2">
      <c r="C166" s="13" t="s">
        <v>10</v>
      </c>
      <c r="D166" s="14" t="s">
        <v>134</v>
      </c>
      <c r="E166" s="15">
        <f>SUBTOTAL(9,E165:E165)</f>
        <v>16768</v>
      </c>
      <c r="F166" s="15">
        <f>SUBTOTAL(9,F165:F165)</f>
        <v>85</v>
      </c>
      <c r="G166" s="15">
        <f>SUBTOTAL(9,G165:G165)</f>
        <v>-16683</v>
      </c>
    </row>
    <row r="167" spans="2:7" ht="14.25" customHeight="1" x14ac:dyDescent="0.2">
      <c r="B167" s="10">
        <v>3451</v>
      </c>
      <c r="C167" s="4"/>
      <c r="D167" s="11" t="s">
        <v>135</v>
      </c>
      <c r="E167" s="1"/>
      <c r="F167" s="1"/>
      <c r="G167" s="1"/>
    </row>
    <row r="168" spans="2:7" x14ac:dyDescent="0.2">
      <c r="C168" s="4">
        <v>1</v>
      </c>
      <c r="D168" s="5" t="s">
        <v>136</v>
      </c>
      <c r="E168" s="12">
        <v>130220</v>
      </c>
      <c r="F168" s="12">
        <v>3010.5410000000002</v>
      </c>
      <c r="G168" s="12">
        <v>-127209.459</v>
      </c>
    </row>
    <row r="169" spans="2:7" x14ac:dyDescent="0.2">
      <c r="C169" s="4">
        <v>2</v>
      </c>
      <c r="D169" s="5" t="s">
        <v>137</v>
      </c>
      <c r="E169" s="12">
        <v>38790</v>
      </c>
      <c r="F169" s="12">
        <v>14162.68376</v>
      </c>
      <c r="G169" s="12">
        <v>-24627.31624</v>
      </c>
    </row>
    <row r="170" spans="2:7" x14ac:dyDescent="0.2">
      <c r="C170" s="4">
        <v>3</v>
      </c>
      <c r="D170" s="5" t="s">
        <v>24</v>
      </c>
      <c r="E170" s="12">
        <v>40560</v>
      </c>
      <c r="F170" s="12">
        <v>3667.9970899999998</v>
      </c>
      <c r="G170" s="12">
        <v>-36892.002910000003</v>
      </c>
    </row>
    <row r="171" spans="2:7" x14ac:dyDescent="0.2">
      <c r="C171" s="4">
        <v>4</v>
      </c>
      <c r="D171" s="5" t="s">
        <v>138</v>
      </c>
      <c r="E171" s="12">
        <v>85511</v>
      </c>
      <c r="F171" s="12">
        <v>20034.007570000002</v>
      </c>
      <c r="G171" s="12">
        <v>-65476.992429999998</v>
      </c>
    </row>
    <row r="172" spans="2:7" x14ac:dyDescent="0.2">
      <c r="C172" s="4">
        <v>5</v>
      </c>
      <c r="D172" s="5" t="s">
        <v>139</v>
      </c>
      <c r="E172" s="12">
        <v>557263</v>
      </c>
      <c r="F172" s="12">
        <v>11554.173559999999</v>
      </c>
      <c r="G172" s="12">
        <v>-545708.82643999998</v>
      </c>
    </row>
    <row r="173" spans="2:7" x14ac:dyDescent="0.2">
      <c r="C173" s="4">
        <v>6</v>
      </c>
      <c r="D173" s="5" t="s">
        <v>119</v>
      </c>
      <c r="E173" s="12">
        <v>18046</v>
      </c>
      <c r="F173" s="12">
        <v>3006.4435199999998</v>
      </c>
      <c r="G173" s="12">
        <v>-15039.556479999999</v>
      </c>
    </row>
    <row r="174" spans="2:7" x14ac:dyDescent="0.2">
      <c r="C174" s="4">
        <v>7</v>
      </c>
      <c r="D174" s="5" t="s">
        <v>140</v>
      </c>
      <c r="E174" s="12">
        <v>51900</v>
      </c>
      <c r="F174" s="12">
        <v>383.03318000000002</v>
      </c>
      <c r="G174" s="12">
        <v>-51516.966820000001</v>
      </c>
    </row>
    <row r="175" spans="2:7" x14ac:dyDescent="0.2">
      <c r="C175" s="4">
        <v>40</v>
      </c>
      <c r="D175" s="5" t="s">
        <v>141</v>
      </c>
      <c r="E175" s="12">
        <v>0</v>
      </c>
      <c r="F175" s="12">
        <v>102.10486</v>
      </c>
      <c r="G175" s="12">
        <v>102.10486</v>
      </c>
    </row>
    <row r="176" spans="2:7" ht="15" customHeight="1" x14ac:dyDescent="0.2">
      <c r="C176" s="13" t="s">
        <v>10</v>
      </c>
      <c r="D176" s="14" t="s">
        <v>142</v>
      </c>
      <c r="E176" s="15">
        <f>SUBTOTAL(9,E168:E175)</f>
        <v>922290</v>
      </c>
      <c r="F176" s="15">
        <f>SUBTOTAL(9,F168:F175)</f>
        <v>55920.984539999998</v>
      </c>
      <c r="G176" s="15">
        <f>SUBTOTAL(9,G168:G175)</f>
        <v>-866369.01546000002</v>
      </c>
    </row>
    <row r="177" spans="2:7" ht="14.25" customHeight="1" x14ac:dyDescent="0.2">
      <c r="B177" s="10">
        <v>3453</v>
      </c>
      <c r="C177" s="4"/>
      <c r="D177" s="11" t="s">
        <v>143</v>
      </c>
      <c r="E177" s="1"/>
      <c r="F177" s="1"/>
      <c r="G177" s="1"/>
    </row>
    <row r="178" spans="2:7" x14ac:dyDescent="0.2">
      <c r="C178" s="4">
        <v>1</v>
      </c>
      <c r="D178" s="5" t="s">
        <v>24</v>
      </c>
      <c r="E178" s="12">
        <v>800</v>
      </c>
      <c r="F178" s="12">
        <v>0</v>
      </c>
      <c r="G178" s="12">
        <v>-800</v>
      </c>
    </row>
    <row r="179" spans="2:7" ht="15" customHeight="1" x14ac:dyDescent="0.2">
      <c r="C179" s="13" t="s">
        <v>10</v>
      </c>
      <c r="D179" s="14" t="s">
        <v>144</v>
      </c>
      <c r="E179" s="15">
        <f>SUBTOTAL(9,E178:E178)</f>
        <v>800</v>
      </c>
      <c r="F179" s="15">
        <f>SUBTOTAL(9,F178:F178)</f>
        <v>0</v>
      </c>
      <c r="G179" s="15">
        <f>SUBTOTAL(9,G178:G178)</f>
        <v>-800</v>
      </c>
    </row>
    <row r="180" spans="2:7" ht="14.25" customHeight="1" x14ac:dyDescent="0.2">
      <c r="B180" s="10">
        <v>3454</v>
      </c>
      <c r="C180" s="4"/>
      <c r="D180" s="11" t="s">
        <v>145</v>
      </c>
      <c r="E180" s="1"/>
      <c r="F180" s="1"/>
      <c r="G180" s="1"/>
    </row>
    <row r="181" spans="2:7" x14ac:dyDescent="0.2">
      <c r="C181" s="4">
        <v>1</v>
      </c>
      <c r="D181" s="5" t="s">
        <v>119</v>
      </c>
      <c r="E181" s="12">
        <v>32476</v>
      </c>
      <c r="F181" s="12">
        <v>0</v>
      </c>
      <c r="G181" s="12">
        <v>-32476</v>
      </c>
    </row>
    <row r="182" spans="2:7" ht="15" customHeight="1" x14ac:dyDescent="0.2">
      <c r="C182" s="13" t="s">
        <v>10</v>
      </c>
      <c r="D182" s="14" t="s">
        <v>146</v>
      </c>
      <c r="E182" s="15">
        <f>SUBTOTAL(9,E181:E181)</f>
        <v>32476</v>
      </c>
      <c r="F182" s="15">
        <f>SUBTOTAL(9,F181:F181)</f>
        <v>0</v>
      </c>
      <c r="G182" s="15">
        <f>SUBTOTAL(9,G181:G181)</f>
        <v>-32476</v>
      </c>
    </row>
    <row r="183" spans="2:7" ht="14.25" customHeight="1" x14ac:dyDescent="0.2">
      <c r="B183" s="10">
        <v>3455</v>
      </c>
      <c r="C183" s="4"/>
      <c r="D183" s="11" t="s">
        <v>147</v>
      </c>
      <c r="E183" s="1"/>
      <c r="F183" s="1"/>
      <c r="G183" s="1"/>
    </row>
    <row r="184" spans="2:7" x14ac:dyDescent="0.2">
      <c r="C184" s="4">
        <v>1</v>
      </c>
      <c r="D184" s="5" t="s">
        <v>119</v>
      </c>
      <c r="E184" s="12">
        <v>0</v>
      </c>
      <c r="F184" s="12">
        <v>2.5</v>
      </c>
      <c r="G184" s="12">
        <v>2.5</v>
      </c>
    </row>
    <row r="185" spans="2:7" ht="15" customHeight="1" x14ac:dyDescent="0.2">
      <c r="C185" s="13" t="s">
        <v>10</v>
      </c>
      <c r="D185" s="14" t="s">
        <v>148</v>
      </c>
      <c r="E185" s="15">
        <f>SUBTOTAL(9,E184:E184)</f>
        <v>0</v>
      </c>
      <c r="F185" s="15">
        <f>SUBTOTAL(9,F184:F184)</f>
        <v>2.5</v>
      </c>
      <c r="G185" s="15">
        <f>SUBTOTAL(9,G184:G184)</f>
        <v>2.5</v>
      </c>
    </row>
    <row r="186" spans="2:7" ht="14.25" customHeight="1" x14ac:dyDescent="0.2">
      <c r="B186" s="10">
        <v>3457</v>
      </c>
      <c r="C186" s="4"/>
      <c r="D186" s="11" t="s">
        <v>149</v>
      </c>
      <c r="E186" s="1"/>
      <c r="F186" s="1"/>
      <c r="G186" s="1"/>
    </row>
    <row r="187" spans="2:7" x14ac:dyDescent="0.2">
      <c r="C187" s="4">
        <v>1</v>
      </c>
      <c r="D187" s="5" t="s">
        <v>150</v>
      </c>
      <c r="E187" s="12">
        <v>37495</v>
      </c>
      <c r="F187" s="12">
        <v>113.378</v>
      </c>
      <c r="G187" s="12">
        <v>-37381.622000000003</v>
      </c>
    </row>
    <row r="188" spans="2:7" ht="15" customHeight="1" x14ac:dyDescent="0.2">
      <c r="C188" s="13" t="s">
        <v>10</v>
      </c>
      <c r="D188" s="14" t="s">
        <v>151</v>
      </c>
      <c r="E188" s="15">
        <f>SUBTOTAL(9,E187:E187)</f>
        <v>37495</v>
      </c>
      <c r="F188" s="15">
        <f>SUBTOTAL(9,F187:F187)</f>
        <v>113.378</v>
      </c>
      <c r="G188" s="15">
        <f>SUBTOTAL(9,G187:G187)</f>
        <v>-37381.622000000003</v>
      </c>
    </row>
    <row r="189" spans="2:7" ht="14.25" customHeight="1" x14ac:dyDescent="0.2">
      <c r="B189" s="10">
        <v>3461</v>
      </c>
      <c r="C189" s="4"/>
      <c r="D189" s="11" t="s">
        <v>152</v>
      </c>
      <c r="E189" s="1"/>
      <c r="F189" s="1"/>
      <c r="G189" s="1"/>
    </row>
    <row r="190" spans="2:7" x14ac:dyDescent="0.2">
      <c r="C190" s="4">
        <v>1</v>
      </c>
      <c r="D190" s="5" t="s">
        <v>153</v>
      </c>
      <c r="E190" s="12">
        <v>51500</v>
      </c>
      <c r="F190" s="12">
        <v>1573.06095</v>
      </c>
      <c r="G190" s="12">
        <v>-49926.939050000001</v>
      </c>
    </row>
    <row r="191" spans="2:7" x14ac:dyDescent="0.2">
      <c r="C191" s="4">
        <v>2</v>
      </c>
      <c r="D191" s="5" t="s">
        <v>24</v>
      </c>
      <c r="E191" s="12">
        <v>14000</v>
      </c>
      <c r="F191" s="12">
        <v>933.94174999999996</v>
      </c>
      <c r="G191" s="12">
        <v>-13066.05825</v>
      </c>
    </row>
    <row r="192" spans="2:7" ht="15" customHeight="1" x14ac:dyDescent="0.2">
      <c r="C192" s="13" t="s">
        <v>10</v>
      </c>
      <c r="D192" s="14" t="s">
        <v>154</v>
      </c>
      <c r="E192" s="15">
        <f>SUBTOTAL(9,E190:E191)</f>
        <v>65500</v>
      </c>
      <c r="F192" s="15">
        <f>SUBTOTAL(9,F190:F191)</f>
        <v>2507.0027</v>
      </c>
      <c r="G192" s="15">
        <f>SUBTOTAL(9,G190:G191)</f>
        <v>-62992.997300000003</v>
      </c>
    </row>
    <row r="193" spans="2:7" ht="14.25" customHeight="1" x14ac:dyDescent="0.2">
      <c r="B193" s="10">
        <v>3470</v>
      </c>
      <c r="C193" s="4"/>
      <c r="D193" s="11" t="s">
        <v>155</v>
      </c>
      <c r="E193" s="1"/>
      <c r="F193" s="1"/>
      <c r="G193" s="1"/>
    </row>
    <row r="194" spans="2:7" x14ac:dyDescent="0.2">
      <c r="C194" s="4">
        <v>1</v>
      </c>
      <c r="D194" s="5" t="s">
        <v>156</v>
      </c>
      <c r="E194" s="12">
        <v>4954</v>
      </c>
      <c r="F194" s="12">
        <v>443.45868999999999</v>
      </c>
      <c r="G194" s="12">
        <v>-4510.5413099999996</v>
      </c>
    </row>
    <row r="195" spans="2:7" x14ac:dyDescent="0.2">
      <c r="C195" s="4">
        <v>2</v>
      </c>
      <c r="D195" s="5" t="s">
        <v>157</v>
      </c>
      <c r="E195" s="12">
        <v>5883</v>
      </c>
      <c r="F195" s="12">
        <v>0</v>
      </c>
      <c r="G195" s="12">
        <v>-5883</v>
      </c>
    </row>
    <row r="196" spans="2:7" ht="15" customHeight="1" x14ac:dyDescent="0.2">
      <c r="C196" s="13" t="s">
        <v>10</v>
      </c>
      <c r="D196" s="14" t="s">
        <v>158</v>
      </c>
      <c r="E196" s="15">
        <f>SUBTOTAL(9,E194:E195)</f>
        <v>10837</v>
      </c>
      <c r="F196" s="15">
        <f>SUBTOTAL(9,F194:F195)</f>
        <v>443.45868999999999</v>
      </c>
      <c r="G196" s="15">
        <f>SUBTOTAL(9,G194:G195)</f>
        <v>-10393.541310000001</v>
      </c>
    </row>
    <row r="197" spans="2:7" ht="14.25" customHeight="1" x14ac:dyDescent="0.2">
      <c r="B197" s="10">
        <v>3473</v>
      </c>
      <c r="C197" s="4"/>
      <c r="D197" s="11" t="s">
        <v>159</v>
      </c>
      <c r="E197" s="1"/>
      <c r="F197" s="1"/>
      <c r="G197" s="1"/>
    </row>
    <row r="198" spans="2:7" x14ac:dyDescent="0.2">
      <c r="C198" s="4">
        <v>1</v>
      </c>
      <c r="D198" s="5" t="s">
        <v>24</v>
      </c>
      <c r="E198" s="12">
        <v>5</v>
      </c>
      <c r="F198" s="12">
        <v>360</v>
      </c>
      <c r="G198" s="12">
        <v>355</v>
      </c>
    </row>
    <row r="199" spans="2:7" x14ac:dyDescent="0.2">
      <c r="C199" s="4">
        <v>2</v>
      </c>
      <c r="D199" s="5" t="s">
        <v>160</v>
      </c>
      <c r="E199" s="12">
        <v>6747</v>
      </c>
      <c r="F199" s="12">
        <v>0</v>
      </c>
      <c r="G199" s="12">
        <v>-6747</v>
      </c>
    </row>
    <row r="200" spans="2:7" ht="15" customHeight="1" x14ac:dyDescent="0.2">
      <c r="C200" s="13" t="s">
        <v>10</v>
      </c>
      <c r="D200" s="14" t="s">
        <v>161</v>
      </c>
      <c r="E200" s="15">
        <f>SUBTOTAL(9,E198:E199)</f>
        <v>6752</v>
      </c>
      <c r="F200" s="15">
        <f>SUBTOTAL(9,F198:F199)</f>
        <v>360</v>
      </c>
      <c r="G200" s="15">
        <f>SUBTOTAL(9,G198:G199)</f>
        <v>-6392</v>
      </c>
    </row>
    <row r="201" spans="2:7" ht="14.25" customHeight="1" x14ac:dyDescent="0.2">
      <c r="B201" s="10">
        <v>3481</v>
      </c>
      <c r="C201" s="4"/>
      <c r="D201" s="11" t="s">
        <v>162</v>
      </c>
      <c r="E201" s="1"/>
      <c r="F201" s="1"/>
      <c r="G201" s="1"/>
    </row>
    <row r="202" spans="2:7" x14ac:dyDescent="0.2">
      <c r="C202" s="4">
        <v>1</v>
      </c>
      <c r="D202" s="5" t="s">
        <v>163</v>
      </c>
      <c r="E202" s="12">
        <v>7408</v>
      </c>
      <c r="F202" s="12">
        <v>26.797999999999998</v>
      </c>
      <c r="G202" s="12">
        <v>-7381.2020000000002</v>
      </c>
    </row>
    <row r="203" spans="2:7" ht="15" customHeight="1" x14ac:dyDescent="0.2">
      <c r="C203" s="13" t="s">
        <v>10</v>
      </c>
      <c r="D203" s="14" t="s">
        <v>164</v>
      </c>
      <c r="E203" s="15">
        <f>SUBTOTAL(9,E202:E202)</f>
        <v>7408</v>
      </c>
      <c r="F203" s="15">
        <f>SUBTOTAL(9,F202:F202)</f>
        <v>26.797999999999998</v>
      </c>
      <c r="G203" s="15">
        <f>SUBTOTAL(9,G202:G202)</f>
        <v>-7381.2020000000002</v>
      </c>
    </row>
    <row r="204" spans="2:7" ht="14.25" customHeight="1" x14ac:dyDescent="0.2">
      <c r="B204" s="10">
        <v>3490</v>
      </c>
      <c r="C204" s="4"/>
      <c r="D204" s="11" t="s">
        <v>165</v>
      </c>
      <c r="E204" s="1"/>
      <c r="F204" s="1"/>
      <c r="G204" s="1"/>
    </row>
    <row r="205" spans="2:7" x14ac:dyDescent="0.2">
      <c r="C205" s="4">
        <v>1</v>
      </c>
      <c r="D205" s="5" t="s">
        <v>166</v>
      </c>
      <c r="E205" s="12">
        <v>6286</v>
      </c>
      <c r="F205" s="12">
        <v>0</v>
      </c>
      <c r="G205" s="12">
        <v>-6286</v>
      </c>
    </row>
    <row r="206" spans="2:7" x14ac:dyDescent="0.2">
      <c r="C206" s="4">
        <v>3</v>
      </c>
      <c r="D206" s="5" t="s">
        <v>167</v>
      </c>
      <c r="E206" s="12">
        <v>15338</v>
      </c>
      <c r="F206" s="12">
        <v>0</v>
      </c>
      <c r="G206" s="12">
        <v>-15338</v>
      </c>
    </row>
    <row r="207" spans="2:7" x14ac:dyDescent="0.2">
      <c r="C207" s="4">
        <v>4</v>
      </c>
      <c r="D207" s="5" t="s">
        <v>168</v>
      </c>
      <c r="E207" s="12">
        <v>3122326</v>
      </c>
      <c r="F207" s="12">
        <v>0</v>
      </c>
      <c r="G207" s="12">
        <v>-3122326</v>
      </c>
    </row>
    <row r="208" spans="2:7" x14ac:dyDescent="0.2">
      <c r="C208" s="4">
        <v>5</v>
      </c>
      <c r="D208" s="5" t="s">
        <v>169</v>
      </c>
      <c r="E208" s="12">
        <v>2987</v>
      </c>
      <c r="F208" s="12">
        <v>216.43170000000001</v>
      </c>
      <c r="G208" s="12">
        <v>-2770.5682999999999</v>
      </c>
    </row>
    <row r="209" spans="2:7" x14ac:dyDescent="0.2">
      <c r="C209" s="4">
        <v>6</v>
      </c>
      <c r="D209" s="5" t="s">
        <v>170</v>
      </c>
      <c r="E209" s="12">
        <v>11358</v>
      </c>
      <c r="F209" s="12">
        <v>0</v>
      </c>
      <c r="G209" s="12">
        <v>-11358</v>
      </c>
    </row>
    <row r="210" spans="2:7" x14ac:dyDescent="0.2">
      <c r="C210" s="4">
        <v>7</v>
      </c>
      <c r="D210" s="5" t="s">
        <v>171</v>
      </c>
      <c r="E210" s="12">
        <v>31353</v>
      </c>
      <c r="F210" s="12">
        <v>0</v>
      </c>
      <c r="G210" s="12">
        <v>-31353</v>
      </c>
    </row>
    <row r="211" spans="2:7" x14ac:dyDescent="0.2">
      <c r="C211" s="4">
        <v>8</v>
      </c>
      <c r="D211" s="5" t="s">
        <v>172</v>
      </c>
      <c r="E211" s="12">
        <v>45664</v>
      </c>
      <c r="F211" s="12">
        <v>0</v>
      </c>
      <c r="G211" s="12">
        <v>-45664</v>
      </c>
    </row>
    <row r="212" spans="2:7" ht="15" customHeight="1" x14ac:dyDescent="0.2">
      <c r="C212" s="13" t="s">
        <v>10</v>
      </c>
      <c r="D212" s="14" t="s">
        <v>173</v>
      </c>
      <c r="E212" s="15">
        <f>SUBTOTAL(9,E205:E211)</f>
        <v>3235312</v>
      </c>
      <c r="F212" s="15">
        <f>SUBTOTAL(9,F205:F211)</f>
        <v>216.43170000000001</v>
      </c>
      <c r="G212" s="15">
        <f>SUBTOTAL(9,G205:G211)</f>
        <v>-3235095.5682999999</v>
      </c>
    </row>
    <row r="213" spans="2:7" ht="15" customHeight="1" x14ac:dyDescent="0.2">
      <c r="B213" s="4"/>
      <c r="C213" s="16"/>
      <c r="D213" s="14" t="s">
        <v>174</v>
      </c>
      <c r="E213" s="17">
        <f>SUBTOTAL(9,E127:E212)</f>
        <v>7226328</v>
      </c>
      <c r="F213" s="17">
        <f>SUBTOTAL(9,F127:F212)</f>
        <v>444066.36300000024</v>
      </c>
      <c r="G213" s="17">
        <f>SUBTOTAL(9,G127:G212)</f>
        <v>-6782261.637000001</v>
      </c>
    </row>
    <row r="214" spans="2:7" ht="27" customHeight="1" x14ac:dyDescent="0.25">
      <c r="B214" s="1"/>
      <c r="C214" s="4"/>
      <c r="D214" s="9" t="s">
        <v>175</v>
      </c>
      <c r="E214" s="1"/>
      <c r="F214" s="1"/>
      <c r="G214" s="1"/>
    </row>
    <row r="215" spans="2:7" ht="14.25" customHeight="1" x14ac:dyDescent="0.2">
      <c r="B215" s="10">
        <v>3563</v>
      </c>
      <c r="C215" s="4"/>
      <c r="D215" s="11" t="s">
        <v>176</v>
      </c>
      <c r="E215" s="1"/>
      <c r="F215" s="1"/>
      <c r="G215" s="1"/>
    </row>
    <row r="216" spans="2:7" x14ac:dyDescent="0.2">
      <c r="C216" s="4">
        <v>2</v>
      </c>
      <c r="D216" s="5" t="s">
        <v>24</v>
      </c>
      <c r="E216" s="12">
        <v>3260</v>
      </c>
      <c r="F216" s="12">
        <v>197.44578000000001</v>
      </c>
      <c r="G216" s="12">
        <v>-3062.55422</v>
      </c>
    </row>
    <row r="217" spans="2:7" ht="15" customHeight="1" x14ac:dyDescent="0.2">
      <c r="C217" s="13" t="s">
        <v>10</v>
      </c>
      <c r="D217" s="14" t="s">
        <v>177</v>
      </c>
      <c r="E217" s="15">
        <f>SUBTOTAL(9,E216:E216)</f>
        <v>3260</v>
      </c>
      <c r="F217" s="15">
        <f>SUBTOTAL(9,F216:F216)</f>
        <v>197.44578000000001</v>
      </c>
      <c r="G217" s="15">
        <f>SUBTOTAL(9,G216:G216)</f>
        <v>-3062.55422</v>
      </c>
    </row>
    <row r="218" spans="2:7" ht="14.25" customHeight="1" x14ac:dyDescent="0.2">
      <c r="B218" s="10">
        <v>3585</v>
      </c>
      <c r="C218" s="4"/>
      <c r="D218" s="11" t="s">
        <v>178</v>
      </c>
      <c r="E218" s="1"/>
      <c r="F218" s="1"/>
      <c r="G218" s="1"/>
    </row>
    <row r="219" spans="2:7" x14ac:dyDescent="0.2">
      <c r="C219" s="4">
        <v>1</v>
      </c>
      <c r="D219" s="5" t="s">
        <v>179</v>
      </c>
      <c r="E219" s="12">
        <v>3366</v>
      </c>
      <c r="F219" s="12">
        <v>698.96500000000003</v>
      </c>
      <c r="G219" s="12">
        <v>-2667.0349999999999</v>
      </c>
    </row>
    <row r="220" spans="2:7" ht="15" customHeight="1" x14ac:dyDescent="0.2">
      <c r="C220" s="13" t="s">
        <v>10</v>
      </c>
      <c r="D220" s="14" t="s">
        <v>180</v>
      </c>
      <c r="E220" s="15">
        <f>SUBTOTAL(9,E219:E219)</f>
        <v>3366</v>
      </c>
      <c r="F220" s="15">
        <f>SUBTOTAL(9,F219:F219)</f>
        <v>698.96500000000003</v>
      </c>
      <c r="G220" s="15">
        <f>SUBTOTAL(9,G219:G219)</f>
        <v>-2667.0349999999999</v>
      </c>
    </row>
    <row r="221" spans="2:7" ht="14.25" customHeight="1" x14ac:dyDescent="0.2">
      <c r="B221" s="10">
        <v>3587</v>
      </c>
      <c r="C221" s="4"/>
      <c r="D221" s="11" t="s">
        <v>181</v>
      </c>
      <c r="E221" s="1"/>
      <c r="F221" s="1"/>
      <c r="G221" s="1"/>
    </row>
    <row r="222" spans="2:7" x14ac:dyDescent="0.2">
      <c r="C222" s="4">
        <v>4</v>
      </c>
      <c r="D222" s="5" t="s">
        <v>179</v>
      </c>
      <c r="E222" s="12">
        <v>40875</v>
      </c>
      <c r="F222" s="12">
        <v>1265.86799</v>
      </c>
      <c r="G222" s="12">
        <v>-39609.132010000001</v>
      </c>
    </row>
    <row r="223" spans="2:7" x14ac:dyDescent="0.2">
      <c r="C223" s="4">
        <v>85</v>
      </c>
      <c r="D223" s="5" t="s">
        <v>24</v>
      </c>
      <c r="E223" s="12">
        <v>115</v>
      </c>
      <c r="F223" s="12">
        <v>5</v>
      </c>
      <c r="G223" s="12">
        <v>-110</v>
      </c>
    </row>
    <row r="224" spans="2:7" ht="15" customHeight="1" x14ac:dyDescent="0.2">
      <c r="C224" s="13" t="s">
        <v>10</v>
      </c>
      <c r="D224" s="14" t="s">
        <v>182</v>
      </c>
      <c r="E224" s="15">
        <f>SUBTOTAL(9,E222:E223)</f>
        <v>40990</v>
      </c>
      <c r="F224" s="15">
        <f>SUBTOTAL(9,F222:F223)</f>
        <v>1270.86799</v>
      </c>
      <c r="G224" s="15">
        <f>SUBTOTAL(9,G222:G223)</f>
        <v>-39719.132010000001</v>
      </c>
    </row>
    <row r="225" spans="2:7" ht="14.25" customHeight="1" x14ac:dyDescent="0.2">
      <c r="B225" s="10">
        <v>3595</v>
      </c>
      <c r="C225" s="4"/>
      <c r="D225" s="11" t="s">
        <v>183</v>
      </c>
      <c r="E225" s="1"/>
      <c r="F225" s="1"/>
      <c r="G225" s="1"/>
    </row>
    <row r="226" spans="2:7" x14ac:dyDescent="0.2">
      <c r="C226" s="4">
        <v>1</v>
      </c>
      <c r="D226" s="5" t="s">
        <v>184</v>
      </c>
      <c r="E226" s="12">
        <v>464700</v>
      </c>
      <c r="F226" s="12">
        <v>60720.72062</v>
      </c>
      <c r="G226" s="12">
        <v>-403979.27938000002</v>
      </c>
    </row>
    <row r="227" spans="2:7" x14ac:dyDescent="0.2">
      <c r="C227" s="4">
        <v>2</v>
      </c>
      <c r="D227" s="5" t="s">
        <v>185</v>
      </c>
      <c r="E227" s="12">
        <v>168074</v>
      </c>
      <c r="F227" s="12">
        <v>43396.130539999998</v>
      </c>
      <c r="G227" s="12">
        <v>-124677.86946</v>
      </c>
    </row>
    <row r="228" spans="2:7" x14ac:dyDescent="0.2">
      <c r="C228" s="4">
        <v>3</v>
      </c>
      <c r="D228" s="5" t="s">
        <v>186</v>
      </c>
      <c r="E228" s="12">
        <v>217840</v>
      </c>
      <c r="F228" s="12">
        <v>26081.890350000001</v>
      </c>
      <c r="G228" s="12">
        <v>-191758.10965</v>
      </c>
    </row>
    <row r="229" spans="2:7" ht="15" customHeight="1" x14ac:dyDescent="0.2">
      <c r="C229" s="13" t="s">
        <v>10</v>
      </c>
      <c r="D229" s="14" t="s">
        <v>187</v>
      </c>
      <c r="E229" s="15">
        <f>SUBTOTAL(9,E226:E228)</f>
        <v>850614</v>
      </c>
      <c r="F229" s="15">
        <f>SUBTOTAL(9,F226:F228)</f>
        <v>130198.74150999999</v>
      </c>
      <c r="G229" s="15">
        <f>SUBTOTAL(9,G226:G228)</f>
        <v>-720415.25849000004</v>
      </c>
    </row>
    <row r="230" spans="2:7" ht="15" customHeight="1" x14ac:dyDescent="0.2">
      <c r="B230" s="4"/>
      <c r="C230" s="16"/>
      <c r="D230" s="14" t="s">
        <v>188</v>
      </c>
      <c r="E230" s="17">
        <f>SUBTOTAL(9,E215:E229)</f>
        <v>898230</v>
      </c>
      <c r="F230" s="17">
        <f>SUBTOTAL(9,F215:F229)</f>
        <v>132366.02028</v>
      </c>
      <c r="G230" s="17">
        <f>SUBTOTAL(9,G215:G229)</f>
        <v>-765863.97972000006</v>
      </c>
    </row>
    <row r="231" spans="2:7" ht="27" customHeight="1" x14ac:dyDescent="0.25">
      <c r="B231" s="1"/>
      <c r="C231" s="4"/>
      <c r="D231" s="9" t="s">
        <v>189</v>
      </c>
      <c r="E231" s="1"/>
      <c r="F231" s="1"/>
      <c r="G231" s="1"/>
    </row>
    <row r="232" spans="2:7" ht="14.25" customHeight="1" x14ac:dyDescent="0.2">
      <c r="B232" s="10">
        <v>3605</v>
      </c>
      <c r="C232" s="4"/>
      <c r="D232" s="11" t="s">
        <v>190</v>
      </c>
      <c r="E232" s="1"/>
      <c r="F232" s="1"/>
      <c r="G232" s="1"/>
    </row>
    <row r="233" spans="2:7" x14ac:dyDescent="0.2">
      <c r="C233" s="4">
        <v>1</v>
      </c>
      <c r="D233" s="5" t="s">
        <v>191</v>
      </c>
      <c r="E233" s="12">
        <v>11481</v>
      </c>
      <c r="F233" s="12">
        <v>1547.0502799999999</v>
      </c>
      <c r="G233" s="12">
        <v>-9933.9497200000005</v>
      </c>
    </row>
    <row r="234" spans="2:7" x14ac:dyDescent="0.2">
      <c r="C234" s="4">
        <v>4</v>
      </c>
      <c r="D234" s="5" t="s">
        <v>192</v>
      </c>
      <c r="E234" s="12">
        <v>4887</v>
      </c>
      <c r="F234" s="12">
        <v>258.99572999999998</v>
      </c>
      <c r="G234" s="12">
        <v>-4628.0042700000004</v>
      </c>
    </row>
    <row r="235" spans="2:7" x14ac:dyDescent="0.2">
      <c r="C235" s="4">
        <v>5</v>
      </c>
      <c r="D235" s="5" t="s">
        <v>193</v>
      </c>
      <c r="E235" s="12">
        <v>21544</v>
      </c>
      <c r="F235" s="12">
        <v>2923.78676</v>
      </c>
      <c r="G235" s="12">
        <v>-18620.213240000001</v>
      </c>
    </row>
    <row r="236" spans="2:7" ht="15" customHeight="1" x14ac:dyDescent="0.2">
      <c r="C236" s="13" t="s">
        <v>10</v>
      </c>
      <c r="D236" s="14" t="s">
        <v>194</v>
      </c>
      <c r="E236" s="15">
        <f>SUBTOTAL(9,E233:E235)</f>
        <v>37912</v>
      </c>
      <c r="F236" s="15">
        <f>SUBTOTAL(9,F233:F235)</f>
        <v>4729.83277</v>
      </c>
      <c r="G236" s="15">
        <f>SUBTOTAL(9,G233:G235)</f>
        <v>-33182.167230000006</v>
      </c>
    </row>
    <row r="237" spans="2:7" ht="14.25" customHeight="1" x14ac:dyDescent="0.2">
      <c r="B237" s="10">
        <v>3634</v>
      </c>
      <c r="C237" s="4"/>
      <c r="D237" s="11" t="s">
        <v>195</v>
      </c>
      <c r="E237" s="1"/>
      <c r="F237" s="1"/>
      <c r="G237" s="1"/>
    </row>
    <row r="238" spans="2:7" x14ac:dyDescent="0.2">
      <c r="C238" s="4">
        <v>85</v>
      </c>
      <c r="D238" s="5" t="s">
        <v>196</v>
      </c>
      <c r="E238" s="12">
        <v>5000</v>
      </c>
      <c r="F238" s="12">
        <v>0</v>
      </c>
      <c r="G238" s="12">
        <v>-5000</v>
      </c>
    </row>
    <row r="239" spans="2:7" ht="15" customHeight="1" x14ac:dyDescent="0.2">
      <c r="C239" s="13" t="s">
        <v>10</v>
      </c>
      <c r="D239" s="14" t="s">
        <v>197</v>
      </c>
      <c r="E239" s="15">
        <f>SUBTOTAL(9,E238:E238)</f>
        <v>5000</v>
      </c>
      <c r="F239" s="15">
        <f>SUBTOTAL(9,F238:F238)</f>
        <v>0</v>
      </c>
      <c r="G239" s="15">
        <f>SUBTOTAL(9,G238:G238)</f>
        <v>-5000</v>
      </c>
    </row>
    <row r="240" spans="2:7" ht="14.25" customHeight="1" x14ac:dyDescent="0.2">
      <c r="B240" s="10">
        <v>3635</v>
      </c>
      <c r="C240" s="4"/>
      <c r="D240" s="11" t="s">
        <v>198</v>
      </c>
      <c r="E240" s="1"/>
      <c r="F240" s="1"/>
      <c r="G240" s="1"/>
    </row>
    <row r="241" spans="2:7" x14ac:dyDescent="0.2">
      <c r="C241" s="4">
        <v>1</v>
      </c>
      <c r="D241" s="5" t="s">
        <v>199</v>
      </c>
      <c r="E241" s="12">
        <v>100</v>
      </c>
      <c r="F241" s="12">
        <v>88.668639999999996</v>
      </c>
      <c r="G241" s="12">
        <v>-11.33136</v>
      </c>
    </row>
    <row r="242" spans="2:7" ht="15" customHeight="1" x14ac:dyDescent="0.2">
      <c r="C242" s="13" t="s">
        <v>10</v>
      </c>
      <c r="D242" s="14" t="s">
        <v>200</v>
      </c>
      <c r="E242" s="15">
        <f>SUBTOTAL(9,E241:E241)</f>
        <v>100</v>
      </c>
      <c r="F242" s="15">
        <f>SUBTOTAL(9,F241:F241)</f>
        <v>88.668639999999996</v>
      </c>
      <c r="G242" s="15">
        <f>SUBTOTAL(9,G241:G241)</f>
        <v>-11.33136</v>
      </c>
    </row>
    <row r="243" spans="2:7" ht="14.25" customHeight="1" x14ac:dyDescent="0.2">
      <c r="B243" s="10">
        <v>3640</v>
      </c>
      <c r="C243" s="4"/>
      <c r="D243" s="11" t="s">
        <v>201</v>
      </c>
      <c r="E243" s="1"/>
      <c r="F243" s="1"/>
      <c r="G243" s="1"/>
    </row>
    <row r="244" spans="2:7" x14ac:dyDescent="0.2">
      <c r="C244" s="4">
        <v>4</v>
      </c>
      <c r="D244" s="5" t="s">
        <v>202</v>
      </c>
      <c r="E244" s="12">
        <v>5580</v>
      </c>
      <c r="F244" s="12">
        <v>0</v>
      </c>
      <c r="G244" s="12">
        <v>-5580</v>
      </c>
    </row>
    <row r="245" spans="2:7" x14ac:dyDescent="0.2">
      <c r="C245" s="4">
        <v>6</v>
      </c>
      <c r="D245" s="5" t="s">
        <v>119</v>
      </c>
      <c r="E245" s="12">
        <v>3902</v>
      </c>
      <c r="F245" s="12">
        <v>0</v>
      </c>
      <c r="G245" s="12">
        <v>-3902</v>
      </c>
    </row>
    <row r="246" spans="2:7" x14ac:dyDescent="0.2">
      <c r="C246" s="4">
        <v>7</v>
      </c>
      <c r="D246" s="5" t="s">
        <v>203</v>
      </c>
      <c r="E246" s="12">
        <v>25678</v>
      </c>
      <c r="F246" s="12">
        <v>3947.982</v>
      </c>
      <c r="G246" s="12">
        <v>-21730.018</v>
      </c>
    </row>
    <row r="247" spans="2:7" x14ac:dyDescent="0.2">
      <c r="C247" s="4">
        <v>8</v>
      </c>
      <c r="D247" s="5" t="s">
        <v>204</v>
      </c>
      <c r="E247" s="12">
        <v>19409</v>
      </c>
      <c r="F247" s="12">
        <v>0</v>
      </c>
      <c r="G247" s="12">
        <v>-19409</v>
      </c>
    </row>
    <row r="248" spans="2:7" x14ac:dyDescent="0.2">
      <c r="C248" s="4">
        <v>85</v>
      </c>
      <c r="D248" s="5" t="s">
        <v>97</v>
      </c>
      <c r="E248" s="12">
        <v>7175</v>
      </c>
      <c r="F248" s="12">
        <v>1483.18056</v>
      </c>
      <c r="G248" s="12">
        <v>-5691.8194400000002</v>
      </c>
    </row>
    <row r="249" spans="2:7" x14ac:dyDescent="0.2">
      <c r="C249" s="4">
        <v>86</v>
      </c>
      <c r="D249" s="5" t="s">
        <v>205</v>
      </c>
      <c r="E249" s="12">
        <v>29450</v>
      </c>
      <c r="F249" s="12">
        <v>10400.153840000001</v>
      </c>
      <c r="G249" s="12">
        <v>-19049.846160000001</v>
      </c>
    </row>
    <row r="250" spans="2:7" ht="15" customHeight="1" x14ac:dyDescent="0.2">
      <c r="C250" s="13" t="s">
        <v>10</v>
      </c>
      <c r="D250" s="14" t="s">
        <v>206</v>
      </c>
      <c r="E250" s="15">
        <f>SUBTOTAL(9,E244:E249)</f>
        <v>91194</v>
      </c>
      <c r="F250" s="15">
        <f>SUBTOTAL(9,F244:F249)</f>
        <v>15831.3164</v>
      </c>
      <c r="G250" s="15">
        <f>SUBTOTAL(9,G244:G249)</f>
        <v>-75362.683599999989</v>
      </c>
    </row>
    <row r="251" spans="2:7" ht="14.25" customHeight="1" x14ac:dyDescent="0.2">
      <c r="B251" s="10">
        <v>3671</v>
      </c>
      <c r="C251" s="4"/>
      <c r="D251" s="11" t="s">
        <v>207</v>
      </c>
      <c r="E251" s="1"/>
      <c r="F251" s="1"/>
      <c r="G251" s="1"/>
    </row>
    <row r="252" spans="2:7" x14ac:dyDescent="0.2">
      <c r="C252" s="4">
        <v>4</v>
      </c>
      <c r="D252" s="5" t="s">
        <v>208</v>
      </c>
      <c r="E252" s="12">
        <v>13265</v>
      </c>
      <c r="F252" s="12">
        <v>0</v>
      </c>
      <c r="G252" s="12">
        <v>-13265</v>
      </c>
    </row>
    <row r="253" spans="2:7" ht="15" customHeight="1" x14ac:dyDescent="0.2">
      <c r="C253" s="13" t="s">
        <v>10</v>
      </c>
      <c r="D253" s="14" t="s">
        <v>209</v>
      </c>
      <c r="E253" s="15">
        <f>SUBTOTAL(9,E252:E252)</f>
        <v>13265</v>
      </c>
      <c r="F253" s="15">
        <f>SUBTOTAL(9,F252:F252)</f>
        <v>0</v>
      </c>
      <c r="G253" s="15">
        <f>SUBTOTAL(9,G252:G252)</f>
        <v>-13265</v>
      </c>
    </row>
    <row r="254" spans="2:7" ht="14.25" customHeight="1" x14ac:dyDescent="0.2">
      <c r="B254" s="10">
        <v>3672</v>
      </c>
      <c r="C254" s="4"/>
      <c r="D254" s="11" t="s">
        <v>210</v>
      </c>
      <c r="E254" s="1"/>
      <c r="F254" s="1"/>
      <c r="G254" s="1"/>
    </row>
    <row r="255" spans="2:7" x14ac:dyDescent="0.2">
      <c r="C255" s="4">
        <v>1</v>
      </c>
      <c r="D255" s="5" t="s">
        <v>211</v>
      </c>
      <c r="E255" s="12">
        <v>68726</v>
      </c>
      <c r="F255" s="12">
        <v>0</v>
      </c>
      <c r="G255" s="12">
        <v>-68726</v>
      </c>
    </row>
    <row r="256" spans="2:7" ht="15" customHeight="1" x14ac:dyDescent="0.2">
      <c r="C256" s="13" t="s">
        <v>10</v>
      </c>
      <c r="D256" s="14" t="s">
        <v>212</v>
      </c>
      <c r="E256" s="15">
        <f>SUBTOTAL(9,E255:E255)</f>
        <v>68726</v>
      </c>
      <c r="F256" s="15">
        <f>SUBTOTAL(9,F255:F255)</f>
        <v>0</v>
      </c>
      <c r="G256" s="15">
        <f>SUBTOTAL(9,G255:G255)</f>
        <v>-68726</v>
      </c>
    </row>
    <row r="257" spans="2:7" ht="15" customHeight="1" x14ac:dyDescent="0.2">
      <c r="B257" s="4"/>
      <c r="C257" s="16"/>
      <c r="D257" s="14" t="s">
        <v>213</v>
      </c>
      <c r="E257" s="17">
        <f>SUBTOTAL(9,E232:E256)</f>
        <v>216197</v>
      </c>
      <c r="F257" s="17">
        <f>SUBTOTAL(9,F232:F256)</f>
        <v>20649.81781</v>
      </c>
      <c r="G257" s="17">
        <f>SUBTOTAL(9,G232:G256)</f>
        <v>-195547.18219000002</v>
      </c>
    </row>
    <row r="258" spans="2:7" ht="27" customHeight="1" x14ac:dyDescent="0.25">
      <c r="B258" s="1"/>
      <c r="C258" s="4"/>
      <c r="D258" s="9" t="s">
        <v>214</v>
      </c>
      <c r="E258" s="1"/>
      <c r="F258" s="1"/>
      <c r="G258" s="1"/>
    </row>
    <row r="259" spans="2:7" ht="14.25" customHeight="1" x14ac:dyDescent="0.2">
      <c r="B259" s="10">
        <v>3700</v>
      </c>
      <c r="C259" s="4"/>
      <c r="D259" s="11" t="s">
        <v>215</v>
      </c>
      <c r="E259" s="1"/>
      <c r="F259" s="1"/>
      <c r="G259" s="1"/>
    </row>
    <row r="260" spans="2:7" x14ac:dyDescent="0.2">
      <c r="C260" s="4">
        <v>3</v>
      </c>
      <c r="D260" s="5" t="s">
        <v>216</v>
      </c>
      <c r="E260" s="12">
        <v>208200</v>
      </c>
      <c r="F260" s="12">
        <v>0</v>
      </c>
      <c r="G260" s="12">
        <v>-208200</v>
      </c>
    </row>
    <row r="261" spans="2:7" ht="15" customHeight="1" x14ac:dyDescent="0.2">
      <c r="C261" s="13" t="s">
        <v>10</v>
      </c>
      <c r="D261" s="14" t="s">
        <v>217</v>
      </c>
      <c r="E261" s="15">
        <f>SUBTOTAL(9,E260:E260)</f>
        <v>208200</v>
      </c>
      <c r="F261" s="15">
        <f>SUBTOTAL(9,F260:F260)</f>
        <v>0</v>
      </c>
      <c r="G261" s="15">
        <f>SUBTOTAL(9,G260:G260)</f>
        <v>-208200</v>
      </c>
    </row>
    <row r="262" spans="2:7" ht="14.25" customHeight="1" x14ac:dyDescent="0.2">
      <c r="B262" s="10">
        <v>3704</v>
      </c>
      <c r="C262" s="4"/>
      <c r="D262" s="11" t="s">
        <v>218</v>
      </c>
      <c r="E262" s="1"/>
      <c r="F262" s="1"/>
      <c r="G262" s="1"/>
    </row>
    <row r="263" spans="2:7" x14ac:dyDescent="0.2">
      <c r="C263" s="4">
        <v>2</v>
      </c>
      <c r="D263" s="5" t="s">
        <v>24</v>
      </c>
      <c r="E263" s="12">
        <v>3008</v>
      </c>
      <c r="F263" s="12">
        <v>0</v>
      </c>
      <c r="G263" s="12">
        <v>-3008</v>
      </c>
    </row>
    <row r="264" spans="2:7" ht="15" customHeight="1" x14ac:dyDescent="0.2">
      <c r="C264" s="13" t="s">
        <v>10</v>
      </c>
      <c r="D264" s="14" t="s">
        <v>219</v>
      </c>
      <c r="E264" s="15">
        <f>SUBTOTAL(9,E263:E263)</f>
        <v>3008</v>
      </c>
      <c r="F264" s="15">
        <f>SUBTOTAL(9,F263:F263)</f>
        <v>0</v>
      </c>
      <c r="G264" s="15">
        <f>SUBTOTAL(9,G263:G263)</f>
        <v>-3008</v>
      </c>
    </row>
    <row r="265" spans="2:7" ht="14.25" customHeight="1" x14ac:dyDescent="0.2">
      <c r="B265" s="10">
        <v>3710</v>
      </c>
      <c r="C265" s="4"/>
      <c r="D265" s="11" t="s">
        <v>220</v>
      </c>
      <c r="E265" s="1"/>
      <c r="F265" s="1"/>
      <c r="G265" s="1"/>
    </row>
    <row r="266" spans="2:7" x14ac:dyDescent="0.2">
      <c r="C266" s="4">
        <v>3</v>
      </c>
      <c r="D266" s="5" t="s">
        <v>221</v>
      </c>
      <c r="E266" s="12">
        <v>340486</v>
      </c>
      <c r="F266" s="12">
        <v>35660.594499999999</v>
      </c>
      <c r="G266" s="12">
        <v>-304825.40549999999</v>
      </c>
    </row>
    <row r="267" spans="2:7" ht="15" customHeight="1" x14ac:dyDescent="0.2">
      <c r="C267" s="13" t="s">
        <v>10</v>
      </c>
      <c r="D267" s="14" t="s">
        <v>222</v>
      </c>
      <c r="E267" s="15">
        <f>SUBTOTAL(9,E266:E266)</f>
        <v>340486</v>
      </c>
      <c r="F267" s="15">
        <f>SUBTOTAL(9,F266:F266)</f>
        <v>35660.594499999999</v>
      </c>
      <c r="G267" s="15">
        <f>SUBTOTAL(9,G266:G266)</f>
        <v>-304825.40549999999</v>
      </c>
    </row>
    <row r="268" spans="2:7" ht="14.25" customHeight="1" x14ac:dyDescent="0.2">
      <c r="B268" s="10">
        <v>3714</v>
      </c>
      <c r="C268" s="4"/>
      <c r="D268" s="11" t="s">
        <v>223</v>
      </c>
      <c r="E268" s="1"/>
      <c r="F268" s="1"/>
      <c r="G268" s="1"/>
    </row>
    <row r="269" spans="2:7" x14ac:dyDescent="0.2">
      <c r="C269" s="4">
        <v>4</v>
      </c>
      <c r="D269" s="5" t="s">
        <v>224</v>
      </c>
      <c r="E269" s="12">
        <v>24396</v>
      </c>
      <c r="F269" s="12">
        <v>637.41566999999998</v>
      </c>
      <c r="G269" s="12">
        <v>-23758.584330000002</v>
      </c>
    </row>
    <row r="270" spans="2:7" ht="15" customHeight="1" x14ac:dyDescent="0.2">
      <c r="C270" s="13" t="s">
        <v>10</v>
      </c>
      <c r="D270" s="14" t="s">
        <v>225</v>
      </c>
      <c r="E270" s="15">
        <f>SUBTOTAL(9,E269:E269)</f>
        <v>24396</v>
      </c>
      <c r="F270" s="15">
        <f>SUBTOTAL(9,F269:F269)</f>
        <v>637.41566999999998</v>
      </c>
      <c r="G270" s="15">
        <f>SUBTOTAL(9,G269:G269)</f>
        <v>-23758.584330000002</v>
      </c>
    </row>
    <row r="271" spans="2:7" ht="14.25" customHeight="1" x14ac:dyDescent="0.2">
      <c r="B271" s="10">
        <v>3732</v>
      </c>
      <c r="C271" s="4"/>
      <c r="D271" s="11" t="s">
        <v>226</v>
      </c>
      <c r="E271" s="1"/>
      <c r="F271" s="1"/>
      <c r="G271" s="1"/>
    </row>
    <row r="272" spans="2:7" x14ac:dyDescent="0.2">
      <c r="C272" s="4">
        <v>80</v>
      </c>
      <c r="D272" s="5" t="s">
        <v>227</v>
      </c>
      <c r="E272" s="12">
        <v>1545000</v>
      </c>
      <c r="F272" s="12">
        <v>0</v>
      </c>
      <c r="G272" s="12">
        <v>-1545000</v>
      </c>
    </row>
    <row r="273" spans="2:7" x14ac:dyDescent="0.2">
      <c r="C273" s="4">
        <v>85</v>
      </c>
      <c r="D273" s="5" t="s">
        <v>228</v>
      </c>
      <c r="E273" s="12">
        <v>1151000</v>
      </c>
      <c r="F273" s="12">
        <v>0</v>
      </c>
      <c r="G273" s="12">
        <v>-1151000</v>
      </c>
    </row>
    <row r="274" spans="2:7" x14ac:dyDescent="0.2">
      <c r="C274" s="4">
        <v>87</v>
      </c>
      <c r="D274" s="5" t="s">
        <v>229</v>
      </c>
      <c r="E274" s="12">
        <v>91000</v>
      </c>
      <c r="F274" s="12">
        <v>0</v>
      </c>
      <c r="G274" s="12">
        <v>-91000</v>
      </c>
    </row>
    <row r="275" spans="2:7" x14ac:dyDescent="0.2">
      <c r="C275" s="4">
        <v>90</v>
      </c>
      <c r="D275" s="5" t="s">
        <v>230</v>
      </c>
      <c r="E275" s="12">
        <v>504300</v>
      </c>
      <c r="F275" s="12">
        <v>0</v>
      </c>
      <c r="G275" s="12">
        <v>-504300</v>
      </c>
    </row>
    <row r="276" spans="2:7" ht="15" customHeight="1" x14ac:dyDescent="0.2">
      <c r="C276" s="13" t="s">
        <v>10</v>
      </c>
      <c r="D276" s="14" t="s">
        <v>231</v>
      </c>
      <c r="E276" s="15">
        <f>SUBTOTAL(9,E272:E275)</f>
        <v>3291300</v>
      </c>
      <c r="F276" s="15">
        <f>SUBTOTAL(9,F272:F275)</f>
        <v>0</v>
      </c>
      <c r="G276" s="15">
        <f>SUBTOTAL(9,G272:G275)</f>
        <v>-3291300</v>
      </c>
    </row>
    <row r="277" spans="2:7" ht="14.25" customHeight="1" x14ac:dyDescent="0.2">
      <c r="B277" s="10">
        <v>3740</v>
      </c>
      <c r="C277" s="4"/>
      <c r="D277" s="11" t="s">
        <v>232</v>
      </c>
      <c r="E277" s="1"/>
      <c r="F277" s="1"/>
      <c r="G277" s="1"/>
    </row>
    <row r="278" spans="2:7" x14ac:dyDescent="0.2">
      <c r="C278" s="4">
        <v>2</v>
      </c>
      <c r="D278" s="5" t="s">
        <v>24</v>
      </c>
      <c r="E278" s="12">
        <v>35104</v>
      </c>
      <c r="F278" s="12">
        <v>9486.6452499999996</v>
      </c>
      <c r="G278" s="12">
        <v>-25617.354749999999</v>
      </c>
    </row>
    <row r="279" spans="2:7" x14ac:dyDescent="0.2">
      <c r="C279" s="4">
        <v>4</v>
      </c>
      <c r="D279" s="5" t="s">
        <v>224</v>
      </c>
      <c r="E279" s="12">
        <v>30986</v>
      </c>
      <c r="F279" s="12">
        <v>5104.6532399999996</v>
      </c>
      <c r="G279" s="12">
        <v>-25881.34676</v>
      </c>
    </row>
    <row r="280" spans="2:7" x14ac:dyDescent="0.2">
      <c r="C280" s="4">
        <v>5</v>
      </c>
      <c r="D280" s="5" t="s">
        <v>233</v>
      </c>
      <c r="E280" s="12">
        <v>66000</v>
      </c>
      <c r="F280" s="12">
        <v>16591.076830000002</v>
      </c>
      <c r="G280" s="12">
        <v>-49408.923170000002</v>
      </c>
    </row>
    <row r="281" spans="2:7" ht="15" customHeight="1" x14ac:dyDescent="0.2">
      <c r="C281" s="13" t="s">
        <v>10</v>
      </c>
      <c r="D281" s="14" t="s">
        <v>234</v>
      </c>
      <c r="E281" s="15">
        <f>SUBTOTAL(9,E278:E280)</f>
        <v>132090</v>
      </c>
      <c r="F281" s="15">
        <f>SUBTOTAL(9,F278:F280)</f>
        <v>31182.375319999999</v>
      </c>
      <c r="G281" s="15">
        <f>SUBTOTAL(9,G278:G280)</f>
        <v>-100907.62468000001</v>
      </c>
    </row>
    <row r="282" spans="2:7" ht="14.25" customHeight="1" x14ac:dyDescent="0.2">
      <c r="B282" s="10">
        <v>3741</v>
      </c>
      <c r="C282" s="4"/>
      <c r="D282" s="11" t="s">
        <v>235</v>
      </c>
      <c r="E282" s="1"/>
      <c r="F282" s="1"/>
      <c r="G282" s="1"/>
    </row>
    <row r="283" spans="2:7" x14ac:dyDescent="0.2">
      <c r="C283" s="4">
        <v>2</v>
      </c>
      <c r="D283" s="5" t="s">
        <v>24</v>
      </c>
      <c r="E283" s="12">
        <v>7923</v>
      </c>
      <c r="F283" s="12">
        <v>219.8</v>
      </c>
      <c r="G283" s="12">
        <v>-7703.2</v>
      </c>
    </row>
    <row r="284" spans="2:7" x14ac:dyDescent="0.2">
      <c r="C284" s="4">
        <v>50</v>
      </c>
      <c r="D284" s="5" t="s">
        <v>236</v>
      </c>
      <c r="E284" s="12">
        <v>26018</v>
      </c>
      <c r="F284" s="12">
        <v>0</v>
      </c>
      <c r="G284" s="12">
        <v>-26018</v>
      </c>
    </row>
    <row r="285" spans="2:7" ht="15" customHeight="1" x14ac:dyDescent="0.2">
      <c r="C285" s="13" t="s">
        <v>10</v>
      </c>
      <c r="D285" s="14" t="s">
        <v>237</v>
      </c>
      <c r="E285" s="15">
        <f>SUBTOTAL(9,E283:E284)</f>
        <v>33941</v>
      </c>
      <c r="F285" s="15">
        <f>SUBTOTAL(9,F283:F284)</f>
        <v>219.8</v>
      </c>
      <c r="G285" s="15">
        <f>SUBTOTAL(9,G283:G284)</f>
        <v>-33721.199999999997</v>
      </c>
    </row>
    <row r="286" spans="2:7" ht="14.25" customHeight="1" x14ac:dyDescent="0.2">
      <c r="B286" s="10">
        <v>3742</v>
      </c>
      <c r="C286" s="4"/>
      <c r="D286" s="11" t="s">
        <v>238</v>
      </c>
      <c r="E286" s="1"/>
      <c r="F286" s="1"/>
      <c r="G286" s="1"/>
    </row>
    <row r="287" spans="2:7" x14ac:dyDescent="0.2">
      <c r="C287" s="4">
        <v>50</v>
      </c>
      <c r="D287" s="5" t="s">
        <v>236</v>
      </c>
      <c r="E287" s="12">
        <v>5880</v>
      </c>
      <c r="F287" s="12">
        <v>0</v>
      </c>
      <c r="G287" s="12">
        <v>-5880</v>
      </c>
    </row>
    <row r="288" spans="2:7" ht="15" customHeight="1" x14ac:dyDescent="0.2">
      <c r="C288" s="13" t="s">
        <v>10</v>
      </c>
      <c r="D288" s="14" t="s">
        <v>239</v>
      </c>
      <c r="E288" s="15">
        <f>SUBTOTAL(9,E287:E287)</f>
        <v>5880</v>
      </c>
      <c r="F288" s="15">
        <f>SUBTOTAL(9,F287:F287)</f>
        <v>0</v>
      </c>
      <c r="G288" s="15">
        <f>SUBTOTAL(9,G287:G287)</f>
        <v>-5880</v>
      </c>
    </row>
    <row r="289" spans="2:7" ht="14.25" customHeight="1" x14ac:dyDescent="0.2">
      <c r="B289" s="10">
        <v>3745</v>
      </c>
      <c r="C289" s="4"/>
      <c r="D289" s="11" t="s">
        <v>240</v>
      </c>
      <c r="E289" s="1"/>
      <c r="F289" s="1"/>
      <c r="G289" s="1"/>
    </row>
    <row r="290" spans="2:7" x14ac:dyDescent="0.2">
      <c r="C290" s="4">
        <v>2</v>
      </c>
      <c r="D290" s="5" t="s">
        <v>24</v>
      </c>
      <c r="E290" s="12">
        <v>280244</v>
      </c>
      <c r="F290" s="12">
        <v>23064.296709999999</v>
      </c>
      <c r="G290" s="12">
        <v>-257179.70329</v>
      </c>
    </row>
    <row r="291" spans="2:7" ht="15" customHeight="1" x14ac:dyDescent="0.2">
      <c r="C291" s="13" t="s">
        <v>10</v>
      </c>
      <c r="D291" s="14" t="s">
        <v>241</v>
      </c>
      <c r="E291" s="15">
        <f>SUBTOTAL(9,E290:E290)</f>
        <v>280244</v>
      </c>
      <c r="F291" s="15">
        <f>SUBTOTAL(9,F290:F290)</f>
        <v>23064.296709999999</v>
      </c>
      <c r="G291" s="15">
        <f>SUBTOTAL(9,G290:G290)</f>
        <v>-257179.70329</v>
      </c>
    </row>
    <row r="292" spans="2:7" ht="14.25" customHeight="1" x14ac:dyDescent="0.2">
      <c r="B292" s="10">
        <v>3746</v>
      </c>
      <c r="C292" s="4"/>
      <c r="D292" s="11" t="s">
        <v>242</v>
      </c>
      <c r="E292" s="1"/>
      <c r="F292" s="1"/>
      <c r="G292" s="1"/>
    </row>
    <row r="293" spans="2:7" x14ac:dyDescent="0.2">
      <c r="C293" s="4">
        <v>2</v>
      </c>
      <c r="D293" s="5" t="s">
        <v>24</v>
      </c>
      <c r="E293" s="12">
        <v>37166</v>
      </c>
      <c r="F293" s="12">
        <v>8429.4201200000007</v>
      </c>
      <c r="G293" s="12">
        <v>-28736.579880000001</v>
      </c>
    </row>
    <row r="294" spans="2:7" x14ac:dyDescent="0.2">
      <c r="C294" s="4">
        <v>4</v>
      </c>
      <c r="D294" s="5" t="s">
        <v>243</v>
      </c>
      <c r="E294" s="12">
        <v>83152</v>
      </c>
      <c r="F294" s="12">
        <v>11741.931979999999</v>
      </c>
      <c r="G294" s="12">
        <v>-71410.068020000006</v>
      </c>
    </row>
    <row r="295" spans="2:7" x14ac:dyDescent="0.2">
      <c r="C295" s="4">
        <v>85</v>
      </c>
      <c r="D295" s="5" t="s">
        <v>244</v>
      </c>
      <c r="E295" s="12">
        <v>2750</v>
      </c>
      <c r="F295" s="12">
        <v>0</v>
      </c>
      <c r="G295" s="12">
        <v>-2750</v>
      </c>
    </row>
    <row r="296" spans="2:7" ht="15" customHeight="1" x14ac:dyDescent="0.2">
      <c r="C296" s="13" t="s">
        <v>10</v>
      </c>
      <c r="D296" s="14" t="s">
        <v>245</v>
      </c>
      <c r="E296" s="15">
        <f>SUBTOTAL(9,E293:E295)</f>
        <v>123068</v>
      </c>
      <c r="F296" s="15">
        <f>SUBTOTAL(9,F293:F295)</f>
        <v>20171.3521</v>
      </c>
      <c r="G296" s="15">
        <f>SUBTOTAL(9,G293:G295)</f>
        <v>-102896.64790000001</v>
      </c>
    </row>
    <row r="297" spans="2:7" ht="14.25" customHeight="1" x14ac:dyDescent="0.2">
      <c r="B297" s="10">
        <v>3747</v>
      </c>
      <c r="C297" s="4"/>
      <c r="D297" s="11" t="s">
        <v>246</v>
      </c>
      <c r="E297" s="1"/>
      <c r="F297" s="1"/>
      <c r="G297" s="1"/>
    </row>
    <row r="298" spans="2:7" x14ac:dyDescent="0.2">
      <c r="C298" s="4">
        <v>2</v>
      </c>
      <c r="D298" s="5" t="s">
        <v>24</v>
      </c>
      <c r="E298" s="12">
        <v>15026</v>
      </c>
      <c r="F298" s="12">
        <v>140.30384000000001</v>
      </c>
      <c r="G298" s="12">
        <v>-14885.69616</v>
      </c>
    </row>
    <row r="299" spans="2:7" x14ac:dyDescent="0.2">
      <c r="C299" s="4">
        <v>4</v>
      </c>
      <c r="D299" s="5" t="s">
        <v>224</v>
      </c>
      <c r="E299" s="12">
        <v>47163</v>
      </c>
      <c r="F299" s="12">
        <v>0</v>
      </c>
      <c r="G299" s="12">
        <v>-47163</v>
      </c>
    </row>
    <row r="300" spans="2:7" ht="15" customHeight="1" x14ac:dyDescent="0.2">
      <c r="C300" s="13" t="s">
        <v>10</v>
      </c>
      <c r="D300" s="14" t="s">
        <v>247</v>
      </c>
      <c r="E300" s="15">
        <f>SUBTOTAL(9,E298:E299)</f>
        <v>62189</v>
      </c>
      <c r="F300" s="15">
        <f>SUBTOTAL(9,F298:F299)</f>
        <v>140.30384000000001</v>
      </c>
      <c r="G300" s="15">
        <f>SUBTOTAL(9,G298:G299)</f>
        <v>-62048.69616</v>
      </c>
    </row>
    <row r="301" spans="2:7" ht="14.25" customHeight="1" x14ac:dyDescent="0.2">
      <c r="B301" s="10">
        <v>3748</v>
      </c>
      <c r="C301" s="4"/>
      <c r="D301" s="11" t="s">
        <v>248</v>
      </c>
      <c r="E301" s="1"/>
      <c r="F301" s="1"/>
      <c r="G301" s="1"/>
    </row>
    <row r="302" spans="2:7" x14ac:dyDescent="0.2">
      <c r="C302" s="4">
        <v>2</v>
      </c>
      <c r="D302" s="5" t="s">
        <v>24</v>
      </c>
      <c r="E302" s="12">
        <v>1084</v>
      </c>
      <c r="F302" s="12">
        <v>0</v>
      </c>
      <c r="G302" s="12">
        <v>-1084</v>
      </c>
    </row>
    <row r="303" spans="2:7" ht="15" customHeight="1" x14ac:dyDescent="0.2">
      <c r="C303" s="13" t="s">
        <v>10</v>
      </c>
      <c r="D303" s="14" t="s">
        <v>249</v>
      </c>
      <c r="E303" s="15">
        <f>SUBTOTAL(9,E302:E302)</f>
        <v>1084</v>
      </c>
      <c r="F303" s="15">
        <f>SUBTOTAL(9,F302:F302)</f>
        <v>0</v>
      </c>
      <c r="G303" s="15">
        <f>SUBTOTAL(9,G302:G302)</f>
        <v>-1084</v>
      </c>
    </row>
    <row r="304" spans="2:7" ht="15" customHeight="1" x14ac:dyDescent="0.2">
      <c r="B304" s="4"/>
      <c r="C304" s="16"/>
      <c r="D304" s="14" t="s">
        <v>250</v>
      </c>
      <c r="E304" s="17">
        <f>SUBTOTAL(9,E259:E303)</f>
        <v>4505886</v>
      </c>
      <c r="F304" s="17">
        <f>SUBTOTAL(9,F259:F303)</f>
        <v>111076.13813999998</v>
      </c>
      <c r="G304" s="17">
        <f>SUBTOTAL(9,G259:G303)</f>
        <v>-4394809.8618599996</v>
      </c>
    </row>
    <row r="305" spans="2:7" ht="27" customHeight="1" x14ac:dyDescent="0.25">
      <c r="B305" s="1"/>
      <c r="C305" s="4"/>
      <c r="D305" s="9" t="s">
        <v>251</v>
      </c>
      <c r="E305" s="1"/>
      <c r="F305" s="1"/>
      <c r="G305" s="1"/>
    </row>
    <row r="306" spans="2:7" ht="14.25" customHeight="1" x14ac:dyDescent="0.2">
      <c r="B306" s="10">
        <v>3841</v>
      </c>
      <c r="C306" s="4"/>
      <c r="D306" s="11" t="s">
        <v>252</v>
      </c>
      <c r="E306" s="1"/>
      <c r="F306" s="1"/>
      <c r="G306" s="1"/>
    </row>
    <row r="307" spans="2:7" x14ac:dyDescent="0.2">
      <c r="C307" s="4">
        <v>1</v>
      </c>
      <c r="D307" s="5" t="s">
        <v>253</v>
      </c>
      <c r="E307" s="12">
        <v>26259</v>
      </c>
      <c r="F307" s="12">
        <v>4446.23513</v>
      </c>
      <c r="G307" s="12">
        <v>-21812.764869999999</v>
      </c>
    </row>
    <row r="308" spans="2:7" ht="15" customHeight="1" x14ac:dyDescent="0.2">
      <c r="C308" s="13" t="s">
        <v>10</v>
      </c>
      <c r="D308" s="14" t="s">
        <v>254</v>
      </c>
      <c r="E308" s="15">
        <f>SUBTOTAL(9,E307:E307)</f>
        <v>26259</v>
      </c>
      <c r="F308" s="15">
        <f>SUBTOTAL(9,F307:F307)</f>
        <v>4446.23513</v>
      </c>
      <c r="G308" s="15">
        <f>SUBTOTAL(9,G307:G307)</f>
        <v>-21812.764869999999</v>
      </c>
    </row>
    <row r="309" spans="2:7" ht="14.25" customHeight="1" x14ac:dyDescent="0.2">
      <c r="B309" s="10">
        <v>3842</v>
      </c>
      <c r="C309" s="4"/>
      <c r="D309" s="11" t="s">
        <v>255</v>
      </c>
      <c r="E309" s="1"/>
      <c r="F309" s="1"/>
      <c r="G309" s="1"/>
    </row>
    <row r="310" spans="2:7" x14ac:dyDescent="0.2">
      <c r="C310" s="4">
        <v>1</v>
      </c>
      <c r="D310" s="5" t="s">
        <v>24</v>
      </c>
      <c r="E310" s="12">
        <v>898</v>
      </c>
      <c r="F310" s="12">
        <v>66.495239999999995</v>
      </c>
      <c r="G310" s="12">
        <v>-831.50476000000003</v>
      </c>
    </row>
    <row r="311" spans="2:7" ht="15" customHeight="1" x14ac:dyDescent="0.2">
      <c r="C311" s="13" t="s">
        <v>10</v>
      </c>
      <c r="D311" s="14" t="s">
        <v>256</v>
      </c>
      <c r="E311" s="15">
        <f>SUBTOTAL(9,E310:E310)</f>
        <v>898</v>
      </c>
      <c r="F311" s="15">
        <f>SUBTOTAL(9,F310:F310)</f>
        <v>66.495239999999995</v>
      </c>
      <c r="G311" s="15">
        <f>SUBTOTAL(9,G310:G310)</f>
        <v>-831.50476000000003</v>
      </c>
    </row>
    <row r="312" spans="2:7" ht="14.25" customHeight="1" x14ac:dyDescent="0.2">
      <c r="B312" s="10">
        <v>3847</v>
      </c>
      <c r="C312" s="4"/>
      <c r="D312" s="11" t="s">
        <v>257</v>
      </c>
      <c r="E312" s="1"/>
      <c r="F312" s="1"/>
      <c r="G312" s="1"/>
    </row>
    <row r="313" spans="2:7" x14ac:dyDescent="0.2">
      <c r="C313" s="4">
        <v>1</v>
      </c>
      <c r="D313" s="5" t="s">
        <v>258</v>
      </c>
      <c r="E313" s="12">
        <v>5964</v>
      </c>
      <c r="F313" s="12">
        <v>0</v>
      </c>
      <c r="G313" s="12">
        <v>-5964</v>
      </c>
    </row>
    <row r="314" spans="2:7" ht="15" customHeight="1" x14ac:dyDescent="0.2">
      <c r="C314" s="13" t="s">
        <v>10</v>
      </c>
      <c r="D314" s="14" t="s">
        <v>259</v>
      </c>
      <c r="E314" s="15">
        <f>SUBTOTAL(9,E313:E313)</f>
        <v>5964</v>
      </c>
      <c r="F314" s="15">
        <f>SUBTOTAL(9,F313:F313)</f>
        <v>0</v>
      </c>
      <c r="G314" s="15">
        <f>SUBTOTAL(9,G313:G313)</f>
        <v>-5964</v>
      </c>
    </row>
    <row r="315" spans="2:7" ht="14.25" customHeight="1" x14ac:dyDescent="0.2">
      <c r="B315" s="10">
        <v>3853</v>
      </c>
      <c r="C315" s="4"/>
      <c r="D315" s="11" t="s">
        <v>260</v>
      </c>
      <c r="E315" s="1"/>
      <c r="F315" s="1"/>
      <c r="G315" s="1"/>
    </row>
    <row r="316" spans="2:7" x14ac:dyDescent="0.2">
      <c r="C316" s="4">
        <v>1</v>
      </c>
      <c r="D316" s="5" t="s">
        <v>24</v>
      </c>
      <c r="E316" s="12">
        <v>850</v>
      </c>
      <c r="F316" s="12">
        <v>0</v>
      </c>
      <c r="G316" s="12">
        <v>-850</v>
      </c>
    </row>
    <row r="317" spans="2:7" ht="15" customHeight="1" x14ac:dyDescent="0.2">
      <c r="C317" s="13" t="s">
        <v>10</v>
      </c>
      <c r="D317" s="14" t="s">
        <v>261</v>
      </c>
      <c r="E317" s="15">
        <f>SUBTOTAL(9,E316:E316)</f>
        <v>850</v>
      </c>
      <c r="F317" s="15">
        <f>SUBTOTAL(9,F316:F316)</f>
        <v>0</v>
      </c>
      <c r="G317" s="15">
        <f>SUBTOTAL(9,G316:G316)</f>
        <v>-850</v>
      </c>
    </row>
    <row r="318" spans="2:7" ht="14.25" customHeight="1" x14ac:dyDescent="0.2">
      <c r="B318" s="10">
        <v>3855</v>
      </c>
      <c r="C318" s="4"/>
      <c r="D318" s="11" t="s">
        <v>262</v>
      </c>
      <c r="E318" s="1"/>
      <c r="F318" s="1"/>
      <c r="G318" s="1"/>
    </row>
    <row r="319" spans="2:7" x14ac:dyDescent="0.2">
      <c r="C319" s="4">
        <v>1</v>
      </c>
      <c r="D319" s="5" t="s">
        <v>24</v>
      </c>
      <c r="E319" s="12">
        <v>3676</v>
      </c>
      <c r="F319" s="12">
        <v>1375.5519999999999</v>
      </c>
      <c r="G319" s="12">
        <v>-2300.4479999999999</v>
      </c>
    </row>
    <row r="320" spans="2:7" x14ac:dyDescent="0.2">
      <c r="C320" s="4">
        <v>2</v>
      </c>
      <c r="D320" s="5" t="s">
        <v>263</v>
      </c>
      <c r="E320" s="12">
        <v>3959</v>
      </c>
      <c r="F320" s="12">
        <v>619.03200000000004</v>
      </c>
      <c r="G320" s="12">
        <v>-3339.9679999999998</v>
      </c>
    </row>
    <row r="321" spans="2:7" x14ac:dyDescent="0.2">
      <c r="C321" s="4">
        <v>60</v>
      </c>
      <c r="D321" s="5" t="s">
        <v>264</v>
      </c>
      <c r="E321" s="12">
        <v>2690308</v>
      </c>
      <c r="F321" s="12">
        <v>679943.75265000004</v>
      </c>
      <c r="G321" s="12">
        <v>-2010364.2473500001</v>
      </c>
    </row>
    <row r="322" spans="2:7" ht="15" customHeight="1" x14ac:dyDescent="0.2">
      <c r="C322" s="13" t="s">
        <v>10</v>
      </c>
      <c r="D322" s="14" t="s">
        <v>265</v>
      </c>
      <c r="E322" s="15">
        <f>SUBTOTAL(9,E319:E321)</f>
        <v>2697943</v>
      </c>
      <c r="F322" s="15">
        <f>SUBTOTAL(9,F319:F321)</f>
        <v>681938.33665000007</v>
      </c>
      <c r="G322" s="15">
        <f>SUBTOTAL(9,G319:G321)</f>
        <v>-2016004.66335</v>
      </c>
    </row>
    <row r="323" spans="2:7" ht="14.25" customHeight="1" x14ac:dyDescent="0.2">
      <c r="B323" s="10">
        <v>3856</v>
      </c>
      <c r="C323" s="4"/>
      <c r="D323" s="11" t="s">
        <v>266</v>
      </c>
      <c r="E323" s="1"/>
      <c r="F323" s="1"/>
      <c r="G323" s="1"/>
    </row>
    <row r="324" spans="2:7" x14ac:dyDescent="0.2">
      <c r="C324" s="4">
        <v>4</v>
      </c>
      <c r="D324" s="5" t="s">
        <v>48</v>
      </c>
      <c r="E324" s="12">
        <v>277278</v>
      </c>
      <c r="F324" s="12">
        <v>0</v>
      </c>
      <c r="G324" s="12">
        <v>-277278</v>
      </c>
    </row>
    <row r="325" spans="2:7" x14ac:dyDescent="0.2">
      <c r="C325" s="4">
        <v>60</v>
      </c>
      <c r="D325" s="5" t="s">
        <v>264</v>
      </c>
      <c r="E325" s="12">
        <v>2805</v>
      </c>
      <c r="F325" s="12">
        <v>0</v>
      </c>
      <c r="G325" s="12">
        <v>-2805</v>
      </c>
    </row>
    <row r="326" spans="2:7" ht="15" customHeight="1" x14ac:dyDescent="0.2">
      <c r="C326" s="13" t="s">
        <v>10</v>
      </c>
      <c r="D326" s="14" t="s">
        <v>267</v>
      </c>
      <c r="E326" s="15">
        <f>SUBTOTAL(9,E324:E325)</f>
        <v>280083</v>
      </c>
      <c r="F326" s="15">
        <f>SUBTOTAL(9,F324:F325)</f>
        <v>0</v>
      </c>
      <c r="G326" s="15">
        <f>SUBTOTAL(9,G324:G325)</f>
        <v>-280083</v>
      </c>
    </row>
    <row r="327" spans="2:7" ht="14.25" customHeight="1" x14ac:dyDescent="0.2">
      <c r="B327" s="10">
        <v>3858</v>
      </c>
      <c r="C327" s="4"/>
      <c r="D327" s="11" t="s">
        <v>268</v>
      </c>
      <c r="E327" s="1"/>
      <c r="F327" s="1"/>
      <c r="G327" s="1"/>
    </row>
    <row r="328" spans="2:7" x14ac:dyDescent="0.2">
      <c r="C328" s="4">
        <v>1</v>
      </c>
      <c r="D328" s="5" t="s">
        <v>24</v>
      </c>
      <c r="E328" s="12">
        <v>590</v>
      </c>
      <c r="F328" s="12">
        <v>133.90700000000001</v>
      </c>
      <c r="G328" s="12">
        <v>-456.09300000000002</v>
      </c>
    </row>
    <row r="329" spans="2:7" ht="15" customHeight="1" x14ac:dyDescent="0.2">
      <c r="C329" s="13" t="s">
        <v>10</v>
      </c>
      <c r="D329" s="14" t="s">
        <v>269</v>
      </c>
      <c r="E329" s="15">
        <f>SUBTOTAL(9,E328:E328)</f>
        <v>590</v>
      </c>
      <c r="F329" s="15">
        <f>SUBTOTAL(9,F328:F328)</f>
        <v>133.90700000000001</v>
      </c>
      <c r="G329" s="15">
        <f>SUBTOTAL(9,G328:G328)</f>
        <v>-456.09300000000002</v>
      </c>
    </row>
    <row r="330" spans="2:7" ht="14.25" customHeight="1" x14ac:dyDescent="0.2">
      <c r="B330" s="10">
        <v>3868</v>
      </c>
      <c r="C330" s="4"/>
      <c r="D330" s="11" t="s">
        <v>270</v>
      </c>
      <c r="E330" s="1"/>
      <c r="F330" s="1"/>
      <c r="G330" s="1"/>
    </row>
    <row r="331" spans="2:7" x14ac:dyDescent="0.2">
      <c r="C331" s="4">
        <v>1</v>
      </c>
      <c r="D331" s="5" t="s">
        <v>224</v>
      </c>
      <c r="E331" s="12">
        <v>3000</v>
      </c>
      <c r="F331" s="12">
        <v>301.88799999999998</v>
      </c>
      <c r="G331" s="12">
        <v>-2698.1120000000001</v>
      </c>
    </row>
    <row r="332" spans="2:7" x14ac:dyDescent="0.2">
      <c r="C332" s="4">
        <v>2</v>
      </c>
      <c r="D332" s="5" t="s">
        <v>114</v>
      </c>
      <c r="E332" s="12">
        <v>2849</v>
      </c>
      <c r="F332" s="12">
        <v>0</v>
      </c>
      <c r="G332" s="12">
        <v>-2849</v>
      </c>
    </row>
    <row r="333" spans="2:7" ht="15" customHeight="1" x14ac:dyDescent="0.2">
      <c r="C333" s="13" t="s">
        <v>10</v>
      </c>
      <c r="D333" s="14" t="s">
        <v>271</v>
      </c>
      <c r="E333" s="15">
        <f>SUBTOTAL(9,E331:E332)</f>
        <v>5849</v>
      </c>
      <c r="F333" s="15">
        <f>SUBTOTAL(9,F331:F332)</f>
        <v>301.88799999999998</v>
      </c>
      <c r="G333" s="15">
        <f>SUBTOTAL(9,G331:G332)</f>
        <v>-5547.1120000000001</v>
      </c>
    </row>
    <row r="334" spans="2:7" ht="14.25" customHeight="1" x14ac:dyDescent="0.2">
      <c r="B334" s="10">
        <v>3883</v>
      </c>
      <c r="C334" s="4"/>
      <c r="D334" s="11" t="s">
        <v>272</v>
      </c>
      <c r="E334" s="1"/>
      <c r="F334" s="1"/>
      <c r="G334" s="1"/>
    </row>
    <row r="335" spans="2:7" x14ac:dyDescent="0.2">
      <c r="C335" s="4">
        <v>50</v>
      </c>
      <c r="D335" s="5" t="s">
        <v>273</v>
      </c>
      <c r="E335" s="12">
        <v>100000</v>
      </c>
      <c r="F335" s="12">
        <v>0</v>
      </c>
      <c r="G335" s="12">
        <v>-100000</v>
      </c>
    </row>
    <row r="336" spans="2:7" ht="15" customHeight="1" x14ac:dyDescent="0.2">
      <c r="C336" s="13" t="s">
        <v>10</v>
      </c>
      <c r="D336" s="14" t="s">
        <v>274</v>
      </c>
      <c r="E336" s="15">
        <f>SUBTOTAL(9,E335:E335)</f>
        <v>100000</v>
      </c>
      <c r="F336" s="15">
        <f>SUBTOTAL(9,F335:F335)</f>
        <v>0</v>
      </c>
      <c r="G336" s="15">
        <f>SUBTOTAL(9,G335:G335)</f>
        <v>-100000</v>
      </c>
    </row>
    <row r="337" spans="2:7" ht="15" customHeight="1" x14ac:dyDescent="0.2">
      <c r="B337" s="4"/>
      <c r="C337" s="16"/>
      <c r="D337" s="14" t="s">
        <v>275</v>
      </c>
      <c r="E337" s="17">
        <f>SUBTOTAL(9,E306:E336)</f>
        <v>3118436</v>
      </c>
      <c r="F337" s="17">
        <f>SUBTOTAL(9,F306:F336)</f>
        <v>686886.86202000012</v>
      </c>
      <c r="G337" s="17">
        <f>SUBTOTAL(9,G306:G336)</f>
        <v>-2431549.1379800001</v>
      </c>
    </row>
    <row r="338" spans="2:7" ht="27" customHeight="1" x14ac:dyDescent="0.25">
      <c r="B338" s="1"/>
      <c r="C338" s="4"/>
      <c r="D338" s="9" t="s">
        <v>276</v>
      </c>
      <c r="E338" s="1"/>
      <c r="F338" s="1"/>
      <c r="G338" s="1"/>
    </row>
    <row r="339" spans="2:7" ht="14.25" customHeight="1" x14ac:dyDescent="0.2">
      <c r="B339" s="10">
        <v>3900</v>
      </c>
      <c r="C339" s="4"/>
      <c r="D339" s="11" t="s">
        <v>277</v>
      </c>
      <c r="E339" s="1"/>
      <c r="F339" s="1"/>
      <c r="G339" s="1"/>
    </row>
    <row r="340" spans="2:7" x14ac:dyDescent="0.2">
      <c r="C340" s="4">
        <v>1</v>
      </c>
      <c r="D340" s="5" t="s">
        <v>278</v>
      </c>
      <c r="E340" s="12">
        <v>204</v>
      </c>
      <c r="F340" s="12">
        <v>226.99</v>
      </c>
      <c r="G340" s="12">
        <v>22.99</v>
      </c>
    </row>
    <row r="341" spans="2:7" x14ac:dyDescent="0.2">
      <c r="C341" s="4">
        <v>3</v>
      </c>
      <c r="D341" s="5" t="s">
        <v>279</v>
      </c>
      <c r="E341" s="12">
        <v>10877</v>
      </c>
      <c r="F341" s="12">
        <v>318.50862000000001</v>
      </c>
      <c r="G341" s="12">
        <v>-10558.491379999999</v>
      </c>
    </row>
    <row r="342" spans="2:7" ht="15" customHeight="1" x14ac:dyDescent="0.2">
      <c r="C342" s="13" t="s">
        <v>10</v>
      </c>
      <c r="D342" s="14" t="s">
        <v>280</v>
      </c>
      <c r="E342" s="15">
        <f>SUBTOTAL(9,E340:E341)</f>
        <v>11081</v>
      </c>
      <c r="F342" s="15">
        <f>SUBTOTAL(9,F340:F341)</f>
        <v>545.49862000000007</v>
      </c>
      <c r="G342" s="15">
        <f>SUBTOTAL(9,G340:G341)</f>
        <v>-10535.50138</v>
      </c>
    </row>
    <row r="343" spans="2:7" ht="14.25" customHeight="1" x14ac:dyDescent="0.2">
      <c r="B343" s="10">
        <v>3902</v>
      </c>
      <c r="C343" s="4"/>
      <c r="D343" s="11" t="s">
        <v>281</v>
      </c>
      <c r="E343" s="1"/>
      <c r="F343" s="1"/>
      <c r="G343" s="1"/>
    </row>
    <row r="344" spans="2:7" x14ac:dyDescent="0.2">
      <c r="C344" s="4">
        <v>1</v>
      </c>
      <c r="D344" s="5" t="s">
        <v>224</v>
      </c>
      <c r="E344" s="12">
        <v>22630</v>
      </c>
      <c r="F344" s="12">
        <v>1514.7795100000001</v>
      </c>
      <c r="G344" s="12">
        <v>-21115.22049</v>
      </c>
    </row>
    <row r="345" spans="2:7" x14ac:dyDescent="0.2">
      <c r="C345" s="4">
        <v>3</v>
      </c>
      <c r="D345" s="5" t="s">
        <v>282</v>
      </c>
      <c r="E345" s="12">
        <v>27315</v>
      </c>
      <c r="F345" s="12">
        <v>4953.5675000000001</v>
      </c>
      <c r="G345" s="12">
        <v>-22361.432499999999</v>
      </c>
    </row>
    <row r="346" spans="2:7" x14ac:dyDescent="0.2">
      <c r="C346" s="4">
        <v>4</v>
      </c>
      <c r="D346" s="5" t="s">
        <v>283</v>
      </c>
      <c r="E346" s="12">
        <v>109</v>
      </c>
      <c r="F346" s="12">
        <v>0</v>
      </c>
      <c r="G346" s="12">
        <v>-109</v>
      </c>
    </row>
    <row r="347" spans="2:7" ht="15" customHeight="1" x14ac:dyDescent="0.2">
      <c r="C347" s="13" t="s">
        <v>10</v>
      </c>
      <c r="D347" s="14" t="s">
        <v>284</v>
      </c>
      <c r="E347" s="15">
        <f>SUBTOTAL(9,E344:E346)</f>
        <v>50054</v>
      </c>
      <c r="F347" s="15">
        <f>SUBTOTAL(9,F344:F346)</f>
        <v>6468.3470100000004</v>
      </c>
      <c r="G347" s="15">
        <f>SUBTOTAL(9,G344:G346)</f>
        <v>-43585.652990000002</v>
      </c>
    </row>
    <row r="348" spans="2:7" ht="14.25" customHeight="1" x14ac:dyDescent="0.2">
      <c r="B348" s="10">
        <v>3903</v>
      </c>
      <c r="C348" s="4"/>
      <c r="D348" s="11" t="s">
        <v>285</v>
      </c>
      <c r="E348" s="1"/>
      <c r="F348" s="1"/>
      <c r="G348" s="1"/>
    </row>
    <row r="349" spans="2:7" x14ac:dyDescent="0.2">
      <c r="C349" s="4">
        <v>1</v>
      </c>
      <c r="D349" s="5" t="s">
        <v>286</v>
      </c>
      <c r="E349" s="12">
        <v>59691</v>
      </c>
      <c r="F349" s="12">
        <v>1982.15509</v>
      </c>
      <c r="G349" s="12">
        <v>-57708.84491</v>
      </c>
    </row>
    <row r="350" spans="2:7" ht="15" customHeight="1" x14ac:dyDescent="0.2">
      <c r="C350" s="13" t="s">
        <v>10</v>
      </c>
      <c r="D350" s="14" t="s">
        <v>287</v>
      </c>
      <c r="E350" s="15">
        <f>SUBTOTAL(9,E349:E349)</f>
        <v>59691</v>
      </c>
      <c r="F350" s="15">
        <f>SUBTOTAL(9,F349:F349)</f>
        <v>1982.15509</v>
      </c>
      <c r="G350" s="15">
        <f>SUBTOTAL(9,G349:G349)</f>
        <v>-57708.84491</v>
      </c>
    </row>
    <row r="351" spans="2:7" ht="14.25" customHeight="1" x14ac:dyDescent="0.2">
      <c r="B351" s="10">
        <v>3904</v>
      </c>
      <c r="C351" s="4"/>
      <c r="D351" s="11" t="s">
        <v>288</v>
      </c>
      <c r="E351" s="1"/>
      <c r="F351" s="1"/>
      <c r="G351" s="1"/>
    </row>
    <row r="352" spans="2:7" x14ac:dyDescent="0.2">
      <c r="C352" s="4">
        <v>1</v>
      </c>
      <c r="D352" s="5" t="s">
        <v>224</v>
      </c>
      <c r="E352" s="12">
        <v>644614</v>
      </c>
      <c r="F352" s="12">
        <v>107597.56167</v>
      </c>
      <c r="G352" s="12">
        <v>-537016.43833000003</v>
      </c>
    </row>
    <row r="353" spans="2:7" x14ac:dyDescent="0.2">
      <c r="C353" s="4">
        <v>2</v>
      </c>
      <c r="D353" s="5" t="s">
        <v>289</v>
      </c>
      <c r="E353" s="12">
        <v>35854</v>
      </c>
      <c r="F353" s="12">
        <v>5144.8233600000003</v>
      </c>
      <c r="G353" s="12">
        <v>-30709.176640000001</v>
      </c>
    </row>
    <row r="354" spans="2:7" ht="15" customHeight="1" x14ac:dyDescent="0.2">
      <c r="C354" s="13" t="s">
        <v>10</v>
      </c>
      <c r="D354" s="14" t="s">
        <v>290</v>
      </c>
      <c r="E354" s="15">
        <f>SUBTOTAL(9,E352:E353)</f>
        <v>680468</v>
      </c>
      <c r="F354" s="15">
        <f>SUBTOTAL(9,F352:F353)</f>
        <v>112742.38502999999</v>
      </c>
      <c r="G354" s="15">
        <f>SUBTOTAL(9,G352:G353)</f>
        <v>-567725.61497</v>
      </c>
    </row>
    <row r="355" spans="2:7" ht="14.25" customHeight="1" x14ac:dyDescent="0.2">
      <c r="B355" s="10">
        <v>3905</v>
      </c>
      <c r="C355" s="4"/>
      <c r="D355" s="11" t="s">
        <v>291</v>
      </c>
      <c r="E355" s="1"/>
      <c r="F355" s="1"/>
      <c r="G355" s="1"/>
    </row>
    <row r="356" spans="2:7" x14ac:dyDescent="0.2">
      <c r="C356" s="4">
        <v>3</v>
      </c>
      <c r="D356" s="5" t="s">
        <v>292</v>
      </c>
      <c r="E356" s="12">
        <v>81248</v>
      </c>
      <c r="F356" s="12">
        <v>15272.771129999999</v>
      </c>
      <c r="G356" s="12">
        <v>-65975.228870000006</v>
      </c>
    </row>
    <row r="357" spans="2:7" ht="15" customHeight="1" x14ac:dyDescent="0.2">
      <c r="C357" s="13" t="s">
        <v>10</v>
      </c>
      <c r="D357" s="14" t="s">
        <v>293</v>
      </c>
      <c r="E357" s="15">
        <f>SUBTOTAL(9,E356:E356)</f>
        <v>81248</v>
      </c>
      <c r="F357" s="15">
        <f>SUBTOTAL(9,F356:F356)</f>
        <v>15272.771129999999</v>
      </c>
      <c r="G357" s="15">
        <f>SUBTOTAL(9,G356:G356)</f>
        <v>-65975.228870000006</v>
      </c>
    </row>
    <row r="358" spans="2:7" ht="14.25" customHeight="1" x14ac:dyDescent="0.2">
      <c r="B358" s="10">
        <v>3906</v>
      </c>
      <c r="C358" s="4"/>
      <c r="D358" s="11" t="s">
        <v>294</v>
      </c>
      <c r="E358" s="1"/>
      <c r="F358" s="1"/>
      <c r="G358" s="1"/>
    </row>
    <row r="359" spans="2:7" x14ac:dyDescent="0.2">
      <c r="C359" s="4">
        <v>1</v>
      </c>
      <c r="D359" s="5" t="s">
        <v>295</v>
      </c>
      <c r="E359" s="12">
        <v>100</v>
      </c>
      <c r="F359" s="12">
        <v>3</v>
      </c>
      <c r="G359" s="12">
        <v>-97</v>
      </c>
    </row>
    <row r="360" spans="2:7" x14ac:dyDescent="0.2">
      <c r="C360" s="4">
        <v>2</v>
      </c>
      <c r="D360" s="5" t="s">
        <v>296</v>
      </c>
      <c r="E360" s="12">
        <v>1500</v>
      </c>
      <c r="F360" s="12">
        <v>538</v>
      </c>
      <c r="G360" s="12">
        <v>-962</v>
      </c>
    </row>
    <row r="361" spans="2:7" x14ac:dyDescent="0.2">
      <c r="C361" s="4">
        <v>86</v>
      </c>
      <c r="D361" s="5" t="s">
        <v>244</v>
      </c>
      <c r="E361" s="12">
        <v>1000</v>
      </c>
      <c r="F361" s="12">
        <v>165.78</v>
      </c>
      <c r="G361" s="12">
        <v>-834.22</v>
      </c>
    </row>
    <row r="362" spans="2:7" ht="15" customHeight="1" x14ac:dyDescent="0.2">
      <c r="C362" s="13" t="s">
        <v>10</v>
      </c>
      <c r="D362" s="14" t="s">
        <v>297</v>
      </c>
      <c r="E362" s="15">
        <f>SUBTOTAL(9,E359:E361)</f>
        <v>2600</v>
      </c>
      <c r="F362" s="15">
        <f>SUBTOTAL(9,F359:F361)</f>
        <v>706.78</v>
      </c>
      <c r="G362" s="15">
        <f>SUBTOTAL(9,G359:G361)</f>
        <v>-1893.22</v>
      </c>
    </row>
    <row r="363" spans="2:7" ht="14.25" customHeight="1" x14ac:dyDescent="0.2">
      <c r="B363" s="10">
        <v>3909</v>
      </c>
      <c r="C363" s="4"/>
      <c r="D363" s="11" t="s">
        <v>298</v>
      </c>
      <c r="E363" s="1"/>
      <c r="F363" s="1"/>
      <c r="G363" s="1"/>
    </row>
    <row r="364" spans="2:7" x14ac:dyDescent="0.2">
      <c r="C364" s="4">
        <v>1</v>
      </c>
      <c r="D364" s="5" t="s">
        <v>299</v>
      </c>
      <c r="E364" s="12">
        <v>3000</v>
      </c>
      <c r="F364" s="12">
        <v>0</v>
      </c>
      <c r="G364" s="12">
        <v>-3000</v>
      </c>
    </row>
    <row r="365" spans="2:7" ht="15" customHeight="1" x14ac:dyDescent="0.2">
      <c r="C365" s="13" t="s">
        <v>10</v>
      </c>
      <c r="D365" s="14" t="s">
        <v>300</v>
      </c>
      <c r="E365" s="15">
        <f>SUBTOTAL(9,E364:E364)</f>
        <v>3000</v>
      </c>
      <c r="F365" s="15">
        <f>SUBTOTAL(9,F364:F364)</f>
        <v>0</v>
      </c>
      <c r="G365" s="15">
        <f>SUBTOTAL(9,G364:G364)</f>
        <v>-3000</v>
      </c>
    </row>
    <row r="366" spans="2:7" ht="14.25" customHeight="1" x14ac:dyDescent="0.2">
      <c r="B366" s="10">
        <v>3910</v>
      </c>
      <c r="C366" s="4"/>
      <c r="D366" s="11" t="s">
        <v>301</v>
      </c>
      <c r="E366" s="1"/>
      <c r="F366" s="1"/>
      <c r="G366" s="1"/>
    </row>
    <row r="367" spans="2:7" x14ac:dyDescent="0.2">
      <c r="C367" s="4">
        <v>1</v>
      </c>
      <c r="D367" s="5" t="s">
        <v>302</v>
      </c>
      <c r="E367" s="12">
        <v>260707</v>
      </c>
      <c r="F367" s="12">
        <v>15150.02475</v>
      </c>
      <c r="G367" s="12">
        <v>-245556.97524999999</v>
      </c>
    </row>
    <row r="368" spans="2:7" x14ac:dyDescent="0.2">
      <c r="C368" s="4">
        <v>2</v>
      </c>
      <c r="D368" s="5" t="s">
        <v>303</v>
      </c>
      <c r="E368" s="12">
        <v>22903</v>
      </c>
      <c r="F368" s="12">
        <v>3502.1860000000001</v>
      </c>
      <c r="G368" s="12">
        <v>-19400.813999999998</v>
      </c>
    </row>
    <row r="369" spans="2:7" x14ac:dyDescent="0.2">
      <c r="C369" s="4">
        <v>3</v>
      </c>
      <c r="D369" s="5" t="s">
        <v>24</v>
      </c>
      <c r="E369" s="12">
        <v>542</v>
      </c>
      <c r="F369" s="12">
        <v>0</v>
      </c>
      <c r="G369" s="12">
        <v>-542</v>
      </c>
    </row>
    <row r="370" spans="2:7" x14ac:dyDescent="0.2">
      <c r="C370" s="4">
        <v>4</v>
      </c>
      <c r="D370" s="5" t="s">
        <v>304</v>
      </c>
      <c r="E370" s="12">
        <v>72037</v>
      </c>
      <c r="F370" s="12">
        <v>70647.623999999996</v>
      </c>
      <c r="G370" s="12">
        <v>-1389.376</v>
      </c>
    </row>
    <row r="371" spans="2:7" x14ac:dyDescent="0.2">
      <c r="C371" s="4">
        <v>86</v>
      </c>
      <c r="D371" s="5" t="s">
        <v>244</v>
      </c>
      <c r="E371" s="12">
        <v>4800</v>
      </c>
      <c r="F371" s="12">
        <v>607.399</v>
      </c>
      <c r="G371" s="12">
        <v>-4192.6009999999997</v>
      </c>
    </row>
    <row r="372" spans="2:7" ht="15" customHeight="1" x14ac:dyDescent="0.2">
      <c r="C372" s="13" t="s">
        <v>10</v>
      </c>
      <c r="D372" s="14" t="s">
        <v>305</v>
      </c>
      <c r="E372" s="15">
        <f>SUBTOTAL(9,E367:E371)</f>
        <v>360989</v>
      </c>
      <c r="F372" s="15">
        <f>SUBTOTAL(9,F367:F371)</f>
        <v>89907.233749999999</v>
      </c>
      <c r="G372" s="15">
        <f>SUBTOTAL(9,G367:G371)</f>
        <v>-271081.76624999999</v>
      </c>
    </row>
    <row r="373" spans="2:7" ht="14.25" customHeight="1" x14ac:dyDescent="0.2">
      <c r="B373" s="10">
        <v>3911</v>
      </c>
      <c r="C373" s="4"/>
      <c r="D373" s="11" t="s">
        <v>306</v>
      </c>
      <c r="E373" s="1"/>
      <c r="F373" s="1"/>
      <c r="G373" s="1"/>
    </row>
    <row r="374" spans="2:7" x14ac:dyDescent="0.2">
      <c r="C374" s="4">
        <v>3</v>
      </c>
      <c r="D374" s="5" t="s">
        <v>163</v>
      </c>
      <c r="E374" s="12">
        <v>217</v>
      </c>
      <c r="F374" s="12">
        <v>0</v>
      </c>
      <c r="G374" s="12">
        <v>-217</v>
      </c>
    </row>
    <row r="375" spans="2:7" x14ac:dyDescent="0.2">
      <c r="C375" s="4">
        <v>86</v>
      </c>
      <c r="D375" s="5" t="s">
        <v>307</v>
      </c>
      <c r="E375" s="12">
        <v>100</v>
      </c>
      <c r="F375" s="12">
        <v>0</v>
      </c>
      <c r="G375" s="12">
        <v>-100</v>
      </c>
    </row>
    <row r="376" spans="2:7" ht="15" customHeight="1" x14ac:dyDescent="0.2">
      <c r="C376" s="13" t="s">
        <v>10</v>
      </c>
      <c r="D376" s="14" t="s">
        <v>308</v>
      </c>
      <c r="E376" s="15">
        <f>SUBTOTAL(9,E374:E375)</f>
        <v>317</v>
      </c>
      <c r="F376" s="15">
        <f>SUBTOTAL(9,F374:F375)</f>
        <v>0</v>
      </c>
      <c r="G376" s="15">
        <f>SUBTOTAL(9,G374:G375)</f>
        <v>-317</v>
      </c>
    </row>
    <row r="377" spans="2:7" ht="14.25" customHeight="1" x14ac:dyDescent="0.2">
      <c r="B377" s="10">
        <v>3912</v>
      </c>
      <c r="C377" s="4"/>
      <c r="D377" s="11" t="s">
        <v>309</v>
      </c>
      <c r="E377" s="1"/>
      <c r="F377" s="1"/>
      <c r="G377" s="1"/>
    </row>
    <row r="378" spans="2:7" x14ac:dyDescent="0.2">
      <c r="C378" s="4">
        <v>1</v>
      </c>
      <c r="D378" s="5" t="s">
        <v>310</v>
      </c>
      <c r="E378" s="12">
        <v>715</v>
      </c>
      <c r="F378" s="12">
        <v>149</v>
      </c>
      <c r="G378" s="12">
        <v>-566</v>
      </c>
    </row>
    <row r="379" spans="2:7" x14ac:dyDescent="0.2">
      <c r="C379" s="4">
        <v>2</v>
      </c>
      <c r="D379" s="5" t="s">
        <v>163</v>
      </c>
      <c r="E379" s="12">
        <v>217</v>
      </c>
      <c r="F379" s="12">
        <v>1.5</v>
      </c>
      <c r="G379" s="12">
        <v>-215.5</v>
      </c>
    </row>
    <row r="380" spans="2:7" x14ac:dyDescent="0.2">
      <c r="C380" s="4">
        <v>87</v>
      </c>
      <c r="D380" s="5" t="s">
        <v>311</v>
      </c>
      <c r="E380" s="12">
        <v>100</v>
      </c>
      <c r="F380" s="12">
        <v>760</v>
      </c>
      <c r="G380" s="12">
        <v>660</v>
      </c>
    </row>
    <row r="381" spans="2:7" ht="15" customHeight="1" x14ac:dyDescent="0.2">
      <c r="C381" s="13" t="s">
        <v>10</v>
      </c>
      <c r="D381" s="14" t="s">
        <v>312</v>
      </c>
      <c r="E381" s="15">
        <f>SUBTOTAL(9,E378:E380)</f>
        <v>1032</v>
      </c>
      <c r="F381" s="15">
        <f>SUBTOTAL(9,F378:F380)</f>
        <v>910.5</v>
      </c>
      <c r="G381" s="15">
        <f>SUBTOTAL(9,G378:G380)</f>
        <v>-121.5</v>
      </c>
    </row>
    <row r="382" spans="2:7" ht="14.25" customHeight="1" x14ac:dyDescent="0.2">
      <c r="B382" s="10">
        <v>3916</v>
      </c>
      <c r="C382" s="4"/>
      <c r="D382" s="11" t="s">
        <v>313</v>
      </c>
      <c r="E382" s="1"/>
      <c r="F382" s="1"/>
      <c r="G382" s="1"/>
    </row>
    <row r="383" spans="2:7" x14ac:dyDescent="0.2">
      <c r="C383" s="4">
        <v>2</v>
      </c>
      <c r="D383" s="5" t="s">
        <v>113</v>
      </c>
      <c r="E383" s="12">
        <v>11529</v>
      </c>
      <c r="F383" s="12">
        <v>1589.8265200000001</v>
      </c>
      <c r="G383" s="12">
        <v>-9939.1734799999995</v>
      </c>
    </row>
    <row r="384" spans="2:7" ht="15" customHeight="1" x14ac:dyDescent="0.2">
      <c r="C384" s="13" t="s">
        <v>10</v>
      </c>
      <c r="D384" s="14" t="s">
        <v>314</v>
      </c>
      <c r="E384" s="15">
        <f>SUBTOTAL(9,E383:E383)</f>
        <v>11529</v>
      </c>
      <c r="F384" s="15">
        <f>SUBTOTAL(9,F383:F383)</f>
        <v>1589.8265200000001</v>
      </c>
      <c r="G384" s="15">
        <f>SUBTOTAL(9,G383:G383)</f>
        <v>-9939.1734799999995</v>
      </c>
    </row>
    <row r="385" spans="2:7" ht="14.25" customHeight="1" x14ac:dyDescent="0.2">
      <c r="B385" s="10">
        <v>3917</v>
      </c>
      <c r="C385" s="4"/>
      <c r="D385" s="11" t="s">
        <v>315</v>
      </c>
      <c r="E385" s="1"/>
      <c r="F385" s="1"/>
      <c r="G385" s="1"/>
    </row>
    <row r="386" spans="2:7" x14ac:dyDescent="0.2">
      <c r="C386" s="4">
        <v>1</v>
      </c>
      <c r="D386" s="5" t="s">
        <v>24</v>
      </c>
      <c r="E386" s="12">
        <v>1301</v>
      </c>
      <c r="F386" s="12">
        <v>367.65</v>
      </c>
      <c r="G386" s="12">
        <v>-933.35</v>
      </c>
    </row>
    <row r="387" spans="2:7" x14ac:dyDescent="0.2">
      <c r="C387" s="4">
        <v>5</v>
      </c>
      <c r="D387" s="5" t="s">
        <v>316</v>
      </c>
      <c r="E387" s="12">
        <v>41571</v>
      </c>
      <c r="F387" s="12">
        <v>69903.65496</v>
      </c>
      <c r="G387" s="12">
        <v>28332.65496</v>
      </c>
    </row>
    <row r="388" spans="2:7" x14ac:dyDescent="0.2">
      <c r="C388" s="4">
        <v>86</v>
      </c>
      <c r="D388" s="5" t="s">
        <v>317</v>
      </c>
      <c r="E388" s="12">
        <v>4000</v>
      </c>
      <c r="F388" s="12">
        <v>142.09088</v>
      </c>
      <c r="G388" s="12">
        <v>-3857.9091199999998</v>
      </c>
    </row>
    <row r="389" spans="2:7" ht="15" customHeight="1" x14ac:dyDescent="0.2">
      <c r="C389" s="13" t="s">
        <v>10</v>
      </c>
      <c r="D389" s="14" t="s">
        <v>318</v>
      </c>
      <c r="E389" s="15">
        <f>SUBTOTAL(9,E386:E388)</f>
        <v>46872</v>
      </c>
      <c r="F389" s="15">
        <f>SUBTOTAL(9,F386:F388)</f>
        <v>70413.395839999997</v>
      </c>
      <c r="G389" s="15">
        <f>SUBTOTAL(9,G386:G388)</f>
        <v>23541.395840000001</v>
      </c>
    </row>
    <row r="390" spans="2:7" ht="14.25" customHeight="1" x14ac:dyDescent="0.2">
      <c r="B390" s="10">
        <v>3923</v>
      </c>
      <c r="C390" s="4"/>
      <c r="D390" s="11" t="s">
        <v>319</v>
      </c>
      <c r="E390" s="1"/>
      <c r="F390" s="1"/>
      <c r="G390" s="1"/>
    </row>
    <row r="391" spans="2:7" x14ac:dyDescent="0.2">
      <c r="C391" s="4">
        <v>1</v>
      </c>
      <c r="D391" s="5" t="s">
        <v>283</v>
      </c>
      <c r="E391" s="12">
        <v>481816</v>
      </c>
      <c r="F391" s="12">
        <v>106840.69319999999</v>
      </c>
      <c r="G391" s="12">
        <v>-374975.30680000002</v>
      </c>
    </row>
    <row r="392" spans="2:7" x14ac:dyDescent="0.2">
      <c r="C392" s="4">
        <v>2</v>
      </c>
      <c r="D392" s="5" t="s">
        <v>320</v>
      </c>
      <c r="E392" s="12">
        <v>211226</v>
      </c>
      <c r="F392" s="12">
        <v>7454.6408600000004</v>
      </c>
      <c r="G392" s="12">
        <v>-203771.35913999999</v>
      </c>
    </row>
    <row r="393" spans="2:7" ht="15" customHeight="1" x14ac:dyDescent="0.2">
      <c r="C393" s="13" t="s">
        <v>10</v>
      </c>
      <c r="D393" s="14" t="s">
        <v>321</v>
      </c>
      <c r="E393" s="15">
        <f>SUBTOTAL(9,E391:E392)</f>
        <v>693042</v>
      </c>
      <c r="F393" s="15">
        <f>SUBTOTAL(9,F391:F392)</f>
        <v>114295.33405999999</v>
      </c>
      <c r="G393" s="15">
        <f>SUBTOTAL(9,G391:G392)</f>
        <v>-578746.66593999998</v>
      </c>
    </row>
    <row r="394" spans="2:7" ht="14.25" customHeight="1" x14ac:dyDescent="0.2">
      <c r="B394" s="10">
        <v>3935</v>
      </c>
      <c r="C394" s="4"/>
      <c r="D394" s="11" t="s">
        <v>322</v>
      </c>
      <c r="E394" s="1"/>
      <c r="F394" s="1"/>
      <c r="G394" s="1"/>
    </row>
    <row r="395" spans="2:7" x14ac:dyDescent="0.2">
      <c r="C395" s="4">
        <v>1</v>
      </c>
      <c r="D395" s="5" t="s">
        <v>323</v>
      </c>
      <c r="E395" s="12">
        <v>5228</v>
      </c>
      <c r="F395" s="12">
        <v>659.40383999999995</v>
      </c>
      <c r="G395" s="12">
        <v>-4568.5961600000001</v>
      </c>
    </row>
    <row r="396" spans="2:7" x14ac:dyDescent="0.2">
      <c r="C396" s="4">
        <v>2</v>
      </c>
      <c r="D396" s="5" t="s">
        <v>324</v>
      </c>
      <c r="E396" s="12">
        <v>5386</v>
      </c>
      <c r="F396" s="12">
        <v>682.13477</v>
      </c>
      <c r="G396" s="12">
        <v>-4703.8652300000003</v>
      </c>
    </row>
    <row r="397" spans="2:7" x14ac:dyDescent="0.2">
      <c r="C397" s="4">
        <v>3</v>
      </c>
      <c r="D397" s="5" t="s">
        <v>325</v>
      </c>
      <c r="E397" s="12">
        <v>148045</v>
      </c>
      <c r="F397" s="12">
        <v>23869.687330000001</v>
      </c>
      <c r="G397" s="12">
        <v>-124175.31267</v>
      </c>
    </row>
    <row r="398" spans="2:7" ht="15" customHeight="1" x14ac:dyDescent="0.2">
      <c r="C398" s="13" t="s">
        <v>10</v>
      </c>
      <c r="D398" s="14" t="s">
        <v>326</v>
      </c>
      <c r="E398" s="15">
        <f>SUBTOTAL(9,E395:E397)</f>
        <v>158659</v>
      </c>
      <c r="F398" s="15">
        <f>SUBTOTAL(9,F395:F397)</f>
        <v>25211.22594</v>
      </c>
      <c r="G398" s="15">
        <f>SUBTOTAL(9,G395:G397)</f>
        <v>-133447.77406</v>
      </c>
    </row>
    <row r="399" spans="2:7" ht="14.25" customHeight="1" x14ac:dyDescent="0.2">
      <c r="B399" s="10">
        <v>3936</v>
      </c>
      <c r="C399" s="4"/>
      <c r="D399" s="11" t="s">
        <v>327</v>
      </c>
      <c r="E399" s="1"/>
      <c r="F399" s="1"/>
      <c r="G399" s="1"/>
    </row>
    <row r="400" spans="2:7" x14ac:dyDescent="0.2">
      <c r="C400" s="4">
        <v>1</v>
      </c>
      <c r="D400" s="5" t="s">
        <v>179</v>
      </c>
      <c r="E400" s="12">
        <v>559</v>
      </c>
      <c r="F400" s="12">
        <v>87.5</v>
      </c>
      <c r="G400" s="12">
        <v>-471.5</v>
      </c>
    </row>
    <row r="401" spans="2:7" ht="15" customHeight="1" x14ac:dyDescent="0.2">
      <c r="C401" s="13" t="s">
        <v>10</v>
      </c>
      <c r="D401" s="14" t="s">
        <v>328</v>
      </c>
      <c r="E401" s="15">
        <f>SUBTOTAL(9,E400:E400)</f>
        <v>559</v>
      </c>
      <c r="F401" s="15">
        <f>SUBTOTAL(9,F400:F400)</f>
        <v>87.5</v>
      </c>
      <c r="G401" s="15">
        <f>SUBTOTAL(9,G400:G400)</f>
        <v>-471.5</v>
      </c>
    </row>
    <row r="402" spans="2:7" ht="14.25" customHeight="1" x14ac:dyDescent="0.2">
      <c r="B402" s="10">
        <v>3950</v>
      </c>
      <c r="C402" s="4"/>
      <c r="D402" s="11" t="s">
        <v>329</v>
      </c>
      <c r="E402" s="1"/>
      <c r="F402" s="1"/>
      <c r="G402" s="1"/>
    </row>
    <row r="403" spans="2:7" x14ac:dyDescent="0.2">
      <c r="C403" s="4">
        <v>50</v>
      </c>
      <c r="D403" s="5" t="s">
        <v>330</v>
      </c>
      <c r="E403" s="12">
        <v>1214000</v>
      </c>
      <c r="F403" s="12">
        <v>0</v>
      </c>
      <c r="G403" s="12">
        <v>-1214000</v>
      </c>
    </row>
    <row r="404" spans="2:7" x14ac:dyDescent="0.2">
      <c r="C404" s="4">
        <v>90</v>
      </c>
      <c r="D404" s="5" t="s">
        <v>331</v>
      </c>
      <c r="E404" s="12">
        <v>1214000</v>
      </c>
      <c r="F404" s="12">
        <v>0</v>
      </c>
      <c r="G404" s="12">
        <v>-1214000</v>
      </c>
    </row>
    <row r="405" spans="2:7" x14ac:dyDescent="0.2">
      <c r="C405" s="4">
        <v>96</v>
      </c>
      <c r="D405" s="5" t="s">
        <v>332</v>
      </c>
      <c r="E405" s="12">
        <v>25000</v>
      </c>
      <c r="F405" s="12">
        <v>962974.17599999998</v>
      </c>
      <c r="G405" s="12">
        <v>937974.17599999998</v>
      </c>
    </row>
    <row r="406" spans="2:7" ht="15" customHeight="1" x14ac:dyDescent="0.2">
      <c r="C406" s="13" t="s">
        <v>10</v>
      </c>
      <c r="D406" s="14" t="s">
        <v>333</v>
      </c>
      <c r="E406" s="15">
        <f>SUBTOTAL(9,E403:E405)</f>
        <v>2453000</v>
      </c>
      <c r="F406" s="15">
        <f>SUBTOTAL(9,F403:F405)</f>
        <v>962974.17599999998</v>
      </c>
      <c r="G406" s="15">
        <f>SUBTOTAL(9,G403:G405)</f>
        <v>-1490025.824</v>
      </c>
    </row>
    <row r="407" spans="2:7" ht="14.25" customHeight="1" x14ac:dyDescent="0.2">
      <c r="B407" s="10">
        <v>3951</v>
      </c>
      <c r="C407" s="4"/>
      <c r="D407" s="11" t="s">
        <v>334</v>
      </c>
      <c r="E407" s="1"/>
      <c r="F407" s="1"/>
      <c r="G407" s="1"/>
    </row>
    <row r="408" spans="2:7" x14ac:dyDescent="0.2">
      <c r="C408" s="4">
        <v>90</v>
      </c>
      <c r="D408" s="5" t="s">
        <v>335</v>
      </c>
      <c r="E408" s="12">
        <v>19900</v>
      </c>
      <c r="F408" s="12">
        <v>6253.5914300000004</v>
      </c>
      <c r="G408" s="12">
        <v>-13646.40857</v>
      </c>
    </row>
    <row r="409" spans="2:7" ht="15" customHeight="1" x14ac:dyDescent="0.2">
      <c r="C409" s="13" t="s">
        <v>10</v>
      </c>
      <c r="D409" s="14" t="s">
        <v>336</v>
      </c>
      <c r="E409" s="15">
        <f>SUBTOTAL(9,E408:E408)</f>
        <v>19900</v>
      </c>
      <c r="F409" s="15">
        <f>SUBTOTAL(9,F408:F408)</f>
        <v>6253.5914300000004</v>
      </c>
      <c r="G409" s="15">
        <f>SUBTOTAL(9,G408:G408)</f>
        <v>-13646.40857</v>
      </c>
    </row>
    <row r="410" spans="2:7" ht="15" customHeight="1" x14ac:dyDescent="0.2">
      <c r="B410" s="4"/>
      <c r="C410" s="16"/>
      <c r="D410" s="14" t="s">
        <v>337</v>
      </c>
      <c r="E410" s="17">
        <f>SUBTOTAL(9,E339:E409)</f>
        <v>4634041</v>
      </c>
      <c r="F410" s="17">
        <f>SUBTOTAL(9,F339:F409)</f>
        <v>1409360.7204199999</v>
      </c>
      <c r="G410" s="17">
        <f>SUBTOTAL(9,G339:G409)</f>
        <v>-3224680.2795799999</v>
      </c>
    </row>
    <row r="411" spans="2:7" ht="27" customHeight="1" x14ac:dyDescent="0.25">
      <c r="B411" s="1"/>
      <c r="C411" s="4"/>
      <c r="D411" s="9" t="s">
        <v>338</v>
      </c>
      <c r="E411" s="1"/>
      <c r="F411" s="1"/>
      <c r="G411" s="1"/>
    </row>
    <row r="412" spans="2:7" ht="14.25" customHeight="1" x14ac:dyDescent="0.2">
      <c r="B412" s="10">
        <v>4100</v>
      </c>
      <c r="C412" s="4"/>
      <c r="D412" s="11" t="s">
        <v>339</v>
      </c>
      <c r="E412" s="1"/>
      <c r="F412" s="1"/>
      <c r="G412" s="1"/>
    </row>
    <row r="413" spans="2:7" x14ac:dyDescent="0.2">
      <c r="C413" s="4">
        <v>1</v>
      </c>
      <c r="D413" s="5" t="s">
        <v>340</v>
      </c>
      <c r="E413" s="12">
        <v>146</v>
      </c>
      <c r="F413" s="12">
        <v>0</v>
      </c>
      <c r="G413" s="12">
        <v>-146</v>
      </c>
    </row>
    <row r="414" spans="2:7" ht="15" customHeight="1" x14ac:dyDescent="0.2">
      <c r="C414" s="13" t="s">
        <v>10</v>
      </c>
      <c r="D414" s="14" t="s">
        <v>341</v>
      </c>
      <c r="E414" s="15">
        <f>SUBTOTAL(9,E413:E413)</f>
        <v>146</v>
      </c>
      <c r="F414" s="15">
        <f>SUBTOTAL(9,F413:F413)</f>
        <v>0</v>
      </c>
      <c r="G414" s="15">
        <f>SUBTOTAL(9,G413:G413)</f>
        <v>-146</v>
      </c>
    </row>
    <row r="415" spans="2:7" ht="14.25" customHeight="1" x14ac:dyDescent="0.2">
      <c r="B415" s="10">
        <v>4115</v>
      </c>
      <c r="C415" s="4"/>
      <c r="D415" s="11" t="s">
        <v>342</v>
      </c>
      <c r="E415" s="1"/>
      <c r="F415" s="1"/>
      <c r="G415" s="1"/>
    </row>
    <row r="416" spans="2:7" x14ac:dyDescent="0.2">
      <c r="C416" s="4">
        <v>1</v>
      </c>
      <c r="D416" s="5" t="s">
        <v>343</v>
      </c>
      <c r="E416" s="12">
        <v>225795</v>
      </c>
      <c r="F416" s="12">
        <v>23844.04233</v>
      </c>
      <c r="G416" s="12">
        <v>-201950.95767</v>
      </c>
    </row>
    <row r="417" spans="2:7" x14ac:dyDescent="0.2">
      <c r="C417" s="4">
        <v>2</v>
      </c>
      <c r="D417" s="5" t="s">
        <v>344</v>
      </c>
      <c r="E417" s="12">
        <v>6651</v>
      </c>
      <c r="F417" s="12">
        <v>1760.2510500000001</v>
      </c>
      <c r="G417" s="12">
        <v>-4890.7489500000001</v>
      </c>
    </row>
    <row r="418" spans="2:7" x14ac:dyDescent="0.2">
      <c r="C418" s="4">
        <v>85</v>
      </c>
      <c r="D418" s="5" t="s">
        <v>345</v>
      </c>
      <c r="E418" s="12">
        <v>7000</v>
      </c>
      <c r="F418" s="12">
        <v>3143.95</v>
      </c>
      <c r="G418" s="12">
        <v>-3856.05</v>
      </c>
    </row>
    <row r="419" spans="2:7" ht="15" customHeight="1" x14ac:dyDescent="0.2">
      <c r="C419" s="13" t="s">
        <v>10</v>
      </c>
      <c r="D419" s="14" t="s">
        <v>346</v>
      </c>
      <c r="E419" s="15">
        <f>SUBTOTAL(9,E416:E418)</f>
        <v>239446</v>
      </c>
      <c r="F419" s="15">
        <f>SUBTOTAL(9,F416:F418)</f>
        <v>28748.24338</v>
      </c>
      <c r="G419" s="15">
        <f>SUBTOTAL(9,G416:G418)</f>
        <v>-210697.75662</v>
      </c>
    </row>
    <row r="420" spans="2:7" ht="14.25" customHeight="1" x14ac:dyDescent="0.2">
      <c r="B420" s="10">
        <v>4136</v>
      </c>
      <c r="C420" s="4"/>
      <c r="D420" s="11" t="s">
        <v>347</v>
      </c>
      <c r="E420" s="1"/>
      <c r="F420" s="1"/>
      <c r="G420" s="1"/>
    </row>
    <row r="421" spans="2:7" x14ac:dyDescent="0.2">
      <c r="C421" s="4">
        <v>30</v>
      </c>
      <c r="D421" s="5" t="s">
        <v>348</v>
      </c>
      <c r="E421" s="12">
        <v>21437</v>
      </c>
      <c r="F421" s="12">
        <v>0</v>
      </c>
      <c r="G421" s="12">
        <v>-21437</v>
      </c>
    </row>
    <row r="422" spans="2:7" ht="15" customHeight="1" x14ac:dyDescent="0.2">
      <c r="C422" s="13" t="s">
        <v>10</v>
      </c>
      <c r="D422" s="14" t="s">
        <v>349</v>
      </c>
      <c r="E422" s="15">
        <f>SUBTOTAL(9,E421:E421)</f>
        <v>21437</v>
      </c>
      <c r="F422" s="15">
        <f>SUBTOTAL(9,F421:F421)</f>
        <v>0</v>
      </c>
      <c r="G422" s="15">
        <f>SUBTOTAL(9,G421:G421)</f>
        <v>-21437</v>
      </c>
    </row>
    <row r="423" spans="2:7" ht="14.25" customHeight="1" x14ac:dyDescent="0.2">
      <c r="B423" s="10">
        <v>4141</v>
      </c>
      <c r="C423" s="4"/>
      <c r="D423" s="11" t="s">
        <v>350</v>
      </c>
      <c r="E423" s="1"/>
      <c r="F423" s="1"/>
      <c r="G423" s="1"/>
    </row>
    <row r="424" spans="2:7" x14ac:dyDescent="0.2">
      <c r="C424" s="4">
        <v>1</v>
      </c>
      <c r="D424" s="5" t="s">
        <v>351</v>
      </c>
      <c r="E424" s="12">
        <v>4680</v>
      </c>
      <c r="F424" s="12">
        <v>0</v>
      </c>
      <c r="G424" s="12">
        <v>-4680</v>
      </c>
    </row>
    <row r="425" spans="2:7" ht="15" customHeight="1" x14ac:dyDescent="0.2">
      <c r="C425" s="13" t="s">
        <v>10</v>
      </c>
      <c r="D425" s="14" t="s">
        <v>352</v>
      </c>
      <c r="E425" s="15">
        <f>SUBTOTAL(9,E424:E424)</f>
        <v>4680</v>
      </c>
      <c r="F425" s="15">
        <f>SUBTOTAL(9,F424:F424)</f>
        <v>0</v>
      </c>
      <c r="G425" s="15">
        <f>SUBTOTAL(9,G424:G424)</f>
        <v>-4680</v>
      </c>
    </row>
    <row r="426" spans="2:7" ht="14.25" customHeight="1" x14ac:dyDescent="0.2">
      <c r="B426" s="10">
        <v>4142</v>
      </c>
      <c r="C426" s="4"/>
      <c r="D426" s="11" t="s">
        <v>353</v>
      </c>
      <c r="E426" s="1"/>
      <c r="F426" s="1"/>
      <c r="G426" s="1"/>
    </row>
    <row r="427" spans="2:7" x14ac:dyDescent="0.2">
      <c r="C427" s="4">
        <v>1</v>
      </c>
      <c r="D427" s="5" t="s">
        <v>354</v>
      </c>
      <c r="E427" s="12">
        <v>52381</v>
      </c>
      <c r="F427" s="12">
        <v>0</v>
      </c>
      <c r="G427" s="12">
        <v>-52381</v>
      </c>
    </row>
    <row r="428" spans="2:7" ht="15" customHeight="1" x14ac:dyDescent="0.2">
      <c r="C428" s="13" t="s">
        <v>10</v>
      </c>
      <c r="D428" s="14" t="s">
        <v>355</v>
      </c>
      <c r="E428" s="15">
        <f>SUBTOTAL(9,E427:E427)</f>
        <v>52381</v>
      </c>
      <c r="F428" s="15">
        <f>SUBTOTAL(9,F427:F427)</f>
        <v>0</v>
      </c>
      <c r="G428" s="15">
        <f>SUBTOTAL(9,G427:G427)</f>
        <v>-52381</v>
      </c>
    </row>
    <row r="429" spans="2:7" ht="14.25" customHeight="1" x14ac:dyDescent="0.2">
      <c r="B429" s="10">
        <v>4150</v>
      </c>
      <c r="C429" s="4"/>
      <c r="D429" s="11" t="s">
        <v>356</v>
      </c>
      <c r="E429" s="1"/>
      <c r="F429" s="1"/>
      <c r="G429" s="1"/>
    </row>
    <row r="430" spans="2:7" x14ac:dyDescent="0.2">
      <c r="C430" s="4">
        <v>85</v>
      </c>
      <c r="D430" s="5" t="s">
        <v>357</v>
      </c>
      <c r="E430" s="12">
        <v>50</v>
      </c>
      <c r="F430" s="12">
        <v>0</v>
      </c>
      <c r="G430" s="12">
        <v>-50</v>
      </c>
    </row>
    <row r="431" spans="2:7" ht="15" customHeight="1" x14ac:dyDescent="0.2">
      <c r="C431" s="13" t="s">
        <v>10</v>
      </c>
      <c r="D431" s="14" t="s">
        <v>358</v>
      </c>
      <c r="E431" s="15">
        <f>SUBTOTAL(9,E430:E430)</f>
        <v>50</v>
      </c>
      <c r="F431" s="15">
        <f>SUBTOTAL(9,F430:F430)</f>
        <v>0</v>
      </c>
      <c r="G431" s="15">
        <f>SUBTOTAL(9,G430:G430)</f>
        <v>-50</v>
      </c>
    </row>
    <row r="432" spans="2:7" ht="14.25" customHeight="1" x14ac:dyDescent="0.2">
      <c r="B432" s="10">
        <v>4162</v>
      </c>
      <c r="C432" s="4"/>
      <c r="D432" s="11" t="s">
        <v>359</v>
      </c>
      <c r="E432" s="1"/>
      <c r="F432" s="1"/>
      <c r="G432" s="1"/>
    </row>
    <row r="433" spans="2:7" x14ac:dyDescent="0.2">
      <c r="C433" s="4">
        <v>90</v>
      </c>
      <c r="D433" s="5" t="s">
        <v>331</v>
      </c>
      <c r="E433" s="12">
        <v>10000</v>
      </c>
      <c r="F433" s="12">
        <v>10000</v>
      </c>
      <c r="G433" s="12">
        <v>0</v>
      </c>
    </row>
    <row r="434" spans="2:7" ht="15" customHeight="1" x14ac:dyDescent="0.2">
      <c r="C434" s="13" t="s">
        <v>10</v>
      </c>
      <c r="D434" s="14" t="s">
        <v>360</v>
      </c>
      <c r="E434" s="15">
        <f>SUBTOTAL(9,E433:E433)</f>
        <v>10000</v>
      </c>
      <c r="F434" s="15">
        <f>SUBTOTAL(9,F433:F433)</f>
        <v>10000</v>
      </c>
      <c r="G434" s="15">
        <f>SUBTOTAL(9,G433:G433)</f>
        <v>0</v>
      </c>
    </row>
    <row r="435" spans="2:7" ht="15" customHeight="1" x14ac:dyDescent="0.2">
      <c r="B435" s="4"/>
      <c r="C435" s="16"/>
      <c r="D435" s="14" t="s">
        <v>361</v>
      </c>
      <c r="E435" s="17">
        <f>SUBTOTAL(9,E412:E434)</f>
        <v>328140</v>
      </c>
      <c r="F435" s="17">
        <f>SUBTOTAL(9,F412:F434)</f>
        <v>38748.24338</v>
      </c>
      <c r="G435" s="17">
        <f>SUBTOTAL(9,G412:G434)</f>
        <v>-289391.75662</v>
      </c>
    </row>
    <row r="436" spans="2:7" ht="27" customHeight="1" x14ac:dyDescent="0.25">
      <c r="B436" s="1"/>
      <c r="C436" s="4"/>
      <c r="D436" s="9" t="s">
        <v>362</v>
      </c>
      <c r="E436" s="1"/>
      <c r="F436" s="1"/>
      <c r="G436" s="1"/>
    </row>
    <row r="437" spans="2:7" ht="14.25" customHeight="1" x14ac:dyDescent="0.2">
      <c r="B437" s="10">
        <v>4300</v>
      </c>
      <c r="C437" s="4"/>
      <c r="D437" s="11" t="s">
        <v>363</v>
      </c>
      <c r="E437" s="1"/>
      <c r="F437" s="1"/>
      <c r="G437" s="1"/>
    </row>
    <row r="438" spans="2:7" x14ac:dyDescent="0.2">
      <c r="C438" s="4">
        <v>1</v>
      </c>
      <c r="D438" s="5" t="s">
        <v>364</v>
      </c>
      <c r="E438" s="12">
        <v>850</v>
      </c>
      <c r="F438" s="12">
        <v>0</v>
      </c>
      <c r="G438" s="12">
        <v>-850</v>
      </c>
    </row>
    <row r="439" spans="2:7" ht="15" customHeight="1" x14ac:dyDescent="0.2">
      <c r="C439" s="13" t="s">
        <v>10</v>
      </c>
      <c r="D439" s="14" t="s">
        <v>365</v>
      </c>
      <c r="E439" s="15">
        <f>SUBTOTAL(9,E438:E438)</f>
        <v>850</v>
      </c>
      <c r="F439" s="15">
        <f>SUBTOTAL(9,F438:F438)</f>
        <v>0</v>
      </c>
      <c r="G439" s="15">
        <f>SUBTOTAL(9,G438:G438)</f>
        <v>-850</v>
      </c>
    </row>
    <row r="440" spans="2:7" ht="14.25" customHeight="1" x14ac:dyDescent="0.2">
      <c r="B440" s="10">
        <v>4313</v>
      </c>
      <c r="C440" s="4"/>
      <c r="D440" s="11" t="s">
        <v>366</v>
      </c>
      <c r="E440" s="1"/>
      <c r="F440" s="1"/>
      <c r="G440" s="1"/>
    </row>
    <row r="441" spans="2:7" x14ac:dyDescent="0.2">
      <c r="C441" s="4">
        <v>1</v>
      </c>
      <c r="D441" s="5" t="s">
        <v>224</v>
      </c>
      <c r="E441" s="12">
        <v>154700</v>
      </c>
      <c r="F441" s="12">
        <v>9324.7775399999991</v>
      </c>
      <c r="G441" s="12">
        <v>-145375.22245999999</v>
      </c>
    </row>
    <row r="442" spans="2:7" x14ac:dyDescent="0.2">
      <c r="C442" s="4">
        <v>2</v>
      </c>
      <c r="D442" s="5" t="s">
        <v>367</v>
      </c>
      <c r="E442" s="12">
        <v>0</v>
      </c>
      <c r="F442" s="12">
        <v>172.93835999999999</v>
      </c>
      <c r="G442" s="12">
        <v>172.93835999999999</v>
      </c>
    </row>
    <row r="443" spans="2:7" ht="15" customHeight="1" x14ac:dyDescent="0.2">
      <c r="C443" s="13" t="s">
        <v>10</v>
      </c>
      <c r="D443" s="14" t="s">
        <v>368</v>
      </c>
      <c r="E443" s="15">
        <f>SUBTOTAL(9,E441:E442)</f>
        <v>154700</v>
      </c>
      <c r="F443" s="15">
        <f>SUBTOTAL(9,F441:F442)</f>
        <v>9497.7158999999992</v>
      </c>
      <c r="G443" s="15">
        <f>SUBTOTAL(9,G441:G442)</f>
        <v>-145202.28409999999</v>
      </c>
    </row>
    <row r="444" spans="2:7" ht="14.25" customHeight="1" x14ac:dyDescent="0.2">
      <c r="B444" s="10">
        <v>4320</v>
      </c>
      <c r="C444" s="4"/>
      <c r="D444" s="11" t="s">
        <v>369</v>
      </c>
      <c r="E444" s="1"/>
      <c r="F444" s="1"/>
      <c r="G444" s="1"/>
    </row>
    <row r="445" spans="2:7" x14ac:dyDescent="0.2">
      <c r="C445" s="4">
        <v>1</v>
      </c>
      <c r="D445" s="5" t="s">
        <v>370</v>
      </c>
      <c r="E445" s="12">
        <v>166700</v>
      </c>
      <c r="F445" s="12">
        <v>19375.666440000001</v>
      </c>
      <c r="G445" s="12">
        <v>-147324.33356</v>
      </c>
    </row>
    <row r="446" spans="2:7" x14ac:dyDescent="0.2">
      <c r="C446" s="4">
        <v>2</v>
      </c>
      <c r="D446" s="5" t="s">
        <v>371</v>
      </c>
      <c r="E446" s="12">
        <v>475900</v>
      </c>
      <c r="F446" s="12">
        <v>80242.341249999998</v>
      </c>
      <c r="G446" s="12">
        <v>-395657.65875</v>
      </c>
    </row>
    <row r="447" spans="2:7" x14ac:dyDescent="0.2">
      <c r="C447" s="4">
        <v>3</v>
      </c>
      <c r="D447" s="5" t="s">
        <v>372</v>
      </c>
      <c r="E447" s="12">
        <v>136300</v>
      </c>
      <c r="F447" s="12">
        <v>24987.8</v>
      </c>
      <c r="G447" s="12">
        <v>-111312.2</v>
      </c>
    </row>
    <row r="448" spans="2:7" x14ac:dyDescent="0.2">
      <c r="C448" s="4">
        <v>4</v>
      </c>
      <c r="D448" s="5" t="s">
        <v>373</v>
      </c>
      <c r="E448" s="12">
        <v>735000</v>
      </c>
      <c r="F448" s="12">
        <v>121999.333</v>
      </c>
      <c r="G448" s="12">
        <v>-613000.66700000002</v>
      </c>
    </row>
    <row r="449" spans="2:7" ht="15" customHeight="1" x14ac:dyDescent="0.2">
      <c r="C449" s="13" t="s">
        <v>10</v>
      </c>
      <c r="D449" s="14" t="s">
        <v>374</v>
      </c>
      <c r="E449" s="15">
        <f>SUBTOTAL(9,E445:E448)</f>
        <v>1513900</v>
      </c>
      <c r="F449" s="15">
        <f>SUBTOTAL(9,F445:F448)</f>
        <v>246605.14069</v>
      </c>
      <c r="G449" s="15">
        <f>SUBTOTAL(9,G445:G448)</f>
        <v>-1267294.85931</v>
      </c>
    </row>
    <row r="450" spans="2:7" ht="14.25" customHeight="1" x14ac:dyDescent="0.2">
      <c r="B450" s="10">
        <v>4330</v>
      </c>
      <c r="C450" s="4"/>
      <c r="D450" s="11" t="s">
        <v>375</v>
      </c>
      <c r="E450" s="1"/>
      <c r="F450" s="1"/>
      <c r="G450" s="1"/>
    </row>
    <row r="451" spans="2:7" x14ac:dyDescent="0.2">
      <c r="C451" s="4">
        <v>1</v>
      </c>
      <c r="D451" s="5" t="s">
        <v>179</v>
      </c>
      <c r="E451" s="12">
        <v>22100</v>
      </c>
      <c r="F451" s="12">
        <v>0</v>
      </c>
      <c r="G451" s="12">
        <v>-22100</v>
      </c>
    </row>
    <row r="452" spans="2:7" ht="15" customHeight="1" x14ac:dyDescent="0.2">
      <c r="C452" s="13" t="s">
        <v>10</v>
      </c>
      <c r="D452" s="14" t="s">
        <v>376</v>
      </c>
      <c r="E452" s="15">
        <f>SUBTOTAL(9,E451:E451)</f>
        <v>22100</v>
      </c>
      <c r="F452" s="15">
        <f>SUBTOTAL(9,F451:F451)</f>
        <v>0</v>
      </c>
      <c r="G452" s="15">
        <f>SUBTOTAL(9,G451:G451)</f>
        <v>-22100</v>
      </c>
    </row>
    <row r="453" spans="2:7" ht="14.25" customHeight="1" x14ac:dyDescent="0.2">
      <c r="B453" s="10">
        <v>4352</v>
      </c>
      <c r="C453" s="4"/>
      <c r="D453" s="11" t="s">
        <v>377</v>
      </c>
      <c r="E453" s="1"/>
      <c r="F453" s="1"/>
      <c r="G453" s="1"/>
    </row>
    <row r="454" spans="2:7" x14ac:dyDescent="0.2">
      <c r="C454" s="4">
        <v>1</v>
      </c>
      <c r="D454" s="5" t="s">
        <v>24</v>
      </c>
      <c r="E454" s="12">
        <v>6100</v>
      </c>
      <c r="F454" s="12">
        <v>753.56156999999996</v>
      </c>
      <c r="G454" s="12">
        <v>-5346.4384300000002</v>
      </c>
    </row>
    <row r="455" spans="2:7" ht="15" customHeight="1" x14ac:dyDescent="0.2">
      <c r="C455" s="13" t="s">
        <v>10</v>
      </c>
      <c r="D455" s="14" t="s">
        <v>378</v>
      </c>
      <c r="E455" s="15">
        <f>SUBTOTAL(9,E454:E454)</f>
        <v>6100</v>
      </c>
      <c r="F455" s="15">
        <f>SUBTOTAL(9,F454:F454)</f>
        <v>753.56156999999996</v>
      </c>
      <c r="G455" s="15">
        <f>SUBTOTAL(9,G454:G454)</f>
        <v>-5346.4384300000002</v>
      </c>
    </row>
    <row r="456" spans="2:7" ht="14.25" customHeight="1" x14ac:dyDescent="0.2">
      <c r="B456" s="10">
        <v>4354</v>
      </c>
      <c r="C456" s="4"/>
      <c r="D456" s="11" t="s">
        <v>379</v>
      </c>
      <c r="E456" s="1"/>
      <c r="F456" s="1"/>
      <c r="G456" s="1"/>
    </row>
    <row r="457" spans="2:7" x14ac:dyDescent="0.2">
      <c r="C457" s="4">
        <v>1</v>
      </c>
      <c r="D457" s="5" t="s">
        <v>380</v>
      </c>
      <c r="E457" s="12">
        <v>15600</v>
      </c>
      <c r="F457" s="12">
        <v>379.19</v>
      </c>
      <c r="G457" s="12">
        <v>-15220.81</v>
      </c>
    </row>
    <row r="458" spans="2:7" ht="15" customHeight="1" x14ac:dyDescent="0.2">
      <c r="C458" s="13" t="s">
        <v>10</v>
      </c>
      <c r="D458" s="14" t="s">
        <v>381</v>
      </c>
      <c r="E458" s="15">
        <f>SUBTOTAL(9,E457:E457)</f>
        <v>15600</v>
      </c>
      <c r="F458" s="15">
        <f>SUBTOTAL(9,F457:F457)</f>
        <v>379.19</v>
      </c>
      <c r="G458" s="15">
        <f>SUBTOTAL(9,G457:G457)</f>
        <v>-15220.81</v>
      </c>
    </row>
    <row r="459" spans="2:7" ht="15" customHeight="1" x14ac:dyDescent="0.2">
      <c r="B459" s="4"/>
      <c r="C459" s="16"/>
      <c r="D459" s="14" t="s">
        <v>382</v>
      </c>
      <c r="E459" s="17">
        <f>SUBTOTAL(9,E437:E458)</f>
        <v>1713250</v>
      </c>
      <c r="F459" s="17">
        <f>SUBTOTAL(9,F437:F458)</f>
        <v>257235.60815999997</v>
      </c>
      <c r="G459" s="17">
        <f>SUBTOTAL(9,G437:G458)</f>
        <v>-1456014.3918400002</v>
      </c>
    </row>
    <row r="460" spans="2:7" ht="27" customHeight="1" x14ac:dyDescent="0.25">
      <c r="B460" s="1"/>
      <c r="C460" s="4"/>
      <c r="D460" s="9" t="s">
        <v>383</v>
      </c>
      <c r="E460" s="1"/>
      <c r="F460" s="1"/>
      <c r="G460" s="1"/>
    </row>
    <row r="461" spans="2:7" ht="14.25" customHeight="1" x14ac:dyDescent="0.2">
      <c r="B461" s="10">
        <v>4400</v>
      </c>
      <c r="C461" s="4"/>
      <c r="D461" s="11" t="s">
        <v>384</v>
      </c>
      <c r="E461" s="1"/>
      <c r="F461" s="1"/>
      <c r="G461" s="1"/>
    </row>
    <row r="462" spans="2:7" x14ac:dyDescent="0.2">
      <c r="C462" s="4">
        <v>3</v>
      </c>
      <c r="D462" s="5" t="s">
        <v>364</v>
      </c>
      <c r="E462" s="12">
        <v>37405</v>
      </c>
      <c r="F462" s="12">
        <v>0</v>
      </c>
      <c r="G462" s="12">
        <v>-37405</v>
      </c>
    </row>
    <row r="463" spans="2:7" ht="15" customHeight="1" x14ac:dyDescent="0.2">
      <c r="C463" s="13" t="s">
        <v>10</v>
      </c>
      <c r="D463" s="14" t="s">
        <v>385</v>
      </c>
      <c r="E463" s="15">
        <f>SUBTOTAL(9,E462:E462)</f>
        <v>37405</v>
      </c>
      <c r="F463" s="15">
        <f>SUBTOTAL(9,F462:F462)</f>
        <v>0</v>
      </c>
      <c r="G463" s="15">
        <f>SUBTOTAL(9,G462:G462)</f>
        <v>-37405</v>
      </c>
    </row>
    <row r="464" spans="2:7" ht="14.25" customHeight="1" x14ac:dyDescent="0.2">
      <c r="B464" s="10">
        <v>4420</v>
      </c>
      <c r="C464" s="4"/>
      <c r="D464" s="11" t="s">
        <v>386</v>
      </c>
      <c r="E464" s="1"/>
      <c r="F464" s="1"/>
      <c r="G464" s="1"/>
    </row>
    <row r="465" spans="2:7" x14ac:dyDescent="0.2">
      <c r="C465" s="4">
        <v>1</v>
      </c>
      <c r="D465" s="5" t="s">
        <v>387</v>
      </c>
      <c r="E465" s="12">
        <v>6976</v>
      </c>
      <c r="F465" s="12">
        <v>1.6</v>
      </c>
      <c r="G465" s="12">
        <v>-6974.4</v>
      </c>
    </row>
    <row r="466" spans="2:7" x14ac:dyDescent="0.2">
      <c r="C466" s="4">
        <v>4</v>
      </c>
      <c r="D466" s="5" t="s">
        <v>388</v>
      </c>
      <c r="E466" s="12">
        <v>89045</v>
      </c>
      <c r="F466" s="12">
        <v>10505.98444</v>
      </c>
      <c r="G466" s="12">
        <v>-78539.01556</v>
      </c>
    </row>
    <row r="467" spans="2:7" x14ac:dyDescent="0.2">
      <c r="C467" s="4">
        <v>6</v>
      </c>
      <c r="D467" s="5" t="s">
        <v>389</v>
      </c>
      <c r="E467" s="12">
        <v>53590</v>
      </c>
      <c r="F467" s="12">
        <v>9016.1000199999999</v>
      </c>
      <c r="G467" s="12">
        <v>-44573.899980000002</v>
      </c>
    </row>
    <row r="468" spans="2:7" x14ac:dyDescent="0.2">
      <c r="C468" s="4">
        <v>7</v>
      </c>
      <c r="D468" s="5" t="s">
        <v>390</v>
      </c>
      <c r="E468" s="12">
        <v>47625</v>
      </c>
      <c r="F468" s="12">
        <v>3232.7</v>
      </c>
      <c r="G468" s="12">
        <v>-44392.3</v>
      </c>
    </row>
    <row r="469" spans="2:7" x14ac:dyDescent="0.2">
      <c r="C469" s="4">
        <v>9</v>
      </c>
      <c r="D469" s="5" t="s">
        <v>391</v>
      </c>
      <c r="E469" s="12">
        <v>41048</v>
      </c>
      <c r="F469" s="12">
        <v>0</v>
      </c>
      <c r="G469" s="12">
        <v>-41048</v>
      </c>
    </row>
    <row r="470" spans="2:7" ht="15" customHeight="1" x14ac:dyDescent="0.2">
      <c r="C470" s="13" t="s">
        <v>10</v>
      </c>
      <c r="D470" s="14" t="s">
        <v>392</v>
      </c>
      <c r="E470" s="15">
        <f>SUBTOTAL(9,E465:E469)</f>
        <v>238284</v>
      </c>
      <c r="F470" s="15">
        <f>SUBTOTAL(9,F465:F469)</f>
        <v>22756.384460000001</v>
      </c>
      <c r="G470" s="15">
        <f>SUBTOTAL(9,G465:G469)</f>
        <v>-215527.61554</v>
      </c>
    </row>
    <row r="471" spans="2:7" ht="14.25" customHeight="1" x14ac:dyDescent="0.2">
      <c r="B471" s="10">
        <v>4423</v>
      </c>
      <c r="C471" s="4"/>
      <c r="D471" s="11" t="s">
        <v>393</v>
      </c>
      <c r="E471" s="1"/>
      <c r="F471" s="1"/>
      <c r="G471" s="1"/>
    </row>
    <row r="472" spans="2:7" x14ac:dyDescent="0.2">
      <c r="C472" s="4">
        <v>1</v>
      </c>
      <c r="D472" s="5" t="s">
        <v>394</v>
      </c>
      <c r="E472" s="12">
        <v>1170</v>
      </c>
      <c r="F472" s="12">
        <v>434.2</v>
      </c>
      <c r="G472" s="12">
        <v>-735.8</v>
      </c>
    </row>
    <row r="473" spans="2:7" ht="15" customHeight="1" x14ac:dyDescent="0.2">
      <c r="C473" s="13" t="s">
        <v>10</v>
      </c>
      <c r="D473" s="14" t="s">
        <v>395</v>
      </c>
      <c r="E473" s="15">
        <f>SUBTOTAL(9,E472:E472)</f>
        <v>1170</v>
      </c>
      <c r="F473" s="15">
        <f>SUBTOTAL(9,F472:F472)</f>
        <v>434.2</v>
      </c>
      <c r="G473" s="15">
        <f>SUBTOTAL(9,G472:G472)</f>
        <v>-735.8</v>
      </c>
    </row>
    <row r="474" spans="2:7" ht="14.25" customHeight="1" x14ac:dyDescent="0.2">
      <c r="B474" s="10">
        <v>4429</v>
      </c>
      <c r="C474" s="4"/>
      <c r="D474" s="11" t="s">
        <v>396</v>
      </c>
      <c r="E474" s="1"/>
      <c r="F474" s="1"/>
      <c r="G474" s="1"/>
    </row>
    <row r="475" spans="2:7" x14ac:dyDescent="0.2">
      <c r="C475" s="4">
        <v>2</v>
      </c>
      <c r="D475" s="5" t="s">
        <v>397</v>
      </c>
      <c r="E475" s="12">
        <v>763</v>
      </c>
      <c r="F475" s="12">
        <v>-0.25</v>
      </c>
      <c r="G475" s="12">
        <v>-763.25</v>
      </c>
    </row>
    <row r="476" spans="2:7" x14ac:dyDescent="0.2">
      <c r="C476" s="4">
        <v>9</v>
      </c>
      <c r="D476" s="5" t="s">
        <v>391</v>
      </c>
      <c r="E476" s="12">
        <v>4360</v>
      </c>
      <c r="F476" s="12">
        <v>112.70058</v>
      </c>
      <c r="G476" s="12">
        <v>-4247.2994200000003</v>
      </c>
    </row>
    <row r="477" spans="2:7" ht="15" customHeight="1" x14ac:dyDescent="0.2">
      <c r="C477" s="13" t="s">
        <v>10</v>
      </c>
      <c r="D477" s="14" t="s">
        <v>398</v>
      </c>
      <c r="E477" s="15">
        <f>SUBTOTAL(9,E475:E476)</f>
        <v>5123</v>
      </c>
      <c r="F477" s="15">
        <f>SUBTOTAL(9,F475:F476)</f>
        <v>112.45058</v>
      </c>
      <c r="G477" s="15">
        <f>SUBTOTAL(9,G475:G476)</f>
        <v>-5010.5494200000003</v>
      </c>
    </row>
    <row r="478" spans="2:7" ht="14.25" customHeight="1" x14ac:dyDescent="0.2">
      <c r="B478" s="10">
        <v>4471</v>
      </c>
      <c r="C478" s="4"/>
      <c r="D478" s="11" t="s">
        <v>399</v>
      </c>
      <c r="E478" s="1"/>
      <c r="F478" s="1"/>
      <c r="G478" s="1"/>
    </row>
    <row r="479" spans="2:7" x14ac:dyDescent="0.2">
      <c r="C479" s="4">
        <v>1</v>
      </c>
      <c r="D479" s="5" t="s">
        <v>400</v>
      </c>
      <c r="E479" s="12">
        <v>7605</v>
      </c>
      <c r="F479" s="12">
        <v>948.30646999999999</v>
      </c>
      <c r="G479" s="12">
        <v>-6656.6935299999996</v>
      </c>
    </row>
    <row r="480" spans="2:7" x14ac:dyDescent="0.2">
      <c r="C480" s="4">
        <v>3</v>
      </c>
      <c r="D480" s="5" t="s">
        <v>401</v>
      </c>
      <c r="E480" s="12">
        <v>75737</v>
      </c>
      <c r="F480" s="12">
        <v>20876.354060000001</v>
      </c>
      <c r="G480" s="12">
        <v>-54860.645940000002</v>
      </c>
    </row>
    <row r="481" spans="2:7" x14ac:dyDescent="0.2">
      <c r="C481" s="4">
        <v>21</v>
      </c>
      <c r="D481" s="5" t="s">
        <v>402</v>
      </c>
      <c r="E481" s="12">
        <v>16658</v>
      </c>
      <c r="F481" s="12">
        <v>0</v>
      </c>
      <c r="G481" s="12">
        <v>-16658</v>
      </c>
    </row>
    <row r="482" spans="2:7" ht="15" customHeight="1" x14ac:dyDescent="0.2">
      <c r="C482" s="13" t="s">
        <v>10</v>
      </c>
      <c r="D482" s="14" t="s">
        <v>403</v>
      </c>
      <c r="E482" s="15">
        <f>SUBTOTAL(9,E479:E481)</f>
        <v>100000</v>
      </c>
      <c r="F482" s="15">
        <f>SUBTOTAL(9,F479:F481)</f>
        <v>21824.660530000001</v>
      </c>
      <c r="G482" s="15">
        <f>SUBTOTAL(9,G479:G481)</f>
        <v>-78175.339470000006</v>
      </c>
    </row>
    <row r="483" spans="2:7" ht="14.25" customHeight="1" x14ac:dyDescent="0.2">
      <c r="B483" s="10">
        <v>4481</v>
      </c>
      <c r="C483" s="4"/>
      <c r="D483" s="11" t="s">
        <v>404</v>
      </c>
      <c r="E483" s="1"/>
      <c r="F483" s="1"/>
      <c r="G483" s="1"/>
    </row>
    <row r="484" spans="2:7" x14ac:dyDescent="0.2">
      <c r="C484" s="4">
        <v>1</v>
      </c>
      <c r="D484" s="5" t="s">
        <v>15</v>
      </c>
      <c r="E484" s="12">
        <v>3135116</v>
      </c>
      <c r="F484" s="12">
        <v>372749.76121000003</v>
      </c>
      <c r="G484" s="12">
        <v>-2762366.2387899999</v>
      </c>
    </row>
    <row r="485" spans="2:7" ht="15" customHeight="1" x14ac:dyDescent="0.2">
      <c r="C485" s="13" t="s">
        <v>10</v>
      </c>
      <c r="D485" s="14" t="s">
        <v>405</v>
      </c>
      <c r="E485" s="15">
        <f>SUBTOTAL(9,E484:E484)</f>
        <v>3135116</v>
      </c>
      <c r="F485" s="15">
        <f>SUBTOTAL(9,F484:F484)</f>
        <v>372749.76121000003</v>
      </c>
      <c r="G485" s="15">
        <f>SUBTOTAL(9,G484:G484)</f>
        <v>-2762366.2387899999</v>
      </c>
    </row>
    <row r="486" spans="2:7" ht="15" customHeight="1" x14ac:dyDescent="0.2">
      <c r="B486" s="4"/>
      <c r="C486" s="16"/>
      <c r="D486" s="14" t="s">
        <v>406</v>
      </c>
      <c r="E486" s="17">
        <f>SUBTOTAL(9,E461:E485)</f>
        <v>3517098</v>
      </c>
      <c r="F486" s="17">
        <f>SUBTOTAL(9,F461:F485)</f>
        <v>417877.45678000001</v>
      </c>
      <c r="G486" s="17">
        <f>SUBTOTAL(9,G461:G485)</f>
        <v>-3099220.5432199999</v>
      </c>
    </row>
    <row r="487" spans="2:7" ht="27" customHeight="1" x14ac:dyDescent="0.25">
      <c r="B487" s="1"/>
      <c r="C487" s="4"/>
      <c r="D487" s="9" t="s">
        <v>407</v>
      </c>
      <c r="E487" s="1"/>
      <c r="F487" s="1"/>
      <c r="G487" s="1"/>
    </row>
    <row r="488" spans="2:7" ht="14.25" customHeight="1" x14ac:dyDescent="0.2">
      <c r="B488" s="10">
        <v>4510</v>
      </c>
      <c r="C488" s="4"/>
      <c r="D488" s="11" t="s">
        <v>408</v>
      </c>
      <c r="E488" s="1"/>
      <c r="F488" s="1"/>
      <c r="G488" s="1"/>
    </row>
    <row r="489" spans="2:7" x14ac:dyDescent="0.2">
      <c r="C489" s="4">
        <v>2</v>
      </c>
      <c r="D489" s="5" t="s">
        <v>24</v>
      </c>
      <c r="E489" s="12">
        <v>45376</v>
      </c>
      <c r="F489" s="12">
        <v>6552.1183899999996</v>
      </c>
      <c r="G489" s="12">
        <v>-38823.881609999997</v>
      </c>
    </row>
    <row r="490" spans="2:7" x14ac:dyDescent="0.2">
      <c r="C490" s="4">
        <v>3</v>
      </c>
      <c r="D490" s="5" t="s">
        <v>409</v>
      </c>
      <c r="E490" s="12">
        <v>43037</v>
      </c>
      <c r="F490" s="12">
        <v>1243.08539</v>
      </c>
      <c r="G490" s="12">
        <v>-41793.91461</v>
      </c>
    </row>
    <row r="491" spans="2:7" ht="15" customHeight="1" x14ac:dyDescent="0.2">
      <c r="C491" s="13" t="s">
        <v>10</v>
      </c>
      <c r="D491" s="14" t="s">
        <v>410</v>
      </c>
      <c r="E491" s="15">
        <f>SUBTOTAL(9,E489:E490)</f>
        <v>88413</v>
      </c>
      <c r="F491" s="15">
        <f>SUBTOTAL(9,F489:F490)</f>
        <v>7795.2037799999998</v>
      </c>
      <c r="G491" s="15">
        <f>SUBTOTAL(9,G489:G490)</f>
        <v>-80617.796219999989</v>
      </c>
    </row>
    <row r="492" spans="2:7" ht="14.25" customHeight="1" x14ac:dyDescent="0.2">
      <c r="B492" s="10">
        <v>4515</v>
      </c>
      <c r="C492" s="4"/>
      <c r="D492" s="11" t="s">
        <v>411</v>
      </c>
      <c r="E492" s="1"/>
      <c r="F492" s="1"/>
      <c r="G492" s="1"/>
    </row>
    <row r="493" spans="2:7" x14ac:dyDescent="0.2">
      <c r="C493" s="4">
        <v>1</v>
      </c>
      <c r="D493" s="5" t="s">
        <v>24</v>
      </c>
      <c r="E493" s="12">
        <v>600</v>
      </c>
      <c r="F493" s="12">
        <v>0</v>
      </c>
      <c r="G493" s="12">
        <v>-600</v>
      </c>
    </row>
    <row r="494" spans="2:7" x14ac:dyDescent="0.2">
      <c r="C494" s="4">
        <v>2</v>
      </c>
      <c r="D494" s="5" t="s">
        <v>412</v>
      </c>
      <c r="E494" s="12">
        <v>33200</v>
      </c>
      <c r="F494" s="12">
        <v>1E-3</v>
      </c>
      <c r="G494" s="12">
        <v>-33199.999000000003</v>
      </c>
    </row>
    <row r="495" spans="2:7" ht="15" customHeight="1" x14ac:dyDescent="0.2">
      <c r="C495" s="13" t="s">
        <v>10</v>
      </c>
      <c r="D495" s="14" t="s">
        <v>413</v>
      </c>
      <c r="E495" s="15">
        <f>SUBTOTAL(9,E493:E494)</f>
        <v>33800</v>
      </c>
      <c r="F495" s="15">
        <f>SUBTOTAL(9,F493:F494)</f>
        <v>1E-3</v>
      </c>
      <c r="G495" s="15">
        <f>SUBTOTAL(9,G493:G494)</f>
        <v>-33799.999000000003</v>
      </c>
    </row>
    <row r="496" spans="2:7" ht="14.25" customHeight="1" x14ac:dyDescent="0.2">
      <c r="B496" s="10">
        <v>4520</v>
      </c>
      <c r="C496" s="4"/>
      <c r="D496" s="11" t="s">
        <v>414</v>
      </c>
      <c r="E496" s="1"/>
      <c r="F496" s="1"/>
      <c r="G496" s="1"/>
    </row>
    <row r="497" spans="2:7" x14ac:dyDescent="0.2">
      <c r="C497" s="4">
        <v>1</v>
      </c>
      <c r="D497" s="5" t="s">
        <v>41</v>
      </c>
      <c r="E497" s="12">
        <v>92431</v>
      </c>
      <c r="F497" s="12">
        <v>2145.2758100000001</v>
      </c>
      <c r="G497" s="12">
        <v>-90285.724189999994</v>
      </c>
    </row>
    <row r="498" spans="2:7" x14ac:dyDescent="0.2">
      <c r="C498" s="4">
        <v>2</v>
      </c>
      <c r="D498" s="5" t="s">
        <v>24</v>
      </c>
      <c r="E498" s="12">
        <v>0</v>
      </c>
      <c r="F498" s="12">
        <v>443.02800000000002</v>
      </c>
      <c r="G498" s="12">
        <v>443.02800000000002</v>
      </c>
    </row>
    <row r="499" spans="2:7" ht="15" customHeight="1" x14ac:dyDescent="0.2">
      <c r="C499" s="13" t="s">
        <v>10</v>
      </c>
      <c r="D499" s="14" t="s">
        <v>415</v>
      </c>
      <c r="E499" s="15">
        <f>SUBTOTAL(9,E497:E498)</f>
        <v>92431</v>
      </c>
      <c r="F499" s="15">
        <f>SUBTOTAL(9,F497:F498)</f>
        <v>2588.3038100000003</v>
      </c>
      <c r="G499" s="15">
        <f>SUBTOTAL(9,G497:G498)</f>
        <v>-89842.696189999988</v>
      </c>
    </row>
    <row r="500" spans="2:7" ht="14.25" customHeight="1" x14ac:dyDescent="0.2">
      <c r="B500" s="10">
        <v>4533</v>
      </c>
      <c r="C500" s="4"/>
      <c r="D500" s="11" t="s">
        <v>416</v>
      </c>
      <c r="E500" s="1"/>
      <c r="F500" s="1"/>
      <c r="G500" s="1"/>
    </row>
    <row r="501" spans="2:7" x14ac:dyDescent="0.2">
      <c r="C501" s="4">
        <v>2</v>
      </c>
      <c r="D501" s="5" t="s">
        <v>24</v>
      </c>
      <c r="E501" s="12">
        <v>5570</v>
      </c>
      <c r="F501" s="12">
        <v>1122.2850000000001</v>
      </c>
      <c r="G501" s="12">
        <v>-4447.7150000000001</v>
      </c>
    </row>
    <row r="502" spans="2:7" ht="15" customHeight="1" x14ac:dyDescent="0.2">
      <c r="C502" s="13" t="s">
        <v>10</v>
      </c>
      <c r="D502" s="14" t="s">
        <v>417</v>
      </c>
      <c r="E502" s="15">
        <f>SUBTOTAL(9,E501:E501)</f>
        <v>5570</v>
      </c>
      <c r="F502" s="15">
        <f>SUBTOTAL(9,F501:F501)</f>
        <v>1122.2850000000001</v>
      </c>
      <c r="G502" s="15">
        <f>SUBTOTAL(9,G501:G501)</f>
        <v>-4447.7150000000001</v>
      </c>
    </row>
    <row r="503" spans="2:7" ht="14.25" customHeight="1" x14ac:dyDescent="0.2">
      <c r="B503" s="10">
        <v>4540</v>
      </c>
      <c r="C503" s="4"/>
      <c r="D503" s="11" t="s">
        <v>418</v>
      </c>
      <c r="E503" s="1"/>
      <c r="F503" s="1"/>
      <c r="G503" s="1"/>
    </row>
    <row r="504" spans="2:7" x14ac:dyDescent="0.2">
      <c r="C504" s="4">
        <v>3</v>
      </c>
      <c r="D504" s="5" t="s">
        <v>24</v>
      </c>
      <c r="E504" s="12">
        <v>2372</v>
      </c>
      <c r="F504" s="12">
        <v>137.16499999999999</v>
      </c>
      <c r="G504" s="12">
        <v>-2234.835</v>
      </c>
    </row>
    <row r="505" spans="2:7" x14ac:dyDescent="0.2">
      <c r="C505" s="4">
        <v>5</v>
      </c>
      <c r="D505" s="5" t="s">
        <v>419</v>
      </c>
      <c r="E505" s="12">
        <v>200600</v>
      </c>
      <c r="F505" s="12">
        <v>31358.633089999999</v>
      </c>
      <c r="G505" s="12">
        <v>-169241.36691000001</v>
      </c>
    </row>
    <row r="506" spans="2:7" x14ac:dyDescent="0.2">
      <c r="C506" s="4">
        <v>7</v>
      </c>
      <c r="D506" s="5" t="s">
        <v>420</v>
      </c>
      <c r="E506" s="12">
        <v>150000</v>
      </c>
      <c r="F506" s="12">
        <v>4375.7576399999998</v>
      </c>
      <c r="G506" s="12">
        <v>-145624.24236</v>
      </c>
    </row>
    <row r="507" spans="2:7" ht="15" customHeight="1" x14ac:dyDescent="0.2">
      <c r="C507" s="13" t="s">
        <v>10</v>
      </c>
      <c r="D507" s="14" t="s">
        <v>421</v>
      </c>
      <c r="E507" s="15">
        <f>SUBTOTAL(9,E504:E506)</f>
        <v>352972</v>
      </c>
      <c r="F507" s="15">
        <f>SUBTOTAL(9,F504:F506)</f>
        <v>35871.55573</v>
      </c>
      <c r="G507" s="15">
        <f>SUBTOTAL(9,G504:G506)</f>
        <v>-317100.44426999998</v>
      </c>
    </row>
    <row r="508" spans="2:7" ht="14.25" customHeight="1" x14ac:dyDescent="0.2">
      <c r="B508" s="10">
        <v>4542</v>
      </c>
      <c r="C508" s="4"/>
      <c r="D508" s="11" t="s">
        <v>422</v>
      </c>
      <c r="E508" s="1"/>
      <c r="F508" s="1"/>
      <c r="G508" s="1"/>
    </row>
    <row r="509" spans="2:7" x14ac:dyDescent="0.2">
      <c r="C509" s="4">
        <v>1</v>
      </c>
      <c r="D509" s="5" t="s">
        <v>364</v>
      </c>
      <c r="E509" s="12">
        <v>3335</v>
      </c>
      <c r="F509" s="12">
        <v>0</v>
      </c>
      <c r="G509" s="12">
        <v>-3335</v>
      </c>
    </row>
    <row r="510" spans="2:7" ht="15" customHeight="1" x14ac:dyDescent="0.2">
      <c r="C510" s="13" t="s">
        <v>10</v>
      </c>
      <c r="D510" s="14" t="s">
        <v>423</v>
      </c>
      <c r="E510" s="15">
        <f>SUBTOTAL(9,E509:E509)</f>
        <v>3335</v>
      </c>
      <c r="F510" s="15">
        <f>SUBTOTAL(9,F509:F509)</f>
        <v>0</v>
      </c>
      <c r="G510" s="15">
        <f>SUBTOTAL(9,G509:G509)</f>
        <v>-3335</v>
      </c>
    </row>
    <row r="511" spans="2:7" ht="14.25" customHeight="1" x14ac:dyDescent="0.2">
      <c r="B511" s="10">
        <v>4543</v>
      </c>
      <c r="C511" s="4"/>
      <c r="D511" s="11" t="s">
        <v>424</v>
      </c>
      <c r="E511" s="1"/>
      <c r="F511" s="1"/>
      <c r="G511" s="1"/>
    </row>
    <row r="512" spans="2:7" x14ac:dyDescent="0.2">
      <c r="C512" s="4">
        <v>1</v>
      </c>
      <c r="D512" s="5" t="s">
        <v>371</v>
      </c>
      <c r="E512" s="12">
        <v>334</v>
      </c>
      <c r="F512" s="12">
        <v>49.637860000000003</v>
      </c>
      <c r="G512" s="12">
        <v>-284.36214000000001</v>
      </c>
    </row>
    <row r="513" spans="2:7" x14ac:dyDescent="0.2">
      <c r="C513" s="4">
        <v>70</v>
      </c>
      <c r="D513" s="5" t="s">
        <v>425</v>
      </c>
      <c r="E513" s="12">
        <v>887100</v>
      </c>
      <c r="F513" s="12">
        <v>583647.47600000002</v>
      </c>
      <c r="G513" s="12">
        <v>-303452.52399999998</v>
      </c>
    </row>
    <row r="514" spans="2:7" ht="15" customHeight="1" x14ac:dyDescent="0.2">
      <c r="C514" s="13" t="s">
        <v>10</v>
      </c>
      <c r="D514" s="14" t="s">
        <v>426</v>
      </c>
      <c r="E514" s="15">
        <f>SUBTOTAL(9,E512:E513)</f>
        <v>887434</v>
      </c>
      <c r="F514" s="15">
        <f>SUBTOTAL(9,F512:F513)</f>
        <v>583697.11386000004</v>
      </c>
      <c r="G514" s="15">
        <f>SUBTOTAL(9,G512:G513)</f>
        <v>-303736.88613999996</v>
      </c>
    </row>
    <row r="515" spans="2:7" ht="14.25" customHeight="1" x14ac:dyDescent="0.2">
      <c r="B515" s="10">
        <v>4565</v>
      </c>
      <c r="C515" s="4"/>
      <c r="D515" s="11" t="s">
        <v>427</v>
      </c>
      <c r="E515" s="1"/>
      <c r="F515" s="1"/>
      <c r="G515" s="1"/>
    </row>
    <row r="516" spans="2:7" x14ac:dyDescent="0.2">
      <c r="C516" s="4">
        <v>1</v>
      </c>
      <c r="D516" s="5" t="s">
        <v>428</v>
      </c>
      <c r="E516" s="12">
        <v>46000</v>
      </c>
      <c r="F516" s="12">
        <v>9189.1577199999992</v>
      </c>
      <c r="G516" s="12">
        <v>-36810.842279999997</v>
      </c>
    </row>
    <row r="517" spans="2:7" x14ac:dyDescent="0.2">
      <c r="C517" s="4">
        <v>90</v>
      </c>
      <c r="D517" s="5" t="s">
        <v>429</v>
      </c>
      <c r="E517" s="12">
        <v>15500000</v>
      </c>
      <c r="F517" s="12">
        <v>2581870.9279800002</v>
      </c>
      <c r="G517" s="12">
        <v>-12918129.07202</v>
      </c>
    </row>
    <row r="518" spans="2:7" ht="15" customHeight="1" x14ac:dyDescent="0.2">
      <c r="C518" s="13" t="s">
        <v>10</v>
      </c>
      <c r="D518" s="14" t="s">
        <v>430</v>
      </c>
      <c r="E518" s="15">
        <f>SUBTOTAL(9,E516:E517)</f>
        <v>15546000</v>
      </c>
      <c r="F518" s="15">
        <f>SUBTOTAL(9,F516:F517)</f>
        <v>2591060.0857000002</v>
      </c>
      <c r="G518" s="15">
        <f>SUBTOTAL(9,G516:G517)</f>
        <v>-12954939.9143</v>
      </c>
    </row>
    <row r="519" spans="2:7" ht="14.25" customHeight="1" x14ac:dyDescent="0.2">
      <c r="B519" s="10">
        <v>4566</v>
      </c>
      <c r="C519" s="4"/>
      <c r="D519" s="11" t="s">
        <v>431</v>
      </c>
      <c r="E519" s="1"/>
      <c r="F519" s="1"/>
      <c r="G519" s="1"/>
    </row>
    <row r="520" spans="2:7" x14ac:dyDescent="0.2">
      <c r="C520" s="4">
        <v>1</v>
      </c>
      <c r="D520" s="5" t="s">
        <v>432</v>
      </c>
      <c r="E520" s="12">
        <v>89000</v>
      </c>
      <c r="F520" s="12">
        <v>0</v>
      </c>
      <c r="G520" s="12">
        <v>-89000</v>
      </c>
    </row>
    <row r="521" spans="2:7" ht="15" customHeight="1" x14ac:dyDescent="0.2">
      <c r="C521" s="13" t="s">
        <v>10</v>
      </c>
      <c r="D521" s="14" t="s">
        <v>433</v>
      </c>
      <c r="E521" s="15">
        <f>SUBTOTAL(9,E520:E520)</f>
        <v>89000</v>
      </c>
      <c r="F521" s="15">
        <f>SUBTOTAL(9,F520:F520)</f>
        <v>0</v>
      </c>
      <c r="G521" s="15">
        <f>SUBTOTAL(9,G520:G520)</f>
        <v>-89000</v>
      </c>
    </row>
    <row r="522" spans="2:7" ht="14.25" customHeight="1" x14ac:dyDescent="0.2">
      <c r="B522" s="10">
        <v>4567</v>
      </c>
      <c r="C522" s="4"/>
      <c r="D522" s="11" t="s">
        <v>434</v>
      </c>
      <c r="E522" s="1"/>
      <c r="F522" s="1"/>
      <c r="G522" s="1"/>
    </row>
    <row r="523" spans="2:7" x14ac:dyDescent="0.2">
      <c r="C523" s="4">
        <v>1</v>
      </c>
      <c r="D523" s="5" t="s">
        <v>432</v>
      </c>
      <c r="E523" s="12">
        <v>146000</v>
      </c>
      <c r="F523" s="12">
        <v>0</v>
      </c>
      <c r="G523" s="12">
        <v>-146000</v>
      </c>
    </row>
    <row r="524" spans="2:7" ht="15" customHeight="1" x14ac:dyDescent="0.2">
      <c r="C524" s="13" t="s">
        <v>10</v>
      </c>
      <c r="D524" s="14" t="s">
        <v>435</v>
      </c>
      <c r="E524" s="15">
        <f>SUBTOTAL(9,E523:E523)</f>
        <v>146000</v>
      </c>
      <c r="F524" s="15">
        <f>SUBTOTAL(9,F523:F523)</f>
        <v>0</v>
      </c>
      <c r="G524" s="15">
        <f>SUBTOTAL(9,G523:G523)</f>
        <v>-146000</v>
      </c>
    </row>
    <row r="525" spans="2:7" ht="15" customHeight="1" x14ac:dyDescent="0.2">
      <c r="B525" s="4"/>
      <c r="C525" s="16"/>
      <c r="D525" s="14" t="s">
        <v>436</v>
      </c>
      <c r="E525" s="17">
        <f>SUBTOTAL(9,E488:E524)</f>
        <v>17244955</v>
      </c>
      <c r="F525" s="17">
        <f>SUBTOTAL(9,F488:F524)</f>
        <v>3222134.5488800001</v>
      </c>
      <c r="G525" s="17">
        <f>SUBTOTAL(9,G488:G524)</f>
        <v>-14022820.45112</v>
      </c>
    </row>
    <row r="526" spans="2:7" ht="27" customHeight="1" x14ac:dyDescent="0.25">
      <c r="B526" s="1"/>
      <c r="C526" s="4"/>
      <c r="D526" s="9" t="s">
        <v>437</v>
      </c>
      <c r="E526" s="1"/>
      <c r="F526" s="1"/>
      <c r="G526" s="1"/>
    </row>
    <row r="527" spans="2:7" ht="14.25" customHeight="1" x14ac:dyDescent="0.2">
      <c r="B527" s="10">
        <v>4600</v>
      </c>
      <c r="C527" s="4"/>
      <c r="D527" s="11" t="s">
        <v>438</v>
      </c>
      <c r="E527" s="1"/>
      <c r="F527" s="1"/>
      <c r="G527" s="1"/>
    </row>
    <row r="528" spans="2:7" x14ac:dyDescent="0.2">
      <c r="C528" s="4">
        <v>2</v>
      </c>
      <c r="D528" s="5" t="s">
        <v>106</v>
      </c>
      <c r="E528" s="12">
        <v>50</v>
      </c>
      <c r="F528" s="12">
        <v>0</v>
      </c>
      <c r="G528" s="12">
        <v>-50</v>
      </c>
    </row>
    <row r="529" spans="2:7" ht="15" customHeight="1" x14ac:dyDescent="0.2">
      <c r="C529" s="13" t="s">
        <v>10</v>
      </c>
      <c r="D529" s="14" t="s">
        <v>439</v>
      </c>
      <c r="E529" s="15">
        <f>SUBTOTAL(9,E528:E528)</f>
        <v>50</v>
      </c>
      <c r="F529" s="15">
        <f>SUBTOTAL(9,F528:F528)</f>
        <v>0</v>
      </c>
      <c r="G529" s="15">
        <f>SUBTOTAL(9,G528:G528)</f>
        <v>-50</v>
      </c>
    </row>
    <row r="530" spans="2:7" ht="14.25" customHeight="1" x14ac:dyDescent="0.2">
      <c r="B530" s="10">
        <v>4602</v>
      </c>
      <c r="C530" s="4"/>
      <c r="D530" s="11" t="s">
        <v>440</v>
      </c>
      <c r="E530" s="1"/>
      <c r="F530" s="1"/>
      <c r="G530" s="1"/>
    </row>
    <row r="531" spans="2:7" x14ac:dyDescent="0.2">
      <c r="C531" s="4">
        <v>3</v>
      </c>
      <c r="D531" s="5" t="s">
        <v>316</v>
      </c>
      <c r="E531" s="12">
        <v>18700</v>
      </c>
      <c r="F531" s="12">
        <v>2455.9839999999999</v>
      </c>
      <c r="G531" s="12">
        <v>-16244.016</v>
      </c>
    </row>
    <row r="532" spans="2:7" x14ac:dyDescent="0.2">
      <c r="C532" s="4">
        <v>86</v>
      </c>
      <c r="D532" s="5" t="s">
        <v>441</v>
      </c>
      <c r="E532" s="12">
        <v>500</v>
      </c>
      <c r="F532" s="12">
        <v>36797.590360000002</v>
      </c>
      <c r="G532" s="12">
        <v>36297.590360000002</v>
      </c>
    </row>
    <row r="533" spans="2:7" ht="15" customHeight="1" x14ac:dyDescent="0.2">
      <c r="C533" s="13" t="s">
        <v>10</v>
      </c>
      <c r="D533" s="14" t="s">
        <v>442</v>
      </c>
      <c r="E533" s="15">
        <f>SUBTOTAL(9,E531:E532)</f>
        <v>19200</v>
      </c>
      <c r="F533" s="15">
        <f>SUBTOTAL(9,F531:F532)</f>
        <v>39253.574359999999</v>
      </c>
      <c r="G533" s="15">
        <f>SUBTOTAL(9,G531:G532)</f>
        <v>20053.574360000002</v>
      </c>
    </row>
    <row r="534" spans="2:7" ht="14.25" customHeight="1" x14ac:dyDescent="0.2">
      <c r="B534" s="10">
        <v>4605</v>
      </c>
      <c r="C534" s="4"/>
      <c r="D534" s="11" t="s">
        <v>443</v>
      </c>
      <c r="E534" s="1"/>
      <c r="F534" s="1"/>
      <c r="G534" s="1"/>
    </row>
    <row r="535" spans="2:7" x14ac:dyDescent="0.2">
      <c r="C535" s="4">
        <v>1</v>
      </c>
      <c r="D535" s="5" t="s">
        <v>444</v>
      </c>
      <c r="E535" s="12">
        <v>282112</v>
      </c>
      <c r="F535" s="12">
        <v>31271.079089999999</v>
      </c>
      <c r="G535" s="12">
        <v>-250840.92090999999</v>
      </c>
    </row>
    <row r="536" spans="2:7" x14ac:dyDescent="0.2">
      <c r="C536" s="4">
        <v>2</v>
      </c>
      <c r="D536" s="5" t="s">
        <v>445</v>
      </c>
      <c r="E536" s="12">
        <v>20080</v>
      </c>
      <c r="F536" s="12">
        <v>113.5149</v>
      </c>
      <c r="G536" s="12">
        <v>-19966.485100000002</v>
      </c>
    </row>
    <row r="537" spans="2:7" ht="15" customHeight="1" x14ac:dyDescent="0.2">
      <c r="C537" s="13" t="s">
        <v>10</v>
      </c>
      <c r="D537" s="14" t="s">
        <v>446</v>
      </c>
      <c r="E537" s="15">
        <f>SUBTOTAL(9,E535:E536)</f>
        <v>302192</v>
      </c>
      <c r="F537" s="15">
        <f>SUBTOTAL(9,F535:F536)</f>
        <v>31384.593989999998</v>
      </c>
      <c r="G537" s="15">
        <f>SUBTOTAL(9,G535:G536)</f>
        <v>-270807.40600999998</v>
      </c>
    </row>
    <row r="538" spans="2:7" ht="14.25" customHeight="1" x14ac:dyDescent="0.2">
      <c r="B538" s="10">
        <v>4610</v>
      </c>
      <c r="C538" s="4"/>
      <c r="D538" s="11" t="s">
        <v>447</v>
      </c>
      <c r="E538" s="1"/>
      <c r="F538" s="1"/>
      <c r="G538" s="1"/>
    </row>
    <row r="539" spans="2:7" x14ac:dyDescent="0.2">
      <c r="C539" s="4">
        <v>1</v>
      </c>
      <c r="D539" s="5" t="s">
        <v>448</v>
      </c>
      <c r="E539" s="12">
        <v>6950</v>
      </c>
      <c r="F539" s="12">
        <v>643.14250000000004</v>
      </c>
      <c r="G539" s="12">
        <v>-6306.8575000000001</v>
      </c>
    </row>
    <row r="540" spans="2:7" x14ac:dyDescent="0.2">
      <c r="C540" s="4">
        <v>2</v>
      </c>
      <c r="D540" s="5" t="s">
        <v>113</v>
      </c>
      <c r="E540" s="12">
        <v>2492</v>
      </c>
      <c r="F540" s="12">
        <v>229.61229</v>
      </c>
      <c r="G540" s="12">
        <v>-2262.38771</v>
      </c>
    </row>
    <row r="541" spans="2:7" x14ac:dyDescent="0.2">
      <c r="C541" s="4">
        <v>4</v>
      </c>
      <c r="D541" s="5" t="s">
        <v>106</v>
      </c>
      <c r="E541" s="12">
        <v>1193</v>
      </c>
      <c r="F541" s="12">
        <v>51.088700000000003</v>
      </c>
      <c r="G541" s="12">
        <v>-1141.9113</v>
      </c>
    </row>
    <row r="542" spans="2:7" x14ac:dyDescent="0.2">
      <c r="C542" s="4">
        <v>5</v>
      </c>
      <c r="D542" s="5" t="s">
        <v>449</v>
      </c>
      <c r="E542" s="12">
        <v>31430</v>
      </c>
      <c r="F542" s="12">
        <v>0</v>
      </c>
      <c r="G542" s="12">
        <v>-31430</v>
      </c>
    </row>
    <row r="543" spans="2:7" x14ac:dyDescent="0.2">
      <c r="C543" s="4">
        <v>85</v>
      </c>
      <c r="D543" s="5" t="s">
        <v>450</v>
      </c>
      <c r="E543" s="12">
        <v>12500</v>
      </c>
      <c r="F543" s="12">
        <v>1991.66749</v>
      </c>
      <c r="G543" s="12">
        <v>-10508.33251</v>
      </c>
    </row>
    <row r="544" spans="2:7" ht="15" customHeight="1" x14ac:dyDescent="0.2">
      <c r="C544" s="13" t="s">
        <v>10</v>
      </c>
      <c r="D544" s="14" t="s">
        <v>451</v>
      </c>
      <c r="E544" s="15">
        <f>SUBTOTAL(9,E539:E543)</f>
        <v>54565</v>
      </c>
      <c r="F544" s="15">
        <f>SUBTOTAL(9,F539:F543)</f>
        <v>2915.51098</v>
      </c>
      <c r="G544" s="15">
        <f>SUBTOTAL(9,G539:G543)</f>
        <v>-51649.489020000001</v>
      </c>
    </row>
    <row r="545" spans="2:7" ht="14.25" customHeight="1" x14ac:dyDescent="0.2">
      <c r="B545" s="10">
        <v>4618</v>
      </c>
      <c r="C545" s="4"/>
      <c r="D545" s="11" t="s">
        <v>452</v>
      </c>
      <c r="E545" s="1"/>
      <c r="F545" s="1"/>
      <c r="G545" s="1"/>
    </row>
    <row r="546" spans="2:7" x14ac:dyDescent="0.2">
      <c r="C546" s="4">
        <v>1</v>
      </c>
      <c r="D546" s="5" t="s">
        <v>453</v>
      </c>
      <c r="E546" s="12">
        <v>23500</v>
      </c>
      <c r="F546" s="12">
        <v>3047.4882499999999</v>
      </c>
      <c r="G546" s="12">
        <v>-20452.511750000001</v>
      </c>
    </row>
    <row r="547" spans="2:7" x14ac:dyDescent="0.2">
      <c r="C547" s="4">
        <v>3</v>
      </c>
      <c r="D547" s="5" t="s">
        <v>113</v>
      </c>
      <c r="E547" s="12">
        <v>7044</v>
      </c>
      <c r="F547" s="12">
        <v>3557.2726600000001</v>
      </c>
      <c r="G547" s="12">
        <v>-3486.7273399999999</v>
      </c>
    </row>
    <row r="548" spans="2:7" x14ac:dyDescent="0.2">
      <c r="C548" s="4">
        <v>5</v>
      </c>
      <c r="D548" s="5" t="s">
        <v>454</v>
      </c>
      <c r="E548" s="12">
        <v>64000</v>
      </c>
      <c r="F548" s="12">
        <v>15196.64</v>
      </c>
      <c r="G548" s="12">
        <v>-48803.360000000001</v>
      </c>
    </row>
    <row r="549" spans="2:7" x14ac:dyDescent="0.2">
      <c r="C549" s="4">
        <v>7</v>
      </c>
      <c r="D549" s="5" t="s">
        <v>455</v>
      </c>
      <c r="E549" s="12">
        <v>5000</v>
      </c>
      <c r="F549" s="12">
        <v>1088.4395</v>
      </c>
      <c r="G549" s="12">
        <v>-3911.5605</v>
      </c>
    </row>
    <row r="550" spans="2:7" x14ac:dyDescent="0.2">
      <c r="C550" s="4">
        <v>11</v>
      </c>
      <c r="D550" s="5" t="s">
        <v>456</v>
      </c>
      <c r="E550" s="12">
        <v>3360</v>
      </c>
      <c r="F550" s="12">
        <v>352.82922000000002</v>
      </c>
      <c r="G550" s="12">
        <v>-3007.1707799999999</v>
      </c>
    </row>
    <row r="551" spans="2:7" x14ac:dyDescent="0.2">
      <c r="C551" s="4">
        <v>85</v>
      </c>
      <c r="D551" s="5" t="s">
        <v>457</v>
      </c>
      <c r="E551" s="12">
        <v>300000</v>
      </c>
      <c r="F551" s="12">
        <v>30335.026539999999</v>
      </c>
      <c r="G551" s="12">
        <v>-269664.97346000001</v>
      </c>
    </row>
    <row r="552" spans="2:7" x14ac:dyDescent="0.2">
      <c r="C552" s="4">
        <v>86</v>
      </c>
      <c r="D552" s="5" t="s">
        <v>458</v>
      </c>
      <c r="E552" s="12">
        <v>2000000</v>
      </c>
      <c r="F552" s="12">
        <v>236170.75057</v>
      </c>
      <c r="G552" s="12">
        <v>-1763829.2494300001</v>
      </c>
    </row>
    <row r="553" spans="2:7" x14ac:dyDescent="0.2">
      <c r="C553" s="4">
        <v>87</v>
      </c>
      <c r="D553" s="5" t="s">
        <v>459</v>
      </c>
      <c r="E553" s="12">
        <v>70000</v>
      </c>
      <c r="F553" s="12">
        <v>11801.59705</v>
      </c>
      <c r="G553" s="12">
        <v>-58198.402950000003</v>
      </c>
    </row>
    <row r="554" spans="2:7" x14ac:dyDescent="0.2">
      <c r="C554" s="4">
        <v>88</v>
      </c>
      <c r="D554" s="5" t="s">
        <v>460</v>
      </c>
      <c r="E554" s="12">
        <v>300000</v>
      </c>
      <c r="F554" s="12">
        <v>75797.896599999993</v>
      </c>
      <c r="G554" s="12">
        <v>-224202.10339999999</v>
      </c>
    </row>
    <row r="555" spans="2:7" x14ac:dyDescent="0.2">
      <c r="C555" s="4">
        <v>89</v>
      </c>
      <c r="D555" s="5" t="s">
        <v>244</v>
      </c>
      <c r="E555" s="12">
        <v>5000</v>
      </c>
      <c r="F555" s="12">
        <v>4221.1155500000004</v>
      </c>
      <c r="G555" s="12">
        <v>-778.88445000000002</v>
      </c>
    </row>
    <row r="556" spans="2:7" ht="15" customHeight="1" x14ac:dyDescent="0.2">
      <c r="C556" s="13" t="s">
        <v>10</v>
      </c>
      <c r="D556" s="14" t="s">
        <v>461</v>
      </c>
      <c r="E556" s="15">
        <f>SUBTOTAL(9,E546:E555)</f>
        <v>2777904</v>
      </c>
      <c r="F556" s="15">
        <f>SUBTOTAL(9,F546:F555)</f>
        <v>381569.05593999993</v>
      </c>
      <c r="G556" s="15">
        <f>SUBTOTAL(9,G546:G555)</f>
        <v>-2396334.9440599997</v>
      </c>
    </row>
    <row r="557" spans="2:7" ht="14.25" customHeight="1" x14ac:dyDescent="0.2">
      <c r="B557" s="10">
        <v>4620</v>
      </c>
      <c r="C557" s="4"/>
      <c r="D557" s="11" t="s">
        <v>462</v>
      </c>
      <c r="E557" s="1"/>
      <c r="F557" s="1"/>
      <c r="G557" s="1"/>
    </row>
    <row r="558" spans="2:7" x14ac:dyDescent="0.2">
      <c r="C558" s="4">
        <v>2</v>
      </c>
      <c r="D558" s="5" t="s">
        <v>283</v>
      </c>
      <c r="E558" s="12">
        <v>247103</v>
      </c>
      <c r="F558" s="12">
        <v>7387.0443699999996</v>
      </c>
      <c r="G558" s="12">
        <v>-239715.95563000001</v>
      </c>
    </row>
    <row r="559" spans="2:7" x14ac:dyDescent="0.2">
      <c r="C559" s="4">
        <v>85</v>
      </c>
      <c r="D559" s="5" t="s">
        <v>97</v>
      </c>
      <c r="E559" s="12">
        <v>10000</v>
      </c>
      <c r="F559" s="12">
        <v>1463.8680099999999</v>
      </c>
      <c r="G559" s="12">
        <v>-8536.1319899999999</v>
      </c>
    </row>
    <row r="560" spans="2:7" ht="15" customHeight="1" x14ac:dyDescent="0.2">
      <c r="C560" s="13" t="s">
        <v>10</v>
      </c>
      <c r="D560" s="14" t="s">
        <v>463</v>
      </c>
      <c r="E560" s="15">
        <f>SUBTOTAL(9,E558:E559)</f>
        <v>257103</v>
      </c>
      <c r="F560" s="15">
        <f>SUBTOTAL(9,F558:F559)</f>
        <v>8850.9123799999998</v>
      </c>
      <c r="G560" s="15">
        <f>SUBTOTAL(9,G558:G559)</f>
        <v>-248252.08762000001</v>
      </c>
    </row>
    <row r="561" spans="2:7" ht="15" customHeight="1" x14ac:dyDescent="0.2">
      <c r="B561" s="4"/>
      <c r="C561" s="16"/>
      <c r="D561" s="14" t="s">
        <v>464</v>
      </c>
      <c r="E561" s="17">
        <f>SUBTOTAL(9,E527:E560)</f>
        <v>3411014</v>
      </c>
      <c r="F561" s="17">
        <f>SUBTOTAL(9,F527:F560)</f>
        <v>463973.64764999994</v>
      </c>
      <c r="G561" s="17">
        <f>SUBTOTAL(9,G527:G560)</f>
        <v>-2947040.3523499998</v>
      </c>
    </row>
    <row r="562" spans="2:7" ht="27" customHeight="1" x14ac:dyDescent="0.25">
      <c r="B562" s="1"/>
      <c r="C562" s="4"/>
      <c r="D562" s="9" t="s">
        <v>465</v>
      </c>
      <c r="E562" s="1"/>
      <c r="F562" s="1"/>
      <c r="G562" s="1"/>
    </row>
    <row r="563" spans="2:7" ht="14.25" customHeight="1" x14ac:dyDescent="0.2">
      <c r="B563" s="10">
        <v>4700</v>
      </c>
      <c r="C563" s="4"/>
      <c r="D563" s="11" t="s">
        <v>466</v>
      </c>
      <c r="E563" s="1"/>
      <c r="F563" s="1"/>
      <c r="G563" s="1"/>
    </row>
    <row r="564" spans="2:7" x14ac:dyDescent="0.2">
      <c r="C564" s="4">
        <v>1</v>
      </c>
      <c r="D564" s="5" t="s">
        <v>467</v>
      </c>
      <c r="E564" s="12">
        <v>13245</v>
      </c>
      <c r="F564" s="12">
        <v>12.90878</v>
      </c>
      <c r="G564" s="12">
        <v>-13232.09122</v>
      </c>
    </row>
    <row r="565" spans="2:7" x14ac:dyDescent="0.2">
      <c r="C565" s="4">
        <v>2</v>
      </c>
      <c r="D565" s="5" t="s">
        <v>468</v>
      </c>
      <c r="E565" s="12">
        <v>0</v>
      </c>
      <c r="F565" s="12">
        <v>1987.4601299999999</v>
      </c>
      <c r="G565" s="12">
        <v>1987.4601299999999</v>
      </c>
    </row>
    <row r="566" spans="2:7" ht="15" customHeight="1" x14ac:dyDescent="0.2">
      <c r="C566" s="13" t="s">
        <v>10</v>
      </c>
      <c r="D566" s="14" t="s">
        <v>469</v>
      </c>
      <c r="E566" s="15">
        <f>SUBTOTAL(9,E564:E565)</f>
        <v>13245</v>
      </c>
      <c r="F566" s="15">
        <f>SUBTOTAL(9,F564:F565)</f>
        <v>2000.3689099999999</v>
      </c>
      <c r="G566" s="15">
        <f>SUBTOTAL(9,G564:G565)</f>
        <v>-11244.631090000001</v>
      </c>
    </row>
    <row r="567" spans="2:7" ht="14.25" customHeight="1" x14ac:dyDescent="0.2">
      <c r="B567" s="10">
        <v>4710</v>
      </c>
      <c r="C567" s="4"/>
      <c r="D567" s="11" t="s">
        <v>470</v>
      </c>
      <c r="E567" s="1"/>
      <c r="F567" s="1"/>
      <c r="G567" s="1"/>
    </row>
    <row r="568" spans="2:7" x14ac:dyDescent="0.2">
      <c r="C568" s="4">
        <v>1</v>
      </c>
      <c r="D568" s="5" t="s">
        <v>467</v>
      </c>
      <c r="E568" s="12">
        <v>6246013</v>
      </c>
      <c r="F568" s="12">
        <v>493694.3518</v>
      </c>
      <c r="G568" s="12">
        <v>-5752318.6481999997</v>
      </c>
    </row>
    <row r="569" spans="2:7" x14ac:dyDescent="0.2">
      <c r="C569" s="4">
        <v>47</v>
      </c>
      <c r="D569" s="5" t="s">
        <v>471</v>
      </c>
      <c r="E569" s="12">
        <v>97690</v>
      </c>
      <c r="F569" s="12">
        <v>17597.4424</v>
      </c>
      <c r="G569" s="12">
        <v>-80092.5576</v>
      </c>
    </row>
    <row r="570" spans="2:7" ht="15" customHeight="1" x14ac:dyDescent="0.2">
      <c r="C570" s="13" t="s">
        <v>10</v>
      </c>
      <c r="D570" s="14" t="s">
        <v>472</v>
      </c>
      <c r="E570" s="15">
        <f>SUBTOTAL(9,E568:E569)</f>
        <v>6343703</v>
      </c>
      <c r="F570" s="15">
        <f>SUBTOTAL(9,F568:F569)</f>
        <v>511291.7942</v>
      </c>
      <c r="G570" s="15">
        <f>SUBTOTAL(9,G568:G569)</f>
        <v>-5832411.2057999996</v>
      </c>
    </row>
    <row r="571" spans="2:7" ht="14.25" customHeight="1" x14ac:dyDescent="0.2">
      <c r="B571" s="10">
        <v>4720</v>
      </c>
      <c r="C571" s="4"/>
      <c r="D571" s="11" t="s">
        <v>473</v>
      </c>
      <c r="E571" s="1"/>
      <c r="F571" s="1"/>
      <c r="G571" s="1"/>
    </row>
    <row r="572" spans="2:7" x14ac:dyDescent="0.2">
      <c r="C572" s="4">
        <v>1</v>
      </c>
      <c r="D572" s="5" t="s">
        <v>467</v>
      </c>
      <c r="E572" s="12">
        <v>1042384</v>
      </c>
      <c r="F572" s="12">
        <v>329696.30699999997</v>
      </c>
      <c r="G572" s="12">
        <v>-712687.69299999997</v>
      </c>
    </row>
    <row r="573" spans="2:7" ht="15" customHeight="1" x14ac:dyDescent="0.2">
      <c r="C573" s="13" t="s">
        <v>10</v>
      </c>
      <c r="D573" s="14" t="s">
        <v>474</v>
      </c>
      <c r="E573" s="15">
        <f>SUBTOTAL(9,E572:E572)</f>
        <v>1042384</v>
      </c>
      <c r="F573" s="15">
        <f>SUBTOTAL(9,F572:F572)</f>
        <v>329696.30699999997</v>
      </c>
      <c r="G573" s="15">
        <f>SUBTOTAL(9,G572:G572)</f>
        <v>-712687.69299999997</v>
      </c>
    </row>
    <row r="574" spans="2:7" ht="14.25" customHeight="1" x14ac:dyDescent="0.2">
      <c r="B574" s="10">
        <v>4730</v>
      </c>
      <c r="C574" s="4"/>
      <c r="D574" s="11" t="s">
        <v>475</v>
      </c>
      <c r="E574" s="1"/>
      <c r="F574" s="1"/>
      <c r="G574" s="1"/>
    </row>
    <row r="575" spans="2:7" x14ac:dyDescent="0.2">
      <c r="C575" s="4">
        <v>1</v>
      </c>
      <c r="D575" s="5" t="s">
        <v>467</v>
      </c>
      <c r="E575" s="12">
        <v>12500</v>
      </c>
      <c r="F575" s="12">
        <v>679.86483999999996</v>
      </c>
      <c r="G575" s="12">
        <v>-11820.13516</v>
      </c>
    </row>
    <row r="576" spans="2:7" ht="15" customHeight="1" x14ac:dyDescent="0.2">
      <c r="C576" s="13" t="s">
        <v>10</v>
      </c>
      <c r="D576" s="14" t="s">
        <v>476</v>
      </c>
      <c r="E576" s="15">
        <f>SUBTOTAL(9,E575:E575)</f>
        <v>12500</v>
      </c>
      <c r="F576" s="15">
        <f>SUBTOTAL(9,F575:F575)</f>
        <v>679.86483999999996</v>
      </c>
      <c r="G576" s="15">
        <f>SUBTOTAL(9,G575:G575)</f>
        <v>-11820.13516</v>
      </c>
    </row>
    <row r="577" spans="2:7" ht="14.25" customHeight="1" x14ac:dyDescent="0.2">
      <c r="B577" s="10">
        <v>4740</v>
      </c>
      <c r="C577" s="4"/>
      <c r="D577" s="11" t="s">
        <v>477</v>
      </c>
      <c r="E577" s="1"/>
      <c r="F577" s="1"/>
      <c r="G577" s="1"/>
    </row>
    <row r="578" spans="2:7" x14ac:dyDescent="0.2">
      <c r="C578" s="4">
        <v>1</v>
      </c>
      <c r="D578" s="5" t="s">
        <v>467</v>
      </c>
      <c r="E578" s="12">
        <v>212776</v>
      </c>
      <c r="F578" s="12">
        <v>0</v>
      </c>
      <c r="G578" s="12">
        <v>-212776</v>
      </c>
    </row>
    <row r="579" spans="2:7" ht="15" customHeight="1" x14ac:dyDescent="0.2">
      <c r="C579" s="13" t="s">
        <v>10</v>
      </c>
      <c r="D579" s="14" t="s">
        <v>478</v>
      </c>
      <c r="E579" s="15">
        <f>SUBTOTAL(9,E578:E578)</f>
        <v>212776</v>
      </c>
      <c r="F579" s="15">
        <f>SUBTOTAL(9,F578:F578)</f>
        <v>0</v>
      </c>
      <c r="G579" s="15">
        <f>SUBTOTAL(9,G578:G578)</f>
        <v>-212776</v>
      </c>
    </row>
    <row r="580" spans="2:7" ht="14.25" customHeight="1" x14ac:dyDescent="0.2">
      <c r="B580" s="10">
        <v>4760</v>
      </c>
      <c r="C580" s="4"/>
      <c r="D580" s="11" t="s">
        <v>479</v>
      </c>
      <c r="E580" s="1"/>
      <c r="F580" s="1"/>
      <c r="G580" s="1"/>
    </row>
    <row r="581" spans="2:7" x14ac:dyDescent="0.2">
      <c r="C581" s="4">
        <v>1</v>
      </c>
      <c r="D581" s="5" t="s">
        <v>467</v>
      </c>
      <c r="E581" s="12">
        <v>36324</v>
      </c>
      <c r="F581" s="12">
        <v>121789.79528000001</v>
      </c>
      <c r="G581" s="12">
        <v>85465.795280000006</v>
      </c>
    </row>
    <row r="582" spans="2:7" x14ac:dyDescent="0.2">
      <c r="C582" s="4">
        <v>45</v>
      </c>
      <c r="D582" s="5" t="s">
        <v>480</v>
      </c>
      <c r="E582" s="12">
        <v>1592839</v>
      </c>
      <c r="F582" s="12">
        <v>180000</v>
      </c>
      <c r="G582" s="12">
        <v>-1412839</v>
      </c>
    </row>
    <row r="583" spans="2:7" x14ac:dyDescent="0.2">
      <c r="C583" s="4">
        <v>48</v>
      </c>
      <c r="D583" s="5" t="s">
        <v>481</v>
      </c>
      <c r="E583" s="12">
        <v>650000</v>
      </c>
      <c r="F583" s="12">
        <v>120252.77712</v>
      </c>
      <c r="G583" s="12">
        <v>-529747.22288000002</v>
      </c>
    </row>
    <row r="584" spans="2:7" ht="15" customHeight="1" x14ac:dyDescent="0.2">
      <c r="C584" s="13" t="s">
        <v>10</v>
      </c>
      <c r="D584" s="14" t="s">
        <v>482</v>
      </c>
      <c r="E584" s="15">
        <f>SUBTOTAL(9,E581:E583)</f>
        <v>2279163</v>
      </c>
      <c r="F584" s="15">
        <f>SUBTOTAL(9,F581:F583)</f>
        <v>422042.5724</v>
      </c>
      <c r="G584" s="15">
        <f>SUBTOTAL(9,G581:G583)</f>
        <v>-1857120.4276000001</v>
      </c>
    </row>
    <row r="585" spans="2:7" ht="14.25" customHeight="1" x14ac:dyDescent="0.2">
      <c r="B585" s="10">
        <v>4791</v>
      </c>
      <c r="C585" s="4"/>
      <c r="D585" s="11" t="s">
        <v>145</v>
      </c>
      <c r="E585" s="1"/>
      <c r="F585" s="1"/>
      <c r="G585" s="1"/>
    </row>
    <row r="586" spans="2:7" x14ac:dyDescent="0.2">
      <c r="C586" s="4">
        <v>1</v>
      </c>
      <c r="D586" s="5" t="s">
        <v>467</v>
      </c>
      <c r="E586" s="12">
        <v>482425</v>
      </c>
      <c r="F586" s="12">
        <v>0</v>
      </c>
      <c r="G586" s="12">
        <v>-482425</v>
      </c>
    </row>
    <row r="587" spans="2:7" ht="15" customHeight="1" x14ac:dyDescent="0.2">
      <c r="C587" s="13" t="s">
        <v>10</v>
      </c>
      <c r="D587" s="14" t="s">
        <v>483</v>
      </c>
      <c r="E587" s="15">
        <f>SUBTOTAL(9,E586:E586)</f>
        <v>482425</v>
      </c>
      <c r="F587" s="15">
        <f>SUBTOTAL(9,F586:F586)</f>
        <v>0</v>
      </c>
      <c r="G587" s="15">
        <f>SUBTOTAL(9,G586:G586)</f>
        <v>-482425</v>
      </c>
    </row>
    <row r="588" spans="2:7" ht="14.25" customHeight="1" x14ac:dyDescent="0.2">
      <c r="B588" s="10">
        <v>4799</v>
      </c>
      <c r="C588" s="4"/>
      <c r="D588" s="11" t="s">
        <v>484</v>
      </c>
      <c r="E588" s="1"/>
      <c r="F588" s="1"/>
      <c r="G588" s="1"/>
    </row>
    <row r="589" spans="2:7" x14ac:dyDescent="0.2">
      <c r="C589" s="4">
        <v>86</v>
      </c>
      <c r="D589" s="5" t="s">
        <v>485</v>
      </c>
      <c r="E589" s="12">
        <v>500</v>
      </c>
      <c r="F589" s="12">
        <v>108.977</v>
      </c>
      <c r="G589" s="12">
        <v>-391.02300000000002</v>
      </c>
    </row>
    <row r="590" spans="2:7" ht="15" customHeight="1" x14ac:dyDescent="0.2">
      <c r="C590" s="13" t="s">
        <v>10</v>
      </c>
      <c r="D590" s="14" t="s">
        <v>486</v>
      </c>
      <c r="E590" s="15">
        <f>SUBTOTAL(9,E589:E589)</f>
        <v>500</v>
      </c>
      <c r="F590" s="15">
        <f>SUBTOTAL(9,F589:F589)</f>
        <v>108.977</v>
      </c>
      <c r="G590" s="15">
        <f>SUBTOTAL(9,G589:G589)</f>
        <v>-391.02300000000002</v>
      </c>
    </row>
    <row r="591" spans="2:7" ht="15" customHeight="1" x14ac:dyDescent="0.2">
      <c r="B591" s="4"/>
      <c r="C591" s="16"/>
      <c r="D591" s="14" t="s">
        <v>487</v>
      </c>
      <c r="E591" s="17">
        <f>SUBTOTAL(9,E563:E590)</f>
        <v>10386696</v>
      </c>
      <c r="F591" s="17">
        <f>SUBTOTAL(9,F563:F590)</f>
        <v>1265819.8843499999</v>
      </c>
      <c r="G591" s="17">
        <f>SUBTOTAL(9,G563:G590)</f>
        <v>-9120876.1156500001</v>
      </c>
    </row>
    <row r="592" spans="2:7" ht="27" customHeight="1" x14ac:dyDescent="0.25">
      <c r="B592" s="1"/>
      <c r="C592" s="4"/>
      <c r="D592" s="9" t="s">
        <v>488</v>
      </c>
      <c r="E592" s="1"/>
      <c r="F592" s="1"/>
      <c r="G592" s="1"/>
    </row>
    <row r="593" spans="2:7" ht="14.25" customHeight="1" x14ac:dyDescent="0.2">
      <c r="B593" s="10">
        <v>4800</v>
      </c>
      <c r="C593" s="4"/>
      <c r="D593" s="11" t="s">
        <v>489</v>
      </c>
      <c r="E593" s="1"/>
      <c r="F593" s="1"/>
      <c r="G593" s="1"/>
    </row>
    <row r="594" spans="2:7" x14ac:dyDescent="0.2">
      <c r="C594" s="4">
        <v>10</v>
      </c>
      <c r="D594" s="5" t="s">
        <v>119</v>
      </c>
      <c r="E594" s="12">
        <v>0</v>
      </c>
      <c r="F594" s="12">
        <v>36</v>
      </c>
      <c r="G594" s="12">
        <v>36</v>
      </c>
    </row>
    <row r="595" spans="2:7" x14ac:dyDescent="0.2">
      <c r="C595" s="4">
        <v>70</v>
      </c>
      <c r="D595" s="5" t="s">
        <v>490</v>
      </c>
      <c r="E595" s="12">
        <v>2200</v>
      </c>
      <c r="F595" s="12">
        <v>0</v>
      </c>
      <c r="G595" s="12">
        <v>-2200</v>
      </c>
    </row>
    <row r="596" spans="2:7" ht="15" customHeight="1" x14ac:dyDescent="0.2">
      <c r="C596" s="13" t="s">
        <v>10</v>
      </c>
      <c r="D596" s="14" t="s">
        <v>491</v>
      </c>
      <c r="E596" s="15">
        <f>SUBTOTAL(9,E594:E595)</f>
        <v>2200</v>
      </c>
      <c r="F596" s="15">
        <f>SUBTOTAL(9,F594:F595)</f>
        <v>36</v>
      </c>
      <c r="G596" s="15">
        <f>SUBTOTAL(9,G594:G595)</f>
        <v>-2164</v>
      </c>
    </row>
    <row r="597" spans="2:7" ht="14.25" customHeight="1" x14ac:dyDescent="0.2">
      <c r="B597" s="10">
        <v>4810</v>
      </c>
      <c r="C597" s="4"/>
      <c r="D597" s="11" t="s">
        <v>492</v>
      </c>
      <c r="E597" s="1"/>
      <c r="F597" s="1"/>
      <c r="G597" s="1"/>
    </row>
    <row r="598" spans="2:7" x14ac:dyDescent="0.2">
      <c r="C598" s="4">
        <v>1</v>
      </c>
      <c r="D598" s="5" t="s">
        <v>224</v>
      </c>
      <c r="E598" s="12">
        <v>31900</v>
      </c>
      <c r="F598" s="12">
        <v>544.60626999999999</v>
      </c>
      <c r="G598" s="12">
        <v>-31355.39373</v>
      </c>
    </row>
    <row r="599" spans="2:7" x14ac:dyDescent="0.2">
      <c r="C599" s="4">
        <v>2</v>
      </c>
      <c r="D599" s="5" t="s">
        <v>493</v>
      </c>
      <c r="E599" s="12">
        <v>47500</v>
      </c>
      <c r="F599" s="12">
        <v>18499.050070000001</v>
      </c>
      <c r="G599" s="12">
        <v>-29000.949929999999</v>
      </c>
    </row>
    <row r="600" spans="2:7" x14ac:dyDescent="0.2">
      <c r="C600" s="4">
        <v>3</v>
      </c>
      <c r="D600" s="5" t="s">
        <v>494</v>
      </c>
      <c r="E600" s="12">
        <v>0</v>
      </c>
      <c r="F600" s="12">
        <v>-4.8009999999999997E-2</v>
      </c>
      <c r="G600" s="12">
        <v>-4.8009999999999997E-2</v>
      </c>
    </row>
    <row r="601" spans="2:7" ht="15" customHeight="1" x14ac:dyDescent="0.2">
      <c r="C601" s="13" t="s">
        <v>10</v>
      </c>
      <c r="D601" s="14" t="s">
        <v>495</v>
      </c>
      <c r="E601" s="15">
        <f>SUBTOTAL(9,E598:E600)</f>
        <v>79400</v>
      </c>
      <c r="F601" s="15">
        <f>SUBTOTAL(9,F598:F600)</f>
        <v>19043.608330000003</v>
      </c>
      <c r="G601" s="15">
        <f>SUBTOTAL(9,G598:G600)</f>
        <v>-60356.391669999997</v>
      </c>
    </row>
    <row r="602" spans="2:7" ht="14.25" customHeight="1" x14ac:dyDescent="0.2">
      <c r="B602" s="10">
        <v>4820</v>
      </c>
      <c r="C602" s="4"/>
      <c r="D602" s="11" t="s">
        <v>496</v>
      </c>
      <c r="E602" s="1"/>
      <c r="F602" s="1"/>
      <c r="G602" s="1"/>
    </row>
    <row r="603" spans="2:7" x14ac:dyDescent="0.2">
      <c r="C603" s="4">
        <v>1</v>
      </c>
      <c r="D603" s="5" t="s">
        <v>224</v>
      </c>
      <c r="E603" s="12">
        <v>10000</v>
      </c>
      <c r="F603" s="12">
        <v>1000</v>
      </c>
      <c r="G603" s="12">
        <v>-9000</v>
      </c>
    </row>
    <row r="604" spans="2:7" x14ac:dyDescent="0.2">
      <c r="C604" s="4">
        <v>2</v>
      </c>
      <c r="D604" s="5" t="s">
        <v>493</v>
      </c>
      <c r="E604" s="12">
        <v>60000</v>
      </c>
      <c r="F604" s="12">
        <v>812.97320000000002</v>
      </c>
      <c r="G604" s="12">
        <v>-59187.0268</v>
      </c>
    </row>
    <row r="605" spans="2:7" x14ac:dyDescent="0.2">
      <c r="C605" s="4">
        <v>10</v>
      </c>
      <c r="D605" s="5" t="s">
        <v>119</v>
      </c>
      <c r="E605" s="12">
        <v>0</v>
      </c>
      <c r="F605" s="12">
        <v>11.362500000000001</v>
      </c>
      <c r="G605" s="12">
        <v>11.362500000000001</v>
      </c>
    </row>
    <row r="606" spans="2:7" x14ac:dyDescent="0.2">
      <c r="C606" s="4">
        <v>40</v>
      </c>
      <c r="D606" s="5" t="s">
        <v>497</v>
      </c>
      <c r="E606" s="12">
        <v>20000</v>
      </c>
      <c r="F606" s="12">
        <v>1519.14687</v>
      </c>
      <c r="G606" s="12">
        <v>-18480.85313</v>
      </c>
    </row>
    <row r="607" spans="2:7" ht="15" customHeight="1" x14ac:dyDescent="0.2">
      <c r="C607" s="13" t="s">
        <v>10</v>
      </c>
      <c r="D607" s="14" t="s">
        <v>498</v>
      </c>
      <c r="E607" s="15">
        <f>SUBTOTAL(9,E603:E606)</f>
        <v>90000</v>
      </c>
      <c r="F607" s="15">
        <f>SUBTOTAL(9,F603:F606)</f>
        <v>3343.4825700000001</v>
      </c>
      <c r="G607" s="15">
        <f>SUBTOTAL(9,G603:G606)</f>
        <v>-86656.517429999993</v>
      </c>
    </row>
    <row r="608" spans="2:7" ht="14.25" customHeight="1" x14ac:dyDescent="0.2">
      <c r="B608" s="10">
        <v>4860</v>
      </c>
      <c r="C608" s="4"/>
      <c r="D608" s="11" t="s">
        <v>499</v>
      </c>
      <c r="E608" s="1"/>
      <c r="F608" s="1"/>
      <c r="G608" s="1"/>
    </row>
    <row r="609" spans="2:7" x14ac:dyDescent="0.2">
      <c r="C609" s="4">
        <v>1</v>
      </c>
      <c r="D609" s="5" t="s">
        <v>224</v>
      </c>
      <c r="E609" s="12">
        <v>89000</v>
      </c>
      <c r="F609" s="12">
        <v>1658.78954</v>
      </c>
      <c r="G609" s="12">
        <v>-87341.210460000002</v>
      </c>
    </row>
    <row r="610" spans="2:7" x14ac:dyDescent="0.2">
      <c r="C610" s="4">
        <v>2</v>
      </c>
      <c r="D610" s="5" t="s">
        <v>493</v>
      </c>
      <c r="E610" s="12">
        <v>4000</v>
      </c>
      <c r="F610" s="12">
        <v>0</v>
      </c>
      <c r="G610" s="12">
        <v>-4000</v>
      </c>
    </row>
    <row r="611" spans="2:7" x14ac:dyDescent="0.2">
      <c r="C611" s="4">
        <v>10</v>
      </c>
      <c r="D611" s="5" t="s">
        <v>119</v>
      </c>
      <c r="E611" s="12">
        <v>0</v>
      </c>
      <c r="F611" s="12">
        <v>9.1219999999999999</v>
      </c>
      <c r="G611" s="12">
        <v>9.1219999999999999</v>
      </c>
    </row>
    <row r="612" spans="2:7" ht="15" customHeight="1" x14ac:dyDescent="0.2">
      <c r="C612" s="13" t="s">
        <v>10</v>
      </c>
      <c r="D612" s="14" t="s">
        <v>500</v>
      </c>
      <c r="E612" s="15">
        <f>SUBTOTAL(9,E609:E611)</f>
        <v>93000</v>
      </c>
      <c r="F612" s="15">
        <f>SUBTOTAL(9,F609:F611)</f>
        <v>1667.9115400000001</v>
      </c>
      <c r="G612" s="15">
        <f>SUBTOTAL(9,G609:G611)</f>
        <v>-91332.088459999999</v>
      </c>
    </row>
    <row r="613" spans="2:7" ht="15" customHeight="1" x14ac:dyDescent="0.2">
      <c r="B613" s="4"/>
      <c r="C613" s="16"/>
      <c r="D613" s="14" t="s">
        <v>501</v>
      </c>
      <c r="E613" s="17">
        <f>SUBTOTAL(9,E593:E612)</f>
        <v>264600</v>
      </c>
      <c r="F613" s="17">
        <f>SUBTOTAL(9,F593:F612)</f>
        <v>24091.002440000004</v>
      </c>
      <c r="G613" s="17">
        <f>SUBTOTAL(9,G593:G612)</f>
        <v>-240508.99755999999</v>
      </c>
    </row>
    <row r="614" spans="2:7" ht="27" customHeight="1" x14ac:dyDescent="0.25">
      <c r="B614" s="1"/>
      <c r="C614" s="4"/>
      <c r="D614" s="9" t="s">
        <v>70</v>
      </c>
      <c r="E614" s="1"/>
      <c r="F614" s="1"/>
      <c r="G614" s="1"/>
    </row>
    <row r="615" spans="2:7" ht="14.25" customHeight="1" x14ac:dyDescent="0.2">
      <c r="B615" s="10">
        <v>5309</v>
      </c>
      <c r="C615" s="4"/>
      <c r="D615" s="11" t="s">
        <v>502</v>
      </c>
      <c r="E615" s="1"/>
      <c r="F615" s="1"/>
      <c r="G615" s="1"/>
    </row>
    <row r="616" spans="2:7" x14ac:dyDescent="0.2">
      <c r="C616" s="4">
        <v>29</v>
      </c>
      <c r="D616" s="5" t="s">
        <v>503</v>
      </c>
      <c r="E616" s="12">
        <v>400000</v>
      </c>
      <c r="F616" s="12">
        <v>108343.27764</v>
      </c>
      <c r="G616" s="12">
        <v>-291656.72236000001</v>
      </c>
    </row>
    <row r="617" spans="2:7" ht="15" customHeight="1" x14ac:dyDescent="0.2">
      <c r="C617" s="13" t="s">
        <v>10</v>
      </c>
      <c r="D617" s="14" t="s">
        <v>504</v>
      </c>
      <c r="E617" s="15">
        <f>SUBTOTAL(9,E616:E616)</f>
        <v>400000</v>
      </c>
      <c r="F617" s="15">
        <f>SUBTOTAL(9,F616:F616)</f>
        <v>108343.27764</v>
      </c>
      <c r="G617" s="15">
        <f>SUBTOTAL(9,G616:G616)</f>
        <v>-291656.72236000001</v>
      </c>
    </row>
    <row r="618" spans="2:7" ht="14.25" customHeight="1" x14ac:dyDescent="0.2">
      <c r="B618" s="10">
        <v>5310</v>
      </c>
      <c r="C618" s="4"/>
      <c r="D618" s="11" t="s">
        <v>505</v>
      </c>
      <c r="E618" s="1"/>
      <c r="F618" s="1"/>
      <c r="G618" s="1"/>
    </row>
    <row r="619" spans="2:7" x14ac:dyDescent="0.2">
      <c r="C619" s="4">
        <v>4</v>
      </c>
      <c r="D619" s="5" t="s">
        <v>48</v>
      </c>
      <c r="E619" s="12">
        <v>2000</v>
      </c>
      <c r="F619" s="12">
        <v>0</v>
      </c>
      <c r="G619" s="12">
        <v>-2000</v>
      </c>
    </row>
    <row r="620" spans="2:7" x14ac:dyDescent="0.2">
      <c r="C620" s="4">
        <v>29</v>
      </c>
      <c r="D620" s="5" t="s">
        <v>506</v>
      </c>
      <c r="E620" s="12">
        <v>1870</v>
      </c>
      <c r="F620" s="12">
        <v>277.33807999999999</v>
      </c>
      <c r="G620" s="12">
        <v>-1592.66192</v>
      </c>
    </row>
    <row r="621" spans="2:7" x14ac:dyDescent="0.2">
      <c r="C621" s="4">
        <v>89</v>
      </c>
      <c r="D621" s="5" t="s">
        <v>507</v>
      </c>
      <c r="E621" s="12">
        <v>109229</v>
      </c>
      <c r="F621" s="12">
        <v>19414.983690000001</v>
      </c>
      <c r="G621" s="12">
        <v>-89814.016310000006</v>
      </c>
    </row>
    <row r="622" spans="2:7" x14ac:dyDescent="0.2">
      <c r="C622" s="4">
        <v>90</v>
      </c>
      <c r="D622" s="5" t="s">
        <v>508</v>
      </c>
      <c r="E622" s="12">
        <v>14754325</v>
      </c>
      <c r="F622" s="12">
        <v>2689497.6008899999</v>
      </c>
      <c r="G622" s="12">
        <v>-12064827.399110001</v>
      </c>
    </row>
    <row r="623" spans="2:7" x14ac:dyDescent="0.2">
      <c r="C623" s="4">
        <v>93</v>
      </c>
      <c r="D623" s="5" t="s">
        <v>509</v>
      </c>
      <c r="E623" s="12">
        <v>8651746</v>
      </c>
      <c r="F623" s="12">
        <v>227311.2273</v>
      </c>
      <c r="G623" s="12">
        <v>-8424434.7727000006</v>
      </c>
    </row>
    <row r="624" spans="2:7" ht="15" customHeight="1" x14ac:dyDescent="0.2">
      <c r="C624" s="13" t="s">
        <v>10</v>
      </c>
      <c r="D624" s="14" t="s">
        <v>510</v>
      </c>
      <c r="E624" s="15">
        <f>SUBTOTAL(9,E619:E623)</f>
        <v>23519170</v>
      </c>
      <c r="F624" s="15">
        <f>SUBTOTAL(9,F619:F623)</f>
        <v>2936501.1499599996</v>
      </c>
      <c r="G624" s="15">
        <f>SUBTOTAL(9,G619:G623)</f>
        <v>-20582668.850040004</v>
      </c>
    </row>
    <row r="625" spans="2:7" ht="14.25" customHeight="1" x14ac:dyDescent="0.2">
      <c r="B625" s="10">
        <v>5312</v>
      </c>
      <c r="C625" s="4"/>
      <c r="D625" s="11" t="s">
        <v>511</v>
      </c>
      <c r="E625" s="1"/>
      <c r="F625" s="1"/>
      <c r="G625" s="1"/>
    </row>
    <row r="626" spans="2:7" x14ac:dyDescent="0.2">
      <c r="C626" s="4">
        <v>1</v>
      </c>
      <c r="D626" s="5" t="s">
        <v>512</v>
      </c>
      <c r="E626" s="12">
        <v>6100</v>
      </c>
      <c r="F626" s="12">
        <v>963.99309000000005</v>
      </c>
      <c r="G626" s="12">
        <v>-5136.0069100000001</v>
      </c>
    </row>
    <row r="627" spans="2:7" x14ac:dyDescent="0.2">
      <c r="C627" s="4">
        <v>11</v>
      </c>
      <c r="D627" s="5" t="s">
        <v>24</v>
      </c>
      <c r="E627" s="12">
        <v>91344</v>
      </c>
      <c r="F627" s="12">
        <v>11302.218989999999</v>
      </c>
      <c r="G627" s="12">
        <v>-80041.781010000006</v>
      </c>
    </row>
    <row r="628" spans="2:7" x14ac:dyDescent="0.2">
      <c r="C628" s="4">
        <v>90</v>
      </c>
      <c r="D628" s="5" t="s">
        <v>335</v>
      </c>
      <c r="E628" s="12">
        <v>15113000</v>
      </c>
      <c r="F628" s="12">
        <v>2077770.9692500001</v>
      </c>
      <c r="G628" s="12">
        <v>-13035229.030750001</v>
      </c>
    </row>
    <row r="629" spans="2:7" ht="15" customHeight="1" x14ac:dyDescent="0.2">
      <c r="C629" s="13" t="s">
        <v>10</v>
      </c>
      <c r="D629" s="14" t="s">
        <v>513</v>
      </c>
      <c r="E629" s="15">
        <f>SUBTOTAL(9,E626:E628)</f>
        <v>15210444</v>
      </c>
      <c r="F629" s="15">
        <f>SUBTOTAL(9,F626:F628)</f>
        <v>2090037.1813300001</v>
      </c>
      <c r="G629" s="15">
        <f>SUBTOTAL(9,G626:G628)</f>
        <v>-13120406.818670001</v>
      </c>
    </row>
    <row r="630" spans="2:7" ht="14.25" customHeight="1" x14ac:dyDescent="0.2">
      <c r="B630" s="10">
        <v>5325</v>
      </c>
      <c r="C630" s="4"/>
      <c r="D630" s="11" t="s">
        <v>514</v>
      </c>
      <c r="E630" s="1"/>
      <c r="F630" s="1"/>
      <c r="G630" s="1"/>
    </row>
    <row r="631" spans="2:7" x14ac:dyDescent="0.2">
      <c r="C631" s="4">
        <v>70</v>
      </c>
      <c r="D631" s="5" t="s">
        <v>515</v>
      </c>
      <c r="E631" s="12">
        <v>70000</v>
      </c>
      <c r="F631" s="12">
        <v>0</v>
      </c>
      <c r="G631" s="12">
        <v>-70000</v>
      </c>
    </row>
    <row r="632" spans="2:7" x14ac:dyDescent="0.2">
      <c r="C632" s="4">
        <v>90</v>
      </c>
      <c r="D632" s="5" t="s">
        <v>516</v>
      </c>
      <c r="E632" s="12">
        <v>64100000</v>
      </c>
      <c r="F632" s="12">
        <v>11290000</v>
      </c>
      <c r="G632" s="12">
        <v>-52810000</v>
      </c>
    </row>
    <row r="633" spans="2:7" x14ac:dyDescent="0.2">
      <c r="C633" s="4">
        <v>92</v>
      </c>
      <c r="D633" s="5" t="s">
        <v>517</v>
      </c>
      <c r="E633" s="12">
        <v>30000</v>
      </c>
      <c r="F633" s="12">
        <v>2379.2813099999998</v>
      </c>
      <c r="G633" s="12">
        <v>-27620.718690000002</v>
      </c>
    </row>
    <row r="634" spans="2:7" ht="15" customHeight="1" x14ac:dyDescent="0.2">
      <c r="C634" s="13" t="s">
        <v>10</v>
      </c>
      <c r="D634" s="14" t="s">
        <v>518</v>
      </c>
      <c r="E634" s="15">
        <f>SUBTOTAL(9,E631:E633)</f>
        <v>64200000</v>
      </c>
      <c r="F634" s="15">
        <f>SUBTOTAL(9,F631:F633)</f>
        <v>11292379.28131</v>
      </c>
      <c r="G634" s="15">
        <f>SUBTOTAL(9,G631:G633)</f>
        <v>-52907620.71869</v>
      </c>
    </row>
    <row r="635" spans="2:7" ht="14.25" customHeight="1" x14ac:dyDescent="0.2">
      <c r="B635" s="10">
        <v>5326</v>
      </c>
      <c r="C635" s="4"/>
      <c r="D635" s="11" t="s">
        <v>519</v>
      </c>
      <c r="E635" s="1"/>
      <c r="F635" s="1"/>
      <c r="G635" s="1"/>
    </row>
    <row r="636" spans="2:7" x14ac:dyDescent="0.2">
      <c r="C636" s="4">
        <v>70</v>
      </c>
      <c r="D636" s="5" t="s">
        <v>520</v>
      </c>
      <c r="E636" s="12">
        <v>7000</v>
      </c>
      <c r="F636" s="12">
        <v>0</v>
      </c>
      <c r="G636" s="12">
        <v>-7000</v>
      </c>
    </row>
    <row r="637" spans="2:7" x14ac:dyDescent="0.2">
      <c r="C637" s="4">
        <v>90</v>
      </c>
      <c r="D637" s="5" t="s">
        <v>516</v>
      </c>
      <c r="E637" s="12">
        <v>60000</v>
      </c>
      <c r="F637" s="12">
        <v>0</v>
      </c>
      <c r="G637" s="12">
        <v>-60000</v>
      </c>
    </row>
    <row r="638" spans="2:7" ht="15" customHeight="1" x14ac:dyDescent="0.2">
      <c r="C638" s="13" t="s">
        <v>10</v>
      </c>
      <c r="D638" s="14" t="s">
        <v>521</v>
      </c>
      <c r="E638" s="15">
        <f>SUBTOTAL(9,E636:E637)</f>
        <v>67000</v>
      </c>
      <c r="F638" s="15">
        <f>SUBTOTAL(9,F636:F637)</f>
        <v>0</v>
      </c>
      <c r="G638" s="15">
        <f>SUBTOTAL(9,G636:G637)</f>
        <v>-67000</v>
      </c>
    </row>
    <row r="639" spans="2:7" ht="14.25" customHeight="1" x14ac:dyDescent="0.2">
      <c r="B639" s="10">
        <v>5329</v>
      </c>
      <c r="C639" s="4"/>
      <c r="D639" s="11" t="s">
        <v>522</v>
      </c>
      <c r="E639" s="1"/>
      <c r="F639" s="1"/>
      <c r="G639" s="1"/>
    </row>
    <row r="640" spans="2:7" x14ac:dyDescent="0.2">
      <c r="C640" s="4">
        <v>70</v>
      </c>
      <c r="D640" s="5" t="s">
        <v>512</v>
      </c>
      <c r="E640" s="12">
        <v>30000</v>
      </c>
      <c r="F640" s="12">
        <v>2586.82636</v>
      </c>
      <c r="G640" s="12">
        <v>-27413.173640000001</v>
      </c>
    </row>
    <row r="641" spans="2:7" x14ac:dyDescent="0.2">
      <c r="C641" s="4">
        <v>90</v>
      </c>
      <c r="D641" s="5" t="s">
        <v>516</v>
      </c>
      <c r="E641" s="12">
        <v>7200000</v>
      </c>
      <c r="F641" s="12">
        <v>1280079.60048</v>
      </c>
      <c r="G641" s="12">
        <v>-5919920.3995200004</v>
      </c>
    </row>
    <row r="642" spans="2:7" ht="15" customHeight="1" x14ac:dyDescent="0.2">
      <c r="C642" s="13" t="s">
        <v>10</v>
      </c>
      <c r="D642" s="14" t="s">
        <v>523</v>
      </c>
      <c r="E642" s="15">
        <f>SUBTOTAL(9,E640:E641)</f>
        <v>7230000</v>
      </c>
      <c r="F642" s="15">
        <f>SUBTOTAL(9,F640:F641)</f>
        <v>1282666.4268400001</v>
      </c>
      <c r="G642" s="15">
        <f>SUBTOTAL(9,G640:G641)</f>
        <v>-5947333.5731600001</v>
      </c>
    </row>
    <row r="643" spans="2:7" ht="14.25" customHeight="1" x14ac:dyDescent="0.2">
      <c r="B643" s="10">
        <v>5341</v>
      </c>
      <c r="C643" s="4"/>
      <c r="D643" s="11" t="s">
        <v>524</v>
      </c>
      <c r="E643" s="1"/>
      <c r="F643" s="1"/>
      <c r="G643" s="1"/>
    </row>
    <row r="644" spans="2:7" x14ac:dyDescent="0.2">
      <c r="C644" s="4">
        <v>98</v>
      </c>
      <c r="D644" s="5" t="s">
        <v>525</v>
      </c>
      <c r="E644" s="12">
        <v>6000000</v>
      </c>
      <c r="F644" s="12">
        <v>0</v>
      </c>
      <c r="G644" s="12">
        <v>-6000000</v>
      </c>
    </row>
    <row r="645" spans="2:7" ht="15" customHeight="1" x14ac:dyDescent="0.2">
      <c r="C645" s="13" t="s">
        <v>10</v>
      </c>
      <c r="D645" s="14" t="s">
        <v>526</v>
      </c>
      <c r="E645" s="15">
        <f>SUBTOTAL(9,E644:E644)</f>
        <v>6000000</v>
      </c>
      <c r="F645" s="15">
        <f>SUBTOTAL(9,F644:F644)</f>
        <v>0</v>
      </c>
      <c r="G645" s="15">
        <f>SUBTOTAL(9,G644:G644)</f>
        <v>-6000000</v>
      </c>
    </row>
    <row r="646" spans="2:7" ht="14.25" customHeight="1" x14ac:dyDescent="0.2">
      <c r="B646" s="10">
        <v>5351</v>
      </c>
      <c r="C646" s="4"/>
      <c r="D646" s="11" t="s">
        <v>527</v>
      </c>
      <c r="E646" s="1"/>
      <c r="F646" s="1"/>
      <c r="G646" s="1"/>
    </row>
    <row r="647" spans="2:7" x14ac:dyDescent="0.2">
      <c r="C647" s="4">
        <v>85</v>
      </c>
      <c r="D647" s="5" t="s">
        <v>528</v>
      </c>
      <c r="E647" s="12">
        <v>18974000</v>
      </c>
      <c r="F647" s="12">
        <v>30102793.119630001</v>
      </c>
      <c r="G647" s="12">
        <v>11128793.11963</v>
      </c>
    </row>
    <row r="648" spans="2:7" ht="15" customHeight="1" x14ac:dyDescent="0.2">
      <c r="C648" s="13" t="s">
        <v>10</v>
      </c>
      <c r="D648" s="14" t="s">
        <v>529</v>
      </c>
      <c r="E648" s="15">
        <f>SUBTOTAL(9,E647:E647)</f>
        <v>18974000</v>
      </c>
      <c r="F648" s="15">
        <f>SUBTOTAL(9,F647:F647)</f>
        <v>30102793.119630001</v>
      </c>
      <c r="G648" s="15">
        <f>SUBTOTAL(9,G647:G647)</f>
        <v>11128793.11963</v>
      </c>
    </row>
    <row r="649" spans="2:7" ht="15" customHeight="1" x14ac:dyDescent="0.2">
      <c r="B649" s="4"/>
      <c r="C649" s="16"/>
      <c r="D649" s="14" t="s">
        <v>530</v>
      </c>
      <c r="E649" s="17">
        <f>SUBTOTAL(9,E615:E648)</f>
        <v>135600614</v>
      </c>
      <c r="F649" s="17">
        <f>SUBTOTAL(9,F615:F648)</f>
        <v>47812720.43671</v>
      </c>
      <c r="G649" s="17">
        <f>SUBTOTAL(9,G615:G648)</f>
        <v>-87787893.56329</v>
      </c>
    </row>
    <row r="650" spans="2:7" ht="27" customHeight="1" x14ac:dyDescent="0.2">
      <c r="B650" s="4"/>
      <c r="C650" s="16"/>
      <c r="D650" s="14" t="s">
        <v>531</v>
      </c>
      <c r="E650" s="17">
        <f>SUBTOTAL(9,E8:E649)</f>
        <v>194119608</v>
      </c>
      <c r="F650" s="17">
        <f>SUBTOTAL(9,F8:F649)</f>
        <v>56394651.000370003</v>
      </c>
      <c r="G650" s="17">
        <f>SUBTOTAL(9,G8:G649)</f>
        <v>-137724956.99963</v>
      </c>
    </row>
    <row r="651" spans="2:7" x14ac:dyDescent="0.2">
      <c r="B651" s="4"/>
      <c r="C651" s="16"/>
      <c r="D651" s="18"/>
      <c r="E651" s="19"/>
      <c r="F651" s="19"/>
      <c r="G651" s="19"/>
    </row>
    <row r="652" spans="2:7" ht="25.5" customHeight="1" x14ac:dyDescent="0.2">
      <c r="B652" s="1"/>
      <c r="C652" s="4"/>
      <c r="D652" s="8" t="s">
        <v>532</v>
      </c>
      <c r="E652" s="1"/>
      <c r="F652" s="1"/>
      <c r="G652" s="1"/>
    </row>
    <row r="653" spans="2:7" ht="27" customHeight="1" x14ac:dyDescent="0.25">
      <c r="B653" s="1"/>
      <c r="C653" s="4"/>
      <c r="D653" s="9" t="s">
        <v>533</v>
      </c>
      <c r="E653" s="1"/>
      <c r="F653" s="1"/>
      <c r="G653" s="1"/>
    </row>
    <row r="654" spans="2:7" ht="14.25" customHeight="1" x14ac:dyDescent="0.2">
      <c r="B654" s="10">
        <v>5440</v>
      </c>
      <c r="C654" s="4"/>
      <c r="D654" s="11" t="s">
        <v>534</v>
      </c>
      <c r="E654" s="1"/>
      <c r="F654" s="1"/>
      <c r="G654" s="1"/>
    </row>
    <row r="655" spans="2:7" x14ac:dyDescent="0.2">
      <c r="C655" s="4">
        <v>24</v>
      </c>
      <c r="D655" s="5" t="s">
        <v>535</v>
      </c>
      <c r="E655" s="12">
        <f>SUBTOTAL(9,E656:E660)</f>
        <v>218710000</v>
      </c>
      <c r="F655" s="12">
        <f t="shared" ref="F655:G655" si="0">SUBTOTAL(9,F656:F660)</f>
        <v>52736136.586599998</v>
      </c>
      <c r="G655" s="12">
        <f t="shared" si="0"/>
        <v>-165973863.41340002</v>
      </c>
    </row>
    <row r="656" spans="2:7" x14ac:dyDescent="0.2">
      <c r="C656" s="4"/>
      <c r="D656" s="5" t="s">
        <v>536</v>
      </c>
      <c r="E656" s="12">
        <v>300310000</v>
      </c>
      <c r="F656" s="12">
        <v>66788870.974409997</v>
      </c>
      <c r="G656" s="12">
        <v>-233521129.02559</v>
      </c>
    </row>
    <row r="657" spans="2:7" x14ac:dyDescent="0.2">
      <c r="C657" s="4"/>
      <c r="D657" s="5" t="s">
        <v>537</v>
      </c>
      <c r="E657" s="12">
        <v>-42600000</v>
      </c>
      <c r="F657" s="12">
        <v>-7890958.6907400005</v>
      </c>
      <c r="G657" s="12">
        <v>34709041.309260003</v>
      </c>
    </row>
    <row r="658" spans="2:7" x14ac:dyDescent="0.2">
      <c r="C658" s="4"/>
      <c r="D658" s="5" t="s">
        <v>538</v>
      </c>
      <c r="E658" s="12">
        <v>-2000000</v>
      </c>
      <c r="F658" s="12">
        <v>-371954.06516</v>
      </c>
      <c r="G658" s="12">
        <v>1628045.93484</v>
      </c>
    </row>
    <row r="659" spans="2:7" x14ac:dyDescent="0.2">
      <c r="C659" s="4"/>
      <c r="D659" s="5" t="s">
        <v>539</v>
      </c>
      <c r="E659" s="12">
        <v>-32100000</v>
      </c>
      <c r="F659" s="12">
        <v>-4881587.62457</v>
      </c>
      <c r="G659" s="12">
        <v>27218412.375429999</v>
      </c>
    </row>
    <row r="660" spans="2:7" x14ac:dyDescent="0.2">
      <c r="C660" s="4"/>
      <c r="D660" s="5" t="s">
        <v>540</v>
      </c>
      <c r="E660" s="12">
        <v>-4900000</v>
      </c>
      <c r="F660" s="12">
        <v>-908234.00734000001</v>
      </c>
      <c r="G660" s="12">
        <v>3991765.99266</v>
      </c>
    </row>
    <row r="661" spans="2:7" x14ac:dyDescent="0.2">
      <c r="C661" s="4">
        <v>30</v>
      </c>
      <c r="D661" s="5" t="s">
        <v>541</v>
      </c>
      <c r="E661" s="12">
        <v>32100000</v>
      </c>
      <c r="F661" s="12">
        <v>4881587.62457</v>
      </c>
      <c r="G661" s="12">
        <v>-27218412.375429999</v>
      </c>
    </row>
    <row r="662" spans="2:7" x14ac:dyDescent="0.2">
      <c r="C662" s="4">
        <v>80</v>
      </c>
      <c r="D662" s="5" t="s">
        <v>542</v>
      </c>
      <c r="E662" s="12">
        <v>5000000</v>
      </c>
      <c r="F662" s="12">
        <v>923785.62600000005</v>
      </c>
      <c r="G662" s="12">
        <v>-4076214.3739999998</v>
      </c>
    </row>
    <row r="663" spans="2:7" x14ac:dyDescent="0.2">
      <c r="C663" s="4">
        <v>85</v>
      </c>
      <c r="D663" s="5" t="s">
        <v>543</v>
      </c>
      <c r="E663" s="12">
        <v>0</v>
      </c>
      <c r="F663" s="12">
        <v>-15551.61866</v>
      </c>
      <c r="G663" s="12">
        <v>-15551.61866</v>
      </c>
    </row>
    <row r="664" spans="2:7" ht="15" customHeight="1" x14ac:dyDescent="0.2">
      <c r="C664" s="13" t="s">
        <v>10</v>
      </c>
      <c r="D664" s="14" t="s">
        <v>544</v>
      </c>
      <c r="E664" s="15">
        <f>SUBTOTAL(9,E655:E663)</f>
        <v>255810000</v>
      </c>
      <c r="F664" s="15">
        <f>SUBTOTAL(9,F655:F663)</f>
        <v>58525958.218509994</v>
      </c>
      <c r="G664" s="15">
        <f>SUBTOTAL(9,G655:G663)</f>
        <v>-197284041.78149003</v>
      </c>
    </row>
    <row r="665" spans="2:7" ht="27" customHeight="1" x14ac:dyDescent="0.2">
      <c r="B665" s="4"/>
      <c r="C665" s="16"/>
      <c r="D665" s="14" t="s">
        <v>545</v>
      </c>
      <c r="E665" s="17">
        <f>SUBTOTAL(9,E653:E664)</f>
        <v>255810000</v>
      </c>
      <c r="F665" s="17">
        <f>SUBTOTAL(9,F653:F664)</f>
        <v>58525958.218509994</v>
      </c>
      <c r="G665" s="17">
        <f>SUBTOTAL(9,G653:G664)</f>
        <v>-197284041.78149003</v>
      </c>
    </row>
    <row r="666" spans="2:7" x14ac:dyDescent="0.2">
      <c r="B666" s="4"/>
      <c r="C666" s="16"/>
      <c r="D666" s="18"/>
      <c r="E666" s="19"/>
      <c r="F666" s="19"/>
      <c r="G666" s="19"/>
    </row>
    <row r="667" spans="2:7" ht="25.5" customHeight="1" x14ac:dyDescent="0.2">
      <c r="B667" s="1"/>
      <c r="C667" s="4"/>
      <c r="D667" s="8" t="s">
        <v>546</v>
      </c>
      <c r="E667" s="1"/>
      <c r="F667" s="1"/>
      <c r="G667" s="1"/>
    </row>
    <row r="668" spans="2:7" ht="27" customHeight="1" x14ac:dyDescent="0.25">
      <c r="B668" s="1"/>
      <c r="C668" s="4"/>
      <c r="D668" s="9" t="s">
        <v>533</v>
      </c>
      <c r="E668" s="1"/>
      <c r="F668" s="1"/>
      <c r="G668" s="1"/>
    </row>
    <row r="669" spans="2:7" ht="14.25" customHeight="1" x14ac:dyDescent="0.2">
      <c r="B669" s="10">
        <v>5460</v>
      </c>
      <c r="C669" s="4"/>
      <c r="D669" s="11" t="s">
        <v>547</v>
      </c>
      <c r="E669" s="1"/>
      <c r="F669" s="1"/>
      <c r="G669" s="1"/>
    </row>
    <row r="670" spans="2:7" x14ac:dyDescent="0.2">
      <c r="C670" s="4">
        <v>57</v>
      </c>
      <c r="D670" s="5" t="s">
        <v>548</v>
      </c>
      <c r="E670" s="12">
        <v>126000</v>
      </c>
      <c r="F670" s="12">
        <v>0</v>
      </c>
      <c r="G670" s="12">
        <v>-126000</v>
      </c>
    </row>
    <row r="671" spans="2:7" x14ac:dyDescent="0.2">
      <c r="C671" s="4">
        <v>71</v>
      </c>
      <c r="D671" s="5" t="s">
        <v>549</v>
      </c>
      <c r="E671" s="12">
        <v>28800</v>
      </c>
      <c r="F671" s="12">
        <v>28800</v>
      </c>
      <c r="G671" s="12">
        <v>0</v>
      </c>
    </row>
    <row r="672" spans="2:7" x14ac:dyDescent="0.2">
      <c r="C672" s="4">
        <v>85</v>
      </c>
      <c r="D672" s="5" t="s">
        <v>550</v>
      </c>
      <c r="E672" s="12">
        <v>21650</v>
      </c>
      <c r="F672" s="12">
        <v>2785.5963900000002</v>
      </c>
      <c r="G672" s="12">
        <v>-18864.403610000001</v>
      </c>
    </row>
    <row r="673" spans="2:7" ht="15" customHeight="1" x14ac:dyDescent="0.2">
      <c r="C673" s="13" t="s">
        <v>10</v>
      </c>
      <c r="D673" s="14" t="s">
        <v>551</v>
      </c>
      <c r="E673" s="15">
        <f>SUBTOTAL(9,E670:E672)</f>
        <v>176450</v>
      </c>
      <c r="F673" s="15">
        <f>SUBTOTAL(9,F670:F672)</f>
        <v>31585.596389999999</v>
      </c>
      <c r="G673" s="15">
        <f>SUBTOTAL(9,G670:G672)</f>
        <v>-144864.40361000001</v>
      </c>
    </row>
    <row r="674" spans="2:7" ht="14.25" customHeight="1" x14ac:dyDescent="0.2">
      <c r="B674" s="10">
        <v>5470</v>
      </c>
      <c r="C674" s="4"/>
      <c r="D674" s="11" t="s">
        <v>552</v>
      </c>
      <c r="E674" s="1"/>
      <c r="F674" s="1"/>
      <c r="G674" s="1"/>
    </row>
    <row r="675" spans="2:7" x14ac:dyDescent="0.2">
      <c r="C675" s="4">
        <v>30</v>
      </c>
      <c r="D675" s="5" t="s">
        <v>553</v>
      </c>
      <c r="E675" s="12">
        <v>55000</v>
      </c>
      <c r="F675" s="12">
        <v>9166.67</v>
      </c>
      <c r="G675" s="12">
        <v>-45833.33</v>
      </c>
    </row>
    <row r="676" spans="2:7" ht="15" customHeight="1" x14ac:dyDescent="0.2">
      <c r="C676" s="13" t="s">
        <v>10</v>
      </c>
      <c r="D676" s="14" t="s">
        <v>554</v>
      </c>
      <c r="E676" s="15">
        <f>SUBTOTAL(9,E675:E675)</f>
        <v>55000</v>
      </c>
      <c r="F676" s="15">
        <f>SUBTOTAL(9,F675:F675)</f>
        <v>9166.67</v>
      </c>
      <c r="G676" s="15">
        <f>SUBTOTAL(9,G675:G675)</f>
        <v>-45833.33</v>
      </c>
    </row>
    <row r="677" spans="2:7" ht="14.25" customHeight="1" x14ac:dyDescent="0.2">
      <c r="B677" s="10">
        <v>5491</v>
      </c>
      <c r="C677" s="4"/>
      <c r="D677" s="11" t="s">
        <v>555</v>
      </c>
      <c r="E677" s="1"/>
      <c r="F677" s="1"/>
      <c r="G677" s="1"/>
    </row>
    <row r="678" spans="2:7" x14ac:dyDescent="0.2">
      <c r="C678" s="4">
        <v>30</v>
      </c>
      <c r="D678" s="5" t="s">
        <v>541</v>
      </c>
      <c r="E678" s="12">
        <v>1755000</v>
      </c>
      <c r="F678" s="12">
        <v>286519.40828999999</v>
      </c>
      <c r="G678" s="12">
        <v>-1468480.5917100001</v>
      </c>
    </row>
    <row r="679" spans="2:7" ht="15" customHeight="1" x14ac:dyDescent="0.2">
      <c r="C679" s="13" t="s">
        <v>10</v>
      </c>
      <c r="D679" s="14" t="s">
        <v>556</v>
      </c>
      <c r="E679" s="15">
        <f>SUBTOTAL(9,E678:E678)</f>
        <v>1755000</v>
      </c>
      <c r="F679" s="15">
        <f>SUBTOTAL(9,F678:F678)</f>
        <v>286519.40828999999</v>
      </c>
      <c r="G679" s="15">
        <f>SUBTOTAL(9,G678:G678)</f>
        <v>-1468480.5917100001</v>
      </c>
    </row>
    <row r="680" spans="2:7" ht="27" customHeight="1" x14ac:dyDescent="0.2">
      <c r="B680" s="4"/>
      <c r="C680" s="16"/>
      <c r="D680" s="14" t="s">
        <v>557</v>
      </c>
      <c r="E680" s="17">
        <f>SUBTOTAL(9,E668:E679)</f>
        <v>1986450</v>
      </c>
      <c r="F680" s="17">
        <f>SUBTOTAL(9,F668:F679)</f>
        <v>327271.67468</v>
      </c>
      <c r="G680" s="17">
        <f>SUBTOTAL(9,G668:G679)</f>
        <v>-1659178.3253200001</v>
      </c>
    </row>
    <row r="681" spans="2:7" x14ac:dyDescent="0.2">
      <c r="B681" s="4"/>
      <c r="C681" s="16"/>
      <c r="D681" s="18"/>
      <c r="E681" s="19"/>
      <c r="F681" s="19"/>
      <c r="G681" s="19"/>
    </row>
    <row r="682" spans="2:7" ht="25.5" customHeight="1" x14ac:dyDescent="0.2">
      <c r="B682" s="1"/>
      <c r="C682" s="4"/>
      <c r="D682" s="8" t="s">
        <v>558</v>
      </c>
      <c r="E682" s="1"/>
      <c r="F682" s="1"/>
      <c r="G682" s="1"/>
    </row>
    <row r="683" spans="2:7" ht="27" customHeight="1" x14ac:dyDescent="0.25">
      <c r="B683" s="1"/>
      <c r="C683" s="4"/>
      <c r="D683" s="9" t="s">
        <v>533</v>
      </c>
      <c r="E683" s="1"/>
      <c r="F683" s="1"/>
      <c r="G683" s="1"/>
    </row>
    <row r="684" spans="2:7" ht="14.25" customHeight="1" x14ac:dyDescent="0.2">
      <c r="B684" s="10">
        <v>5501</v>
      </c>
      <c r="C684" s="4"/>
      <c r="D684" s="11" t="s">
        <v>559</v>
      </c>
      <c r="E684" s="1"/>
      <c r="F684" s="1"/>
      <c r="G684" s="1"/>
    </row>
    <row r="685" spans="2:7" x14ac:dyDescent="0.2">
      <c r="C685" s="4">
        <v>70</v>
      </c>
      <c r="D685" s="5" t="s">
        <v>560</v>
      </c>
      <c r="E685" s="12">
        <v>136080500</v>
      </c>
      <c r="F685" s="12">
        <v>16503186.813999999</v>
      </c>
      <c r="G685" s="12">
        <v>-119577313.186</v>
      </c>
    </row>
    <row r="686" spans="2:7" x14ac:dyDescent="0.2">
      <c r="C686" s="4">
        <v>72</v>
      </c>
      <c r="D686" s="5" t="s">
        <v>561</v>
      </c>
      <c r="E686" s="12">
        <v>151372500</v>
      </c>
      <c r="F686" s="12">
        <v>19649225.474539999</v>
      </c>
      <c r="G686" s="12">
        <v>-131723274.52546</v>
      </c>
    </row>
    <row r="687" spans="2:7" x14ac:dyDescent="0.2">
      <c r="C687" s="4">
        <v>74</v>
      </c>
      <c r="D687" s="5" t="s">
        <v>562</v>
      </c>
      <c r="E687" s="12">
        <v>129100000</v>
      </c>
      <c r="F687" s="12">
        <v>55677093.555</v>
      </c>
      <c r="G687" s="12">
        <v>-73422906.444999993</v>
      </c>
    </row>
    <row r="688" spans="2:7" x14ac:dyDescent="0.2">
      <c r="C688" s="4">
        <v>76</v>
      </c>
      <c r="D688" s="5" t="s">
        <v>563</v>
      </c>
      <c r="E688" s="12">
        <v>13250000</v>
      </c>
      <c r="F688" s="12">
        <v>487087.28499999997</v>
      </c>
      <c r="G688" s="12">
        <v>-12762912.715</v>
      </c>
    </row>
    <row r="689" spans="2:7" x14ac:dyDescent="0.2">
      <c r="C689" s="4">
        <v>77</v>
      </c>
      <c r="D689" s="5" t="s">
        <v>564</v>
      </c>
      <c r="E689" s="12">
        <v>25000</v>
      </c>
      <c r="F689" s="12">
        <v>4354.5940000000001</v>
      </c>
      <c r="G689" s="12">
        <v>-20645.405999999999</v>
      </c>
    </row>
    <row r="690" spans="2:7" x14ac:dyDescent="0.2">
      <c r="C690" s="4">
        <v>78</v>
      </c>
      <c r="D690" s="5" t="s">
        <v>565</v>
      </c>
      <c r="E690" s="12">
        <v>300</v>
      </c>
      <c r="F690" s="12">
        <v>126.785</v>
      </c>
      <c r="G690" s="12">
        <v>-173.215</v>
      </c>
    </row>
    <row r="691" spans="2:7" x14ac:dyDescent="0.2">
      <c r="C691" s="4">
        <v>79</v>
      </c>
      <c r="D691" s="5" t="s">
        <v>566</v>
      </c>
      <c r="E691" s="12">
        <v>15000</v>
      </c>
      <c r="F691" s="12">
        <v>2014.347</v>
      </c>
      <c r="G691" s="12">
        <v>-12985.653</v>
      </c>
    </row>
    <row r="692" spans="2:7" ht="15" customHeight="1" x14ac:dyDescent="0.2">
      <c r="C692" s="13" t="s">
        <v>10</v>
      </c>
      <c r="D692" s="14" t="s">
        <v>567</v>
      </c>
      <c r="E692" s="15">
        <f>SUBTOTAL(9,E685:E691)</f>
        <v>429843300</v>
      </c>
      <c r="F692" s="15">
        <f>SUBTOTAL(9,F685:F691)</f>
        <v>92323088.85453999</v>
      </c>
      <c r="G692" s="15">
        <f>SUBTOTAL(9,G685:G691)</f>
        <v>-337520211.14545995</v>
      </c>
    </row>
    <row r="693" spans="2:7" ht="14.25" customHeight="1" x14ac:dyDescent="0.2">
      <c r="B693" s="10">
        <v>5502</v>
      </c>
      <c r="C693" s="4"/>
      <c r="D693" s="11" t="s">
        <v>568</v>
      </c>
      <c r="E693" s="1"/>
      <c r="F693" s="1"/>
      <c r="G693" s="1"/>
    </row>
    <row r="694" spans="2:7" x14ac:dyDescent="0.2">
      <c r="C694" s="4">
        <v>70</v>
      </c>
      <c r="D694" s="5" t="s">
        <v>569</v>
      </c>
      <c r="E694" s="12">
        <v>2704000</v>
      </c>
      <c r="F694" s="12">
        <v>458192.36183000001</v>
      </c>
      <c r="G694" s="12">
        <v>-2245807.6381700002</v>
      </c>
    </row>
    <row r="695" spans="2:7" x14ac:dyDescent="0.2">
      <c r="C695" s="4">
        <v>71</v>
      </c>
      <c r="D695" s="5" t="s">
        <v>570</v>
      </c>
      <c r="E695" s="12">
        <v>2400000</v>
      </c>
      <c r="F695" s="12">
        <v>0</v>
      </c>
      <c r="G695" s="12">
        <v>-2400000</v>
      </c>
    </row>
    <row r="696" spans="2:7" ht="15" customHeight="1" x14ac:dyDescent="0.2">
      <c r="C696" s="13" t="s">
        <v>10</v>
      </c>
      <c r="D696" s="14" t="s">
        <v>571</v>
      </c>
      <c r="E696" s="15">
        <f>SUBTOTAL(9,E694:E695)</f>
        <v>5104000</v>
      </c>
      <c r="F696" s="15">
        <f>SUBTOTAL(9,F694:F695)</f>
        <v>458192.36183000001</v>
      </c>
      <c r="G696" s="15">
        <f>SUBTOTAL(9,G694:G695)</f>
        <v>-4645807.6381700002</v>
      </c>
    </row>
    <row r="697" spans="2:7" ht="14.25" customHeight="1" x14ac:dyDescent="0.2">
      <c r="B697" s="10">
        <v>5506</v>
      </c>
      <c r="C697" s="4"/>
      <c r="D697" s="11" t="s">
        <v>572</v>
      </c>
      <c r="E697" s="1"/>
      <c r="F697" s="1"/>
      <c r="G697" s="1"/>
    </row>
    <row r="698" spans="2:7" x14ac:dyDescent="0.2">
      <c r="C698" s="4">
        <v>70</v>
      </c>
      <c r="D698" s="5" t="s">
        <v>573</v>
      </c>
      <c r="E698" s="12">
        <v>0</v>
      </c>
      <c r="F698" s="12">
        <v>34267.677000000003</v>
      </c>
      <c r="G698" s="12">
        <v>34267.677000000003</v>
      </c>
    </row>
    <row r="699" spans="2:7" ht="15" customHeight="1" x14ac:dyDescent="0.2">
      <c r="C699" s="13" t="s">
        <v>10</v>
      </c>
      <c r="D699" s="14" t="s">
        <v>574</v>
      </c>
      <c r="E699" s="15">
        <f>SUBTOTAL(9,E698:E698)</f>
        <v>0</v>
      </c>
      <c r="F699" s="15">
        <f>SUBTOTAL(9,F698:F698)</f>
        <v>34267.677000000003</v>
      </c>
      <c r="G699" s="15">
        <f>SUBTOTAL(9,G698:G698)</f>
        <v>34267.677000000003</v>
      </c>
    </row>
    <row r="700" spans="2:7" ht="14.25" customHeight="1" x14ac:dyDescent="0.2">
      <c r="B700" s="10">
        <v>5507</v>
      </c>
      <c r="C700" s="4"/>
      <c r="D700" s="11" t="s">
        <v>575</v>
      </c>
      <c r="E700" s="1"/>
      <c r="F700" s="1"/>
      <c r="G700" s="1"/>
    </row>
    <row r="701" spans="2:7" x14ac:dyDescent="0.2">
      <c r="C701" s="4">
        <v>71</v>
      </c>
      <c r="D701" s="5" t="s">
        <v>576</v>
      </c>
      <c r="E701" s="12">
        <v>119310000</v>
      </c>
      <c r="F701" s="12">
        <v>22290463.22701</v>
      </c>
      <c r="G701" s="12">
        <v>-97019536.772990003</v>
      </c>
    </row>
    <row r="702" spans="2:7" x14ac:dyDescent="0.2">
      <c r="C702" s="4">
        <v>72</v>
      </c>
      <c r="D702" s="5" t="s">
        <v>577</v>
      </c>
      <c r="E702" s="12">
        <v>259215000</v>
      </c>
      <c r="F702" s="12">
        <v>45972656.131990001</v>
      </c>
      <c r="G702" s="12">
        <v>-213242343.86801001</v>
      </c>
    </row>
    <row r="703" spans="2:7" x14ac:dyDescent="0.2">
      <c r="C703" s="4">
        <v>74</v>
      </c>
      <c r="D703" s="5" t="s">
        <v>578</v>
      </c>
      <c r="E703" s="12">
        <v>1300000</v>
      </c>
      <c r="F703" s="12">
        <v>-22770.510999999999</v>
      </c>
      <c r="G703" s="12">
        <v>-1322770.5109999999</v>
      </c>
    </row>
    <row r="704" spans="2:7" ht="15" customHeight="1" x14ac:dyDescent="0.2">
      <c r="C704" s="13" t="s">
        <v>10</v>
      </c>
      <c r="D704" s="14" t="s">
        <v>579</v>
      </c>
      <c r="E704" s="15">
        <f>SUBTOTAL(9,E701:E703)</f>
        <v>379825000</v>
      </c>
      <c r="F704" s="15">
        <f>SUBTOTAL(9,F701:F703)</f>
        <v>68240348.84799999</v>
      </c>
      <c r="G704" s="15">
        <f>SUBTOTAL(9,G701:G703)</f>
        <v>-311584651.15200001</v>
      </c>
    </row>
    <row r="705" spans="2:7" ht="14.25" customHeight="1" x14ac:dyDescent="0.2">
      <c r="B705" s="10">
        <v>5508</v>
      </c>
      <c r="C705" s="4"/>
      <c r="D705" s="11" t="s">
        <v>580</v>
      </c>
      <c r="E705" s="1"/>
      <c r="F705" s="1"/>
      <c r="G705" s="1"/>
    </row>
    <row r="706" spans="2:7" x14ac:dyDescent="0.2">
      <c r="C706" s="4">
        <v>70</v>
      </c>
      <c r="D706" s="5" t="s">
        <v>581</v>
      </c>
      <c r="E706" s="12">
        <v>9155000</v>
      </c>
      <c r="F706" s="12">
        <v>0</v>
      </c>
      <c r="G706" s="12">
        <v>-9155000</v>
      </c>
    </row>
    <row r="707" spans="2:7" ht="15" customHeight="1" x14ac:dyDescent="0.2">
      <c r="C707" s="13" t="s">
        <v>10</v>
      </c>
      <c r="D707" s="14" t="s">
        <v>582</v>
      </c>
      <c r="E707" s="15">
        <f>SUBTOTAL(9,E706:E706)</f>
        <v>9155000</v>
      </c>
      <c r="F707" s="15">
        <f>SUBTOTAL(9,F706:F706)</f>
        <v>0</v>
      </c>
      <c r="G707" s="15">
        <f>SUBTOTAL(9,G706:G706)</f>
        <v>-9155000</v>
      </c>
    </row>
    <row r="708" spans="2:7" ht="14.25" customHeight="1" x14ac:dyDescent="0.2">
      <c r="B708" s="10">
        <v>5509</v>
      </c>
      <c r="C708" s="4"/>
      <c r="D708" s="11" t="s">
        <v>583</v>
      </c>
      <c r="E708" s="1"/>
      <c r="F708" s="1"/>
      <c r="G708" s="1"/>
    </row>
    <row r="709" spans="2:7" x14ac:dyDescent="0.2">
      <c r="C709" s="4">
        <v>70</v>
      </c>
      <c r="D709" s="5" t="s">
        <v>584</v>
      </c>
      <c r="E709" s="12">
        <v>1000</v>
      </c>
      <c r="F709" s="12">
        <v>54.481000000000002</v>
      </c>
      <c r="G709" s="12">
        <v>-945.51900000000001</v>
      </c>
    </row>
    <row r="710" spans="2:7" ht="15" customHeight="1" x14ac:dyDescent="0.2">
      <c r="C710" s="13" t="s">
        <v>10</v>
      </c>
      <c r="D710" s="14" t="s">
        <v>585</v>
      </c>
      <c r="E710" s="15">
        <f>SUBTOTAL(9,E709:E709)</f>
        <v>1000</v>
      </c>
      <c r="F710" s="15">
        <f>SUBTOTAL(9,F709:F709)</f>
        <v>54.481000000000002</v>
      </c>
      <c r="G710" s="15">
        <f>SUBTOTAL(9,G709:G709)</f>
        <v>-945.51900000000001</v>
      </c>
    </row>
    <row r="711" spans="2:7" ht="14.25" customHeight="1" x14ac:dyDescent="0.2">
      <c r="B711" s="10">
        <v>5511</v>
      </c>
      <c r="C711" s="4"/>
      <c r="D711" s="11" t="s">
        <v>586</v>
      </c>
      <c r="E711" s="1"/>
      <c r="F711" s="1"/>
      <c r="G711" s="1"/>
    </row>
    <row r="712" spans="2:7" x14ac:dyDescent="0.2">
      <c r="C712" s="4">
        <v>70</v>
      </c>
      <c r="D712" s="5" t="s">
        <v>587</v>
      </c>
      <c r="E712" s="12">
        <v>3550000</v>
      </c>
      <c r="F712" s="12">
        <v>555110.50246999995</v>
      </c>
      <c r="G712" s="12">
        <v>-2994889.4975299998</v>
      </c>
    </row>
    <row r="713" spans="2:7" x14ac:dyDescent="0.2">
      <c r="C713" s="4">
        <v>71</v>
      </c>
      <c r="D713" s="5" t="s">
        <v>588</v>
      </c>
      <c r="E713" s="12">
        <v>300000</v>
      </c>
      <c r="F713" s="12">
        <v>7290.3192900000004</v>
      </c>
      <c r="G713" s="12">
        <v>-292709.68070999999</v>
      </c>
    </row>
    <row r="714" spans="2:7" ht="15" customHeight="1" x14ac:dyDescent="0.2">
      <c r="C714" s="13" t="s">
        <v>10</v>
      </c>
      <c r="D714" s="14" t="s">
        <v>589</v>
      </c>
      <c r="E714" s="15">
        <f>SUBTOTAL(9,E712:E713)</f>
        <v>3850000</v>
      </c>
      <c r="F714" s="15">
        <f>SUBTOTAL(9,F712:F713)</f>
        <v>562400.82175999996</v>
      </c>
      <c r="G714" s="15">
        <f>SUBTOTAL(9,G712:G713)</f>
        <v>-3287599.1782399998</v>
      </c>
    </row>
    <row r="715" spans="2:7" ht="14.25" customHeight="1" x14ac:dyDescent="0.2">
      <c r="B715" s="10">
        <v>5521</v>
      </c>
      <c r="C715" s="4"/>
      <c r="D715" s="11" t="s">
        <v>590</v>
      </c>
      <c r="E715" s="1"/>
      <c r="F715" s="1"/>
      <c r="G715" s="1"/>
    </row>
    <row r="716" spans="2:7" x14ac:dyDescent="0.2">
      <c r="C716" s="4">
        <v>70</v>
      </c>
      <c r="D716" s="5" t="s">
        <v>591</v>
      </c>
      <c r="E716" s="12">
        <v>409258000</v>
      </c>
      <c r="F716" s="12">
        <v>67443977.491009995</v>
      </c>
      <c r="G716" s="12">
        <v>-341814022.50898999</v>
      </c>
    </row>
    <row r="717" spans="2:7" ht="15" customHeight="1" x14ac:dyDescent="0.2">
      <c r="C717" s="13" t="s">
        <v>10</v>
      </c>
      <c r="D717" s="14" t="s">
        <v>592</v>
      </c>
      <c r="E717" s="15">
        <f>SUBTOTAL(9,E716:E716)</f>
        <v>409258000</v>
      </c>
      <c r="F717" s="15">
        <f>SUBTOTAL(9,F716:F716)</f>
        <v>67443977.491009995</v>
      </c>
      <c r="G717" s="15">
        <f>SUBTOTAL(9,G716:G716)</f>
        <v>-341814022.50898999</v>
      </c>
    </row>
    <row r="718" spans="2:7" ht="14.25" customHeight="1" x14ac:dyDescent="0.2">
      <c r="B718" s="10">
        <v>5526</v>
      </c>
      <c r="C718" s="4"/>
      <c r="D718" s="11" t="s">
        <v>593</v>
      </c>
      <c r="E718" s="1"/>
      <c r="F718" s="1"/>
      <c r="G718" s="1"/>
    </row>
    <row r="719" spans="2:7" x14ac:dyDescent="0.2">
      <c r="C719" s="4">
        <v>70</v>
      </c>
      <c r="D719" s="5" t="s">
        <v>594</v>
      </c>
      <c r="E719" s="12">
        <v>16800000</v>
      </c>
      <c r="F719" s="12">
        <v>2620453.08176</v>
      </c>
      <c r="G719" s="12">
        <v>-14179546.91824</v>
      </c>
    </row>
    <row r="720" spans="2:7" ht="15" customHeight="1" x14ac:dyDescent="0.2">
      <c r="C720" s="13" t="s">
        <v>10</v>
      </c>
      <c r="D720" s="14" t="s">
        <v>595</v>
      </c>
      <c r="E720" s="15">
        <f>SUBTOTAL(9,E719:E719)</f>
        <v>16800000</v>
      </c>
      <c r="F720" s="15">
        <f>SUBTOTAL(9,F719:F719)</f>
        <v>2620453.08176</v>
      </c>
      <c r="G720" s="15">
        <f>SUBTOTAL(9,G719:G719)</f>
        <v>-14179546.91824</v>
      </c>
    </row>
    <row r="721" spans="2:7" ht="14.25" customHeight="1" x14ac:dyDescent="0.2">
      <c r="B721" s="10">
        <v>5531</v>
      </c>
      <c r="C721" s="4"/>
      <c r="D721" s="11" t="s">
        <v>596</v>
      </c>
      <c r="E721" s="1"/>
      <c r="F721" s="1"/>
      <c r="G721" s="1"/>
    </row>
    <row r="722" spans="2:7" x14ac:dyDescent="0.2">
      <c r="C722" s="4">
        <v>70</v>
      </c>
      <c r="D722" s="5" t="s">
        <v>597</v>
      </c>
      <c r="E722" s="12">
        <v>7600000</v>
      </c>
      <c r="F722" s="12">
        <v>1708070.3589999999</v>
      </c>
      <c r="G722" s="12">
        <v>-5891929.6409999998</v>
      </c>
    </row>
    <row r="723" spans="2:7" ht="15" customHeight="1" x14ac:dyDescent="0.2">
      <c r="C723" s="13" t="s">
        <v>10</v>
      </c>
      <c r="D723" s="14" t="s">
        <v>598</v>
      </c>
      <c r="E723" s="15">
        <f>SUBTOTAL(9,E722:E722)</f>
        <v>7600000</v>
      </c>
      <c r="F723" s="15">
        <f>SUBTOTAL(9,F722:F722)</f>
        <v>1708070.3589999999</v>
      </c>
      <c r="G723" s="15">
        <f>SUBTOTAL(9,G722:G722)</f>
        <v>-5891929.6409999998</v>
      </c>
    </row>
    <row r="724" spans="2:7" ht="14.25" customHeight="1" x14ac:dyDescent="0.2">
      <c r="B724" s="10">
        <v>5536</v>
      </c>
      <c r="C724" s="4"/>
      <c r="D724" s="11" t="s">
        <v>599</v>
      </c>
      <c r="E724" s="1"/>
      <c r="F724" s="1"/>
      <c r="G724" s="1"/>
    </row>
    <row r="725" spans="2:7" x14ac:dyDescent="0.2">
      <c r="C725" s="4">
        <v>71</v>
      </c>
      <c r="D725" s="5" t="s">
        <v>600</v>
      </c>
      <c r="E725" s="12">
        <v>6589000</v>
      </c>
      <c r="F725" s="12">
        <v>1241055.2319700001</v>
      </c>
      <c r="G725" s="12">
        <v>-5347944.7680299999</v>
      </c>
    </row>
    <row r="726" spans="2:7" x14ac:dyDescent="0.2">
      <c r="C726" s="4">
        <v>72</v>
      </c>
      <c r="D726" s="5" t="s">
        <v>601</v>
      </c>
      <c r="E726" s="12">
        <v>10190000</v>
      </c>
      <c r="F726" s="12">
        <v>2543317.6833600001</v>
      </c>
      <c r="G726" s="12">
        <v>-7646682.3166399999</v>
      </c>
    </row>
    <row r="727" spans="2:7" x14ac:dyDescent="0.2">
      <c r="C727" s="4">
        <v>73</v>
      </c>
      <c r="D727" s="5" t="s">
        <v>602</v>
      </c>
      <c r="E727" s="12">
        <v>290000</v>
      </c>
      <c r="F727" s="12">
        <v>131931.978</v>
      </c>
      <c r="G727" s="12">
        <v>-158068.022</v>
      </c>
    </row>
    <row r="728" spans="2:7" x14ac:dyDescent="0.2">
      <c r="C728" s="4">
        <v>75</v>
      </c>
      <c r="D728" s="5" t="s">
        <v>603</v>
      </c>
      <c r="E728" s="12">
        <v>1850000</v>
      </c>
      <c r="F728" s="12">
        <v>256925.97649999999</v>
      </c>
      <c r="G728" s="12">
        <v>-1593074.0234999999</v>
      </c>
    </row>
    <row r="729" spans="2:7" ht="15" customHeight="1" x14ac:dyDescent="0.2">
      <c r="C729" s="13" t="s">
        <v>10</v>
      </c>
      <c r="D729" s="14" t="s">
        <v>604</v>
      </c>
      <c r="E729" s="15">
        <f>SUBTOTAL(9,E725:E728)</f>
        <v>18919000</v>
      </c>
      <c r="F729" s="15">
        <f>SUBTOTAL(9,F725:F728)</f>
        <v>4173230.8698300002</v>
      </c>
      <c r="G729" s="15">
        <f>SUBTOTAL(9,G725:G728)</f>
        <v>-14745769.130169999</v>
      </c>
    </row>
    <row r="730" spans="2:7" ht="14.25" customHeight="1" x14ac:dyDescent="0.2">
      <c r="B730" s="10">
        <v>5538</v>
      </c>
      <c r="C730" s="4"/>
      <c r="D730" s="11" t="s">
        <v>605</v>
      </c>
      <c r="E730" s="1"/>
      <c r="F730" s="1"/>
      <c r="G730" s="1"/>
    </row>
    <row r="731" spans="2:7" x14ac:dyDescent="0.2">
      <c r="C731" s="4">
        <v>70</v>
      </c>
      <c r="D731" s="5" t="s">
        <v>606</v>
      </c>
      <c r="E731" s="12">
        <v>3280000</v>
      </c>
      <c r="F731" s="12">
        <v>480599.90840999997</v>
      </c>
      <c r="G731" s="12">
        <v>-2799400.0915899999</v>
      </c>
    </row>
    <row r="732" spans="2:7" x14ac:dyDescent="0.2">
      <c r="C732" s="4">
        <v>71</v>
      </c>
      <c r="D732" s="5" t="s">
        <v>607</v>
      </c>
      <c r="E732" s="12">
        <v>6520000</v>
      </c>
      <c r="F732" s="12">
        <v>1024292.67967</v>
      </c>
      <c r="G732" s="12">
        <v>-5495707.3203299996</v>
      </c>
    </row>
    <row r="733" spans="2:7" x14ac:dyDescent="0.2">
      <c r="C733" s="4">
        <v>72</v>
      </c>
      <c r="D733" s="5" t="s">
        <v>608</v>
      </c>
      <c r="E733" s="12">
        <v>4000</v>
      </c>
      <c r="F733" s="12">
        <v>142.304</v>
      </c>
      <c r="G733" s="12">
        <v>-3857.6959999999999</v>
      </c>
    </row>
    <row r="734" spans="2:7" ht="15" customHeight="1" x14ac:dyDescent="0.2">
      <c r="C734" s="13" t="s">
        <v>10</v>
      </c>
      <c r="D734" s="14" t="s">
        <v>609</v>
      </c>
      <c r="E734" s="15">
        <f>SUBTOTAL(9,E731:E733)</f>
        <v>9804000</v>
      </c>
      <c r="F734" s="15">
        <f>SUBTOTAL(9,F731:F733)</f>
        <v>1505034.8920799999</v>
      </c>
      <c r="G734" s="15">
        <f>SUBTOTAL(9,G731:G733)</f>
        <v>-8298965.1079200003</v>
      </c>
    </row>
    <row r="735" spans="2:7" ht="14.25" customHeight="1" x14ac:dyDescent="0.2">
      <c r="B735" s="10">
        <v>5541</v>
      </c>
      <c r="C735" s="4"/>
      <c r="D735" s="11" t="s">
        <v>610</v>
      </c>
      <c r="E735" s="1"/>
      <c r="F735" s="1"/>
      <c r="G735" s="1"/>
    </row>
    <row r="736" spans="2:7" x14ac:dyDescent="0.2">
      <c r="C736" s="4">
        <v>70</v>
      </c>
      <c r="D736" s="5" t="s">
        <v>611</v>
      </c>
      <c r="E736" s="12">
        <v>10803000</v>
      </c>
      <c r="F736" s="12">
        <v>2907295.9549400001</v>
      </c>
      <c r="G736" s="12">
        <v>-7895704.0450600004</v>
      </c>
    </row>
    <row r="737" spans="2:7" ht="15" customHeight="1" x14ac:dyDescent="0.2">
      <c r="C737" s="13" t="s">
        <v>10</v>
      </c>
      <c r="D737" s="14" t="s">
        <v>612</v>
      </c>
      <c r="E737" s="15">
        <f>SUBTOTAL(9,E736:E736)</f>
        <v>10803000</v>
      </c>
      <c r="F737" s="15">
        <f>SUBTOTAL(9,F736:F736)</f>
        <v>2907295.9549400001</v>
      </c>
      <c r="G737" s="15">
        <f>SUBTOTAL(9,G736:G736)</f>
        <v>-7895704.0450600004</v>
      </c>
    </row>
    <row r="738" spans="2:7" ht="14.25" customHeight="1" x14ac:dyDescent="0.2">
      <c r="B738" s="10">
        <v>5542</v>
      </c>
      <c r="C738" s="4"/>
      <c r="D738" s="11" t="s">
        <v>613</v>
      </c>
      <c r="E738" s="1"/>
      <c r="F738" s="1"/>
      <c r="G738" s="1"/>
    </row>
    <row r="739" spans="2:7" x14ac:dyDescent="0.2">
      <c r="C739" s="4">
        <v>71</v>
      </c>
      <c r="D739" s="5" t="s">
        <v>614</v>
      </c>
      <c r="E739" s="12">
        <v>120000</v>
      </c>
      <c r="F739" s="12">
        <v>17927.170460000001</v>
      </c>
      <c r="G739" s="12">
        <v>-102072.82954000001</v>
      </c>
    </row>
    <row r="740" spans="2:7" ht="15" customHeight="1" x14ac:dyDescent="0.2">
      <c r="C740" s="13" t="s">
        <v>10</v>
      </c>
      <c r="D740" s="14" t="s">
        <v>615</v>
      </c>
      <c r="E740" s="15">
        <f>SUBTOTAL(9,E739:E739)</f>
        <v>120000</v>
      </c>
      <c r="F740" s="15">
        <f>SUBTOTAL(9,F739:F739)</f>
        <v>17927.170460000001</v>
      </c>
      <c r="G740" s="15">
        <f>SUBTOTAL(9,G739:G739)</f>
        <v>-102072.82954000001</v>
      </c>
    </row>
    <row r="741" spans="2:7" ht="14.25" customHeight="1" x14ac:dyDescent="0.2">
      <c r="B741" s="10">
        <v>5543</v>
      </c>
      <c r="C741" s="4"/>
      <c r="D741" s="11" t="s">
        <v>616</v>
      </c>
      <c r="E741" s="1"/>
      <c r="F741" s="1"/>
      <c r="G741" s="1"/>
    </row>
    <row r="742" spans="2:7" x14ac:dyDescent="0.2">
      <c r="C742" s="4">
        <v>70</v>
      </c>
      <c r="D742" s="5" t="s">
        <v>617</v>
      </c>
      <c r="E742" s="12">
        <v>18437000</v>
      </c>
      <c r="F742" s="12">
        <v>2716907.4707300002</v>
      </c>
      <c r="G742" s="12">
        <v>-15720092.529270001</v>
      </c>
    </row>
    <row r="743" spans="2:7" x14ac:dyDescent="0.2">
      <c r="C743" s="4">
        <v>71</v>
      </c>
      <c r="D743" s="5" t="s">
        <v>618</v>
      </c>
      <c r="E743" s="12">
        <v>10000</v>
      </c>
      <c r="F743" s="12">
        <v>438.65899999999999</v>
      </c>
      <c r="G743" s="12">
        <v>-9561.3410000000003</v>
      </c>
    </row>
    <row r="744" spans="2:7" ht="15" customHeight="1" x14ac:dyDescent="0.2">
      <c r="C744" s="13" t="s">
        <v>10</v>
      </c>
      <c r="D744" s="14" t="s">
        <v>619</v>
      </c>
      <c r="E744" s="15">
        <f>SUBTOTAL(9,E742:E743)</f>
        <v>18447000</v>
      </c>
      <c r="F744" s="15">
        <f>SUBTOTAL(9,F742:F743)</f>
        <v>2717346.1297300002</v>
      </c>
      <c r="G744" s="15">
        <f>SUBTOTAL(9,G742:G743)</f>
        <v>-15729653.870270001</v>
      </c>
    </row>
    <row r="745" spans="2:7" ht="14.25" customHeight="1" x14ac:dyDescent="0.2">
      <c r="B745" s="10">
        <v>5546</v>
      </c>
      <c r="C745" s="4"/>
      <c r="D745" s="11" t="s">
        <v>620</v>
      </c>
      <c r="E745" s="1"/>
      <c r="F745" s="1"/>
      <c r="G745" s="1"/>
    </row>
    <row r="746" spans="2:7" x14ac:dyDescent="0.2">
      <c r="C746" s="4">
        <v>70</v>
      </c>
      <c r="D746" s="5" t="s">
        <v>621</v>
      </c>
      <c r="E746" s="12">
        <v>695000</v>
      </c>
      <c r="F746" s="12">
        <v>127413.048</v>
      </c>
      <c r="G746" s="12">
        <v>-567586.95200000005</v>
      </c>
    </row>
    <row r="747" spans="2:7" ht="15" customHeight="1" x14ac:dyDescent="0.2">
      <c r="C747" s="13" t="s">
        <v>10</v>
      </c>
      <c r="D747" s="14" t="s">
        <v>622</v>
      </c>
      <c r="E747" s="15">
        <f>SUBTOTAL(9,E746:E746)</f>
        <v>695000</v>
      </c>
      <c r="F747" s="15">
        <f>SUBTOTAL(9,F746:F746)</f>
        <v>127413.048</v>
      </c>
      <c r="G747" s="15">
        <f>SUBTOTAL(9,G746:G746)</f>
        <v>-567586.95200000005</v>
      </c>
    </row>
    <row r="748" spans="2:7" ht="14.25" customHeight="1" x14ac:dyDescent="0.2">
      <c r="B748" s="10">
        <v>5548</v>
      </c>
      <c r="C748" s="4"/>
      <c r="D748" s="11" t="s">
        <v>623</v>
      </c>
      <c r="E748" s="1"/>
      <c r="F748" s="1"/>
      <c r="G748" s="1"/>
    </row>
    <row r="749" spans="2:7" x14ac:dyDescent="0.2">
      <c r="C749" s="4">
        <v>70</v>
      </c>
      <c r="D749" s="5" t="s">
        <v>624</v>
      </c>
      <c r="E749" s="12">
        <v>355000</v>
      </c>
      <c r="F749" s="12">
        <v>122631.24391</v>
      </c>
      <c r="G749" s="12">
        <v>-232368.75609000001</v>
      </c>
    </row>
    <row r="750" spans="2:7" x14ac:dyDescent="0.2">
      <c r="C750" s="4">
        <v>71</v>
      </c>
      <c r="D750" s="5" t="s">
        <v>625</v>
      </c>
      <c r="E750" s="12">
        <v>60000</v>
      </c>
      <c r="F750" s="12">
        <v>21920.624309999999</v>
      </c>
      <c r="G750" s="12">
        <v>-38079.375690000001</v>
      </c>
    </row>
    <row r="751" spans="2:7" ht="15" customHeight="1" x14ac:dyDescent="0.2">
      <c r="C751" s="13" t="s">
        <v>10</v>
      </c>
      <c r="D751" s="14" t="s">
        <v>626</v>
      </c>
      <c r="E751" s="15">
        <f>SUBTOTAL(9,E749:E750)</f>
        <v>415000</v>
      </c>
      <c r="F751" s="15">
        <f>SUBTOTAL(9,F749:F750)</f>
        <v>144551.86822</v>
      </c>
      <c r="G751" s="15">
        <f>SUBTOTAL(9,G749:G750)</f>
        <v>-270448.13178</v>
      </c>
    </row>
    <row r="752" spans="2:7" ht="14.25" customHeight="1" x14ac:dyDescent="0.2">
      <c r="B752" s="10">
        <v>5549</v>
      </c>
      <c r="C752" s="4"/>
      <c r="D752" s="11" t="s">
        <v>627</v>
      </c>
      <c r="E752" s="1"/>
      <c r="F752" s="1"/>
      <c r="G752" s="1"/>
    </row>
    <row r="753" spans="2:7" x14ac:dyDescent="0.2">
      <c r="C753" s="4">
        <v>70</v>
      </c>
      <c r="D753" s="5" t="s">
        <v>628</v>
      </c>
      <c r="E753" s="12">
        <v>30000</v>
      </c>
      <c r="F753" s="12">
        <v>8373.2510000000002</v>
      </c>
      <c r="G753" s="12">
        <v>-21626.749</v>
      </c>
    </row>
    <row r="754" spans="2:7" ht="15" customHeight="1" x14ac:dyDescent="0.2">
      <c r="C754" s="13" t="s">
        <v>10</v>
      </c>
      <c r="D754" s="14" t="s">
        <v>629</v>
      </c>
      <c r="E754" s="15">
        <f>SUBTOTAL(9,E753:E753)</f>
        <v>30000</v>
      </c>
      <c r="F754" s="15">
        <f>SUBTOTAL(9,F753:F753)</f>
        <v>8373.2510000000002</v>
      </c>
      <c r="G754" s="15">
        <f>SUBTOTAL(9,G753:G753)</f>
        <v>-21626.749</v>
      </c>
    </row>
    <row r="755" spans="2:7" ht="14.25" customHeight="1" x14ac:dyDescent="0.2">
      <c r="B755" s="10">
        <v>5550</v>
      </c>
      <c r="C755" s="4"/>
      <c r="D755" s="11" t="s">
        <v>630</v>
      </c>
      <c r="E755" s="1"/>
      <c r="F755" s="1"/>
      <c r="G755" s="1"/>
    </row>
    <row r="756" spans="2:7" x14ac:dyDescent="0.2">
      <c r="C756" s="4">
        <v>70</v>
      </c>
      <c r="D756" s="5" t="s">
        <v>631</v>
      </c>
      <c r="E756" s="12">
        <v>65000</v>
      </c>
      <c r="F756" s="12">
        <v>35175.227050000001</v>
      </c>
      <c r="G756" s="12">
        <v>-29824.772949999999</v>
      </c>
    </row>
    <row r="757" spans="2:7" ht="15" customHeight="1" x14ac:dyDescent="0.2">
      <c r="C757" s="13" t="s">
        <v>10</v>
      </c>
      <c r="D757" s="14" t="s">
        <v>632</v>
      </c>
      <c r="E757" s="15">
        <f>SUBTOTAL(9,E756:E756)</f>
        <v>65000</v>
      </c>
      <c r="F757" s="15">
        <f>SUBTOTAL(9,F756:F756)</f>
        <v>35175.227050000001</v>
      </c>
      <c r="G757" s="15">
        <f>SUBTOTAL(9,G756:G756)</f>
        <v>-29824.772949999999</v>
      </c>
    </row>
    <row r="758" spans="2:7" ht="14.25" customHeight="1" x14ac:dyDescent="0.2">
      <c r="B758" s="10">
        <v>5551</v>
      </c>
      <c r="C758" s="4"/>
      <c r="D758" s="11" t="s">
        <v>633</v>
      </c>
      <c r="E758" s="1"/>
      <c r="F758" s="1"/>
      <c r="G758" s="1"/>
    </row>
    <row r="759" spans="2:7" x14ac:dyDescent="0.2">
      <c r="C759" s="4">
        <v>70</v>
      </c>
      <c r="D759" s="5" t="s">
        <v>634</v>
      </c>
      <c r="E759" s="12">
        <v>1300</v>
      </c>
      <c r="F759" s="12">
        <v>0</v>
      </c>
      <c r="G759" s="12">
        <v>-1300</v>
      </c>
    </row>
    <row r="760" spans="2:7" x14ac:dyDescent="0.2">
      <c r="C760" s="4">
        <v>71</v>
      </c>
      <c r="D760" s="5" t="s">
        <v>635</v>
      </c>
      <c r="E760" s="12">
        <v>20000</v>
      </c>
      <c r="F760" s="12">
        <v>16961.6175</v>
      </c>
      <c r="G760" s="12">
        <v>-3038.3825000000002</v>
      </c>
    </row>
    <row r="761" spans="2:7" ht="15" customHeight="1" x14ac:dyDescent="0.2">
      <c r="C761" s="13" t="s">
        <v>10</v>
      </c>
      <c r="D761" s="14" t="s">
        <v>636</v>
      </c>
      <c r="E761" s="15">
        <f>SUBTOTAL(9,E759:E760)</f>
        <v>21300</v>
      </c>
      <c r="F761" s="15">
        <f>SUBTOTAL(9,F759:F760)</f>
        <v>16961.6175</v>
      </c>
      <c r="G761" s="15">
        <f>SUBTOTAL(9,G759:G760)</f>
        <v>-4338.3824999999997</v>
      </c>
    </row>
    <row r="762" spans="2:7" ht="14.25" customHeight="1" x14ac:dyDescent="0.2">
      <c r="B762" s="10">
        <v>5552</v>
      </c>
      <c r="C762" s="4"/>
      <c r="D762" s="11" t="s">
        <v>637</v>
      </c>
      <c r="E762" s="1"/>
      <c r="F762" s="1"/>
      <c r="G762" s="1"/>
    </row>
    <row r="763" spans="2:7" x14ac:dyDescent="0.2">
      <c r="C763" s="4">
        <v>70</v>
      </c>
      <c r="D763" s="5" t="s">
        <v>638</v>
      </c>
      <c r="E763" s="12">
        <v>1350000</v>
      </c>
      <c r="F763" s="12">
        <v>401458.31498999998</v>
      </c>
      <c r="G763" s="12">
        <v>-948541.68501000002</v>
      </c>
    </row>
    <row r="764" spans="2:7" ht="15" customHeight="1" x14ac:dyDescent="0.2">
      <c r="C764" s="13" t="s">
        <v>10</v>
      </c>
      <c r="D764" s="14" t="s">
        <v>639</v>
      </c>
      <c r="E764" s="15">
        <f>SUBTOTAL(9,E763:E763)</f>
        <v>1350000</v>
      </c>
      <c r="F764" s="15">
        <f>SUBTOTAL(9,F763:F763)</f>
        <v>401458.31498999998</v>
      </c>
      <c r="G764" s="15">
        <f>SUBTOTAL(9,G763:G763)</f>
        <v>-948541.68501000002</v>
      </c>
    </row>
    <row r="765" spans="2:7" ht="14.25" customHeight="1" x14ac:dyDescent="0.2">
      <c r="B765" s="10">
        <v>5553</v>
      </c>
      <c r="C765" s="4"/>
      <c r="D765" s="11" t="s">
        <v>640</v>
      </c>
      <c r="E765" s="1"/>
      <c r="F765" s="1"/>
      <c r="G765" s="1"/>
    </row>
    <row r="766" spans="2:7" x14ac:dyDescent="0.2">
      <c r="C766" s="4">
        <v>70</v>
      </c>
      <c r="D766" s="5" t="s">
        <v>641</v>
      </c>
      <c r="E766" s="12">
        <v>130000</v>
      </c>
      <c r="F766" s="12">
        <v>26424.183000000001</v>
      </c>
      <c r="G766" s="12">
        <v>-103575.817</v>
      </c>
    </row>
    <row r="767" spans="2:7" ht="15" customHeight="1" x14ac:dyDescent="0.2">
      <c r="C767" s="13" t="s">
        <v>10</v>
      </c>
      <c r="D767" s="14" t="s">
        <v>642</v>
      </c>
      <c r="E767" s="15">
        <f>SUBTOTAL(9,E766:E766)</f>
        <v>130000</v>
      </c>
      <c r="F767" s="15">
        <f>SUBTOTAL(9,F766:F766)</f>
        <v>26424.183000000001</v>
      </c>
      <c r="G767" s="15">
        <f>SUBTOTAL(9,G766:G766)</f>
        <v>-103575.817</v>
      </c>
    </row>
    <row r="768" spans="2:7" ht="14.25" customHeight="1" x14ac:dyDescent="0.2">
      <c r="B768" s="10">
        <v>5554</v>
      </c>
      <c r="C768" s="4"/>
      <c r="D768" s="11" t="s">
        <v>643</v>
      </c>
      <c r="E768" s="1"/>
      <c r="F768" s="1"/>
      <c r="G768" s="1"/>
    </row>
    <row r="769" spans="2:7" x14ac:dyDescent="0.2">
      <c r="C769" s="4">
        <v>70</v>
      </c>
      <c r="D769" s="5" t="s">
        <v>644</v>
      </c>
      <c r="E769" s="12">
        <v>395000</v>
      </c>
      <c r="F769" s="12">
        <v>73433.997000000003</v>
      </c>
      <c r="G769" s="12">
        <v>-321566.00300000003</v>
      </c>
    </row>
    <row r="770" spans="2:7" ht="15" customHeight="1" x14ac:dyDescent="0.2">
      <c r="C770" s="13" t="s">
        <v>10</v>
      </c>
      <c r="D770" s="14" t="s">
        <v>645</v>
      </c>
      <c r="E770" s="15">
        <f>SUBTOTAL(9,E769:E769)</f>
        <v>395000</v>
      </c>
      <c r="F770" s="15">
        <f>SUBTOTAL(9,F769:F769)</f>
        <v>73433.997000000003</v>
      </c>
      <c r="G770" s="15">
        <f>SUBTOTAL(9,G769:G769)</f>
        <v>-321566.00300000003</v>
      </c>
    </row>
    <row r="771" spans="2:7" ht="14.25" customHeight="1" x14ac:dyDescent="0.2">
      <c r="B771" s="10">
        <v>5557</v>
      </c>
      <c r="C771" s="4"/>
      <c r="D771" s="11" t="s">
        <v>646</v>
      </c>
      <c r="E771" s="1"/>
      <c r="F771" s="1"/>
      <c r="G771" s="1"/>
    </row>
    <row r="772" spans="2:7" x14ac:dyDescent="0.2">
      <c r="C772" s="4">
        <v>70</v>
      </c>
      <c r="D772" s="5" t="s">
        <v>647</v>
      </c>
      <c r="E772" s="12">
        <v>200000</v>
      </c>
      <c r="F772" s="12">
        <v>27248.881939999999</v>
      </c>
      <c r="G772" s="12">
        <v>-172751.11806000001</v>
      </c>
    </row>
    <row r="773" spans="2:7" ht="15" customHeight="1" x14ac:dyDescent="0.2">
      <c r="C773" s="13" t="s">
        <v>10</v>
      </c>
      <c r="D773" s="14" t="s">
        <v>648</v>
      </c>
      <c r="E773" s="15">
        <f>SUBTOTAL(9,E772:E772)</f>
        <v>200000</v>
      </c>
      <c r="F773" s="15">
        <f>SUBTOTAL(9,F772:F772)</f>
        <v>27248.881939999999</v>
      </c>
      <c r="G773" s="15">
        <f>SUBTOTAL(9,G772:G772)</f>
        <v>-172751.11806000001</v>
      </c>
    </row>
    <row r="774" spans="2:7" ht="14.25" customHeight="1" x14ac:dyDescent="0.2">
      <c r="B774" s="10">
        <v>5559</v>
      </c>
      <c r="C774" s="4"/>
      <c r="D774" s="11" t="s">
        <v>649</v>
      </c>
      <c r="E774" s="1"/>
      <c r="F774" s="1"/>
      <c r="G774" s="1"/>
    </row>
    <row r="775" spans="2:7" x14ac:dyDescent="0.2">
      <c r="C775" s="4">
        <v>70</v>
      </c>
      <c r="D775" s="5" t="s">
        <v>650</v>
      </c>
      <c r="E775" s="12">
        <v>3000000</v>
      </c>
      <c r="F775" s="12">
        <v>429829.67865000002</v>
      </c>
      <c r="G775" s="12">
        <v>-2570170.3213499999</v>
      </c>
    </row>
    <row r="776" spans="2:7" x14ac:dyDescent="0.2">
      <c r="C776" s="4">
        <v>71</v>
      </c>
      <c r="D776" s="5" t="s">
        <v>651</v>
      </c>
      <c r="E776" s="12">
        <v>60000</v>
      </c>
      <c r="F776" s="12">
        <v>9931.3228500000005</v>
      </c>
      <c r="G776" s="12">
        <v>-50068.677150000003</v>
      </c>
    </row>
    <row r="777" spans="2:7" x14ac:dyDescent="0.2">
      <c r="C777" s="4">
        <v>72</v>
      </c>
      <c r="D777" s="5" t="s">
        <v>652</v>
      </c>
      <c r="E777" s="12">
        <v>55000</v>
      </c>
      <c r="F777" s="12">
        <v>8082.5799399999996</v>
      </c>
      <c r="G777" s="12">
        <v>-46917.420059999997</v>
      </c>
    </row>
    <row r="778" spans="2:7" x14ac:dyDescent="0.2">
      <c r="C778" s="4">
        <v>73</v>
      </c>
      <c r="D778" s="5" t="s">
        <v>653</v>
      </c>
      <c r="E778" s="12">
        <v>10000</v>
      </c>
      <c r="F778" s="12">
        <v>3322.55035</v>
      </c>
      <c r="G778" s="12">
        <v>-6677.4496499999996</v>
      </c>
    </row>
    <row r="779" spans="2:7" x14ac:dyDescent="0.2">
      <c r="C779" s="4">
        <v>74</v>
      </c>
      <c r="D779" s="5" t="s">
        <v>654</v>
      </c>
      <c r="E779" s="12">
        <v>5000</v>
      </c>
      <c r="F779" s="12">
        <v>622.66741000000002</v>
      </c>
      <c r="G779" s="12">
        <v>-4377.33259</v>
      </c>
    </row>
    <row r="780" spans="2:7" ht="15" customHeight="1" x14ac:dyDescent="0.2">
      <c r="C780" s="13" t="s">
        <v>10</v>
      </c>
      <c r="D780" s="14" t="s">
        <v>655</v>
      </c>
      <c r="E780" s="15">
        <f>SUBTOTAL(9,E775:E779)</f>
        <v>3130000</v>
      </c>
      <c r="F780" s="15">
        <f>SUBTOTAL(9,F775:F779)</f>
        <v>451788.79920000001</v>
      </c>
      <c r="G780" s="15">
        <f>SUBTOTAL(9,G775:G779)</f>
        <v>-2678211.2007999993</v>
      </c>
    </row>
    <row r="781" spans="2:7" ht="14.25" customHeight="1" x14ac:dyDescent="0.2">
      <c r="B781" s="10">
        <v>5561</v>
      </c>
      <c r="C781" s="4"/>
      <c r="D781" s="11" t="s">
        <v>656</v>
      </c>
      <c r="E781" s="1"/>
      <c r="F781" s="1"/>
      <c r="G781" s="1"/>
    </row>
    <row r="782" spans="2:7" x14ac:dyDescent="0.2">
      <c r="C782" s="4">
        <v>70</v>
      </c>
      <c r="D782" s="5" t="s">
        <v>657</v>
      </c>
      <c r="E782" s="12">
        <v>1850000</v>
      </c>
      <c r="F782" s="12">
        <v>296783.38169000001</v>
      </c>
      <c r="G782" s="12">
        <v>-1553216.61831</v>
      </c>
    </row>
    <row r="783" spans="2:7" ht="15" customHeight="1" x14ac:dyDescent="0.2">
      <c r="C783" s="13" t="s">
        <v>10</v>
      </c>
      <c r="D783" s="14" t="s">
        <v>658</v>
      </c>
      <c r="E783" s="15">
        <f>SUBTOTAL(9,E782:E782)</f>
        <v>1850000</v>
      </c>
      <c r="F783" s="15">
        <f>SUBTOTAL(9,F782:F782)</f>
        <v>296783.38169000001</v>
      </c>
      <c r="G783" s="15">
        <f>SUBTOTAL(9,G782:G782)</f>
        <v>-1553216.61831</v>
      </c>
    </row>
    <row r="784" spans="2:7" ht="14.25" customHeight="1" x14ac:dyDescent="0.2">
      <c r="B784" s="10">
        <v>5565</v>
      </c>
      <c r="C784" s="4"/>
      <c r="D784" s="11" t="s">
        <v>659</v>
      </c>
      <c r="E784" s="1"/>
      <c r="F784" s="1"/>
      <c r="G784" s="1"/>
    </row>
    <row r="785" spans="2:7" x14ac:dyDescent="0.2">
      <c r="C785" s="4">
        <v>70</v>
      </c>
      <c r="D785" s="5" t="s">
        <v>660</v>
      </c>
      <c r="E785" s="12">
        <v>12200000</v>
      </c>
      <c r="F785" s="12">
        <v>1861162.4008299999</v>
      </c>
      <c r="G785" s="12">
        <v>-10338837.599169999</v>
      </c>
    </row>
    <row r="786" spans="2:7" ht="15" customHeight="1" x14ac:dyDescent="0.2">
      <c r="C786" s="13" t="s">
        <v>10</v>
      </c>
      <c r="D786" s="14" t="s">
        <v>661</v>
      </c>
      <c r="E786" s="15">
        <f>SUBTOTAL(9,E785:E785)</f>
        <v>12200000</v>
      </c>
      <c r="F786" s="15">
        <f>SUBTOTAL(9,F785:F785)</f>
        <v>1861162.4008299999</v>
      </c>
      <c r="G786" s="15">
        <f>SUBTOTAL(9,G785:G785)</f>
        <v>-10338837.599169999</v>
      </c>
    </row>
    <row r="787" spans="2:7" ht="14.25" customHeight="1" x14ac:dyDescent="0.2">
      <c r="B787" s="10">
        <v>5568</v>
      </c>
      <c r="C787" s="4"/>
      <c r="D787" s="11" t="s">
        <v>662</v>
      </c>
      <c r="E787" s="1"/>
      <c r="F787" s="1"/>
      <c r="G787" s="1"/>
    </row>
    <row r="788" spans="2:7" x14ac:dyDescent="0.2">
      <c r="C788" s="4">
        <v>71</v>
      </c>
      <c r="D788" s="5" t="s">
        <v>663</v>
      </c>
      <c r="E788" s="12">
        <v>29850</v>
      </c>
      <c r="F788" s="12">
        <v>2830.0340000000001</v>
      </c>
      <c r="G788" s="12">
        <v>-27019.966</v>
      </c>
    </row>
    <row r="789" spans="2:7" x14ac:dyDescent="0.2">
      <c r="C789" s="4">
        <v>73</v>
      </c>
      <c r="D789" s="5" t="s">
        <v>664</v>
      </c>
      <c r="E789" s="12">
        <v>47882</v>
      </c>
      <c r="F789" s="12">
        <v>0</v>
      </c>
      <c r="G789" s="12">
        <v>-47882</v>
      </c>
    </row>
    <row r="790" spans="2:7" x14ac:dyDescent="0.2">
      <c r="C790" s="4">
        <v>75</v>
      </c>
      <c r="D790" s="5" t="s">
        <v>665</v>
      </c>
      <c r="E790" s="12">
        <v>30000</v>
      </c>
      <c r="F790" s="12">
        <v>6062.7076399999996</v>
      </c>
      <c r="G790" s="12">
        <v>-23937.292359999999</v>
      </c>
    </row>
    <row r="791" spans="2:7" ht="15" customHeight="1" x14ac:dyDescent="0.2">
      <c r="C791" s="13" t="s">
        <v>10</v>
      </c>
      <c r="D791" s="14" t="s">
        <v>666</v>
      </c>
      <c r="E791" s="15">
        <f>SUBTOTAL(9,E788:E790)</f>
        <v>107732</v>
      </c>
      <c r="F791" s="15">
        <f>SUBTOTAL(9,F788:F790)</f>
        <v>8892.7416400000002</v>
      </c>
      <c r="G791" s="15">
        <f>SUBTOTAL(9,G788:G790)</f>
        <v>-98839.258360000007</v>
      </c>
    </row>
    <row r="792" spans="2:7" ht="14.25" customHeight="1" x14ac:dyDescent="0.2">
      <c r="B792" s="10">
        <v>5572</v>
      </c>
      <c r="C792" s="4"/>
      <c r="D792" s="11" t="s">
        <v>667</v>
      </c>
      <c r="E792" s="1"/>
      <c r="F792" s="1"/>
      <c r="G792" s="1"/>
    </row>
    <row r="793" spans="2:7" x14ac:dyDescent="0.2">
      <c r="C793" s="4">
        <v>70</v>
      </c>
      <c r="D793" s="5" t="s">
        <v>668</v>
      </c>
      <c r="E793" s="12">
        <v>75985</v>
      </c>
      <c r="F793" s="12">
        <v>12634.218999999999</v>
      </c>
      <c r="G793" s="12">
        <v>-63350.781000000003</v>
      </c>
    </row>
    <row r="794" spans="2:7" x14ac:dyDescent="0.2">
      <c r="C794" s="4">
        <v>72</v>
      </c>
      <c r="D794" s="5" t="s">
        <v>669</v>
      </c>
      <c r="E794" s="12">
        <v>3000</v>
      </c>
      <c r="F794" s="12">
        <v>469.99700000000001</v>
      </c>
      <c r="G794" s="12">
        <v>-2530.0030000000002</v>
      </c>
    </row>
    <row r="795" spans="2:7" x14ac:dyDescent="0.2">
      <c r="C795" s="4">
        <v>73</v>
      </c>
      <c r="D795" s="5" t="s">
        <v>670</v>
      </c>
      <c r="E795" s="12">
        <v>240000</v>
      </c>
      <c r="F795" s="12">
        <v>43488.813999999998</v>
      </c>
      <c r="G795" s="12">
        <v>-196511.18599999999</v>
      </c>
    </row>
    <row r="796" spans="2:7" x14ac:dyDescent="0.2">
      <c r="C796" s="4">
        <v>74</v>
      </c>
      <c r="D796" s="5" t="s">
        <v>671</v>
      </c>
      <c r="E796" s="12">
        <v>3770</v>
      </c>
      <c r="F796" s="12">
        <v>0</v>
      </c>
      <c r="G796" s="12">
        <v>-3770</v>
      </c>
    </row>
    <row r="797" spans="2:7" x14ac:dyDescent="0.2">
      <c r="C797" s="4">
        <v>75</v>
      </c>
      <c r="D797" s="5" t="s">
        <v>672</v>
      </c>
      <c r="E797" s="12">
        <v>18952</v>
      </c>
      <c r="F797" s="12">
        <v>0</v>
      </c>
      <c r="G797" s="12">
        <v>-18952</v>
      </c>
    </row>
    <row r="798" spans="2:7" ht="15" customHeight="1" x14ac:dyDescent="0.2">
      <c r="C798" s="13" t="s">
        <v>10</v>
      </c>
      <c r="D798" s="14" t="s">
        <v>673</v>
      </c>
      <c r="E798" s="15">
        <f>SUBTOTAL(9,E793:E797)</f>
        <v>341707</v>
      </c>
      <c r="F798" s="15">
        <f>SUBTOTAL(9,F793:F797)</f>
        <v>56593.03</v>
      </c>
      <c r="G798" s="15">
        <f>SUBTOTAL(9,G793:G797)</f>
        <v>-285113.96999999997</v>
      </c>
    </row>
    <row r="799" spans="2:7" ht="14.25" customHeight="1" x14ac:dyDescent="0.2">
      <c r="B799" s="10">
        <v>5574</v>
      </c>
      <c r="C799" s="4"/>
      <c r="D799" s="11" t="s">
        <v>674</v>
      </c>
      <c r="E799" s="1"/>
      <c r="F799" s="1"/>
      <c r="G799" s="1"/>
    </row>
    <row r="800" spans="2:7" x14ac:dyDescent="0.2">
      <c r="C800" s="4">
        <v>71</v>
      </c>
      <c r="D800" s="5" t="s">
        <v>675</v>
      </c>
      <c r="E800" s="12">
        <v>213000</v>
      </c>
      <c r="F800" s="12">
        <v>24226.041700000002</v>
      </c>
      <c r="G800" s="12">
        <v>-188773.9583</v>
      </c>
    </row>
    <row r="801" spans="2:7" x14ac:dyDescent="0.2">
      <c r="C801" s="4">
        <v>72</v>
      </c>
      <c r="D801" s="5" t="s">
        <v>676</v>
      </c>
      <c r="E801" s="12">
        <v>33100</v>
      </c>
      <c r="F801" s="12">
        <v>1.175</v>
      </c>
      <c r="G801" s="12">
        <v>-33098.824999999997</v>
      </c>
    </row>
    <row r="802" spans="2:7" x14ac:dyDescent="0.2">
      <c r="C802" s="4">
        <v>73</v>
      </c>
      <c r="D802" s="5" t="s">
        <v>677</v>
      </c>
      <c r="E802" s="12">
        <v>3900</v>
      </c>
      <c r="F802" s="12">
        <v>130.43796</v>
      </c>
      <c r="G802" s="12">
        <v>-3769.5620399999998</v>
      </c>
    </row>
    <row r="803" spans="2:7" x14ac:dyDescent="0.2">
      <c r="C803" s="4">
        <v>74</v>
      </c>
      <c r="D803" s="5" t="s">
        <v>678</v>
      </c>
      <c r="E803" s="12">
        <v>340900</v>
      </c>
      <c r="F803" s="12">
        <v>39950.928209999998</v>
      </c>
      <c r="G803" s="12">
        <v>-300949.07179000002</v>
      </c>
    </row>
    <row r="804" spans="2:7" x14ac:dyDescent="0.2">
      <c r="C804" s="4">
        <v>75</v>
      </c>
      <c r="D804" s="5" t="s">
        <v>679</v>
      </c>
      <c r="E804" s="12">
        <v>35700</v>
      </c>
      <c r="F804" s="12">
        <v>426.19087999999999</v>
      </c>
      <c r="G804" s="12">
        <v>-35273.809119999998</v>
      </c>
    </row>
    <row r="805" spans="2:7" x14ac:dyDescent="0.2">
      <c r="C805" s="4">
        <v>76</v>
      </c>
      <c r="D805" s="5" t="s">
        <v>680</v>
      </c>
      <c r="E805" s="12">
        <v>44400</v>
      </c>
      <c r="F805" s="12">
        <v>5147.6044899999997</v>
      </c>
      <c r="G805" s="12">
        <v>-39252.395510000002</v>
      </c>
    </row>
    <row r="806" spans="2:7" x14ac:dyDescent="0.2">
      <c r="C806" s="4">
        <v>77</v>
      </c>
      <c r="D806" s="5" t="s">
        <v>681</v>
      </c>
      <c r="E806" s="12">
        <v>1061771</v>
      </c>
      <c r="F806" s="12">
        <v>160158.70868000001</v>
      </c>
      <c r="G806" s="12">
        <v>-901612.29131999996</v>
      </c>
    </row>
    <row r="807" spans="2:7" ht="15" customHeight="1" x14ac:dyDescent="0.2">
      <c r="C807" s="13" t="s">
        <v>10</v>
      </c>
      <c r="D807" s="14" t="s">
        <v>682</v>
      </c>
      <c r="E807" s="15">
        <f>SUBTOTAL(9,E800:E806)</f>
        <v>1732771</v>
      </c>
      <c r="F807" s="15">
        <f>SUBTOTAL(9,F800:F806)</f>
        <v>230041.08692000003</v>
      </c>
      <c r="G807" s="15">
        <f>SUBTOTAL(9,G800:G806)</f>
        <v>-1502729.9130799999</v>
      </c>
    </row>
    <row r="808" spans="2:7" ht="14.25" customHeight="1" x14ac:dyDescent="0.2">
      <c r="B808" s="10">
        <v>5576</v>
      </c>
      <c r="C808" s="4"/>
      <c r="D808" s="11" t="s">
        <v>683</v>
      </c>
      <c r="E808" s="1"/>
      <c r="F808" s="1"/>
      <c r="G808" s="1"/>
    </row>
    <row r="809" spans="2:7" x14ac:dyDescent="0.2">
      <c r="C809" s="4">
        <v>70</v>
      </c>
      <c r="D809" s="5" t="s">
        <v>684</v>
      </c>
      <c r="E809" s="12">
        <v>240000</v>
      </c>
      <c r="F809" s="12">
        <v>38556.828549999998</v>
      </c>
      <c r="G809" s="12">
        <v>-201443.17144999999</v>
      </c>
    </row>
    <row r="810" spans="2:7" x14ac:dyDescent="0.2">
      <c r="C810" s="4">
        <v>72</v>
      </c>
      <c r="D810" s="5" t="s">
        <v>685</v>
      </c>
      <c r="E810" s="12">
        <v>97500</v>
      </c>
      <c r="F810" s="12">
        <v>0</v>
      </c>
      <c r="G810" s="12">
        <v>-97500</v>
      </c>
    </row>
    <row r="811" spans="2:7" ht="15" customHeight="1" x14ac:dyDescent="0.2">
      <c r="C811" s="13" t="s">
        <v>10</v>
      </c>
      <c r="D811" s="14" t="s">
        <v>686</v>
      </c>
      <c r="E811" s="15">
        <f>SUBTOTAL(9,E809:E810)</f>
        <v>337500</v>
      </c>
      <c r="F811" s="15">
        <f>SUBTOTAL(9,F809:F810)</f>
        <v>38556.828549999998</v>
      </c>
      <c r="G811" s="15">
        <f>SUBTOTAL(9,G809:G810)</f>
        <v>-298943.17145000002</v>
      </c>
    </row>
    <row r="812" spans="2:7" ht="14.25" customHeight="1" x14ac:dyDescent="0.2">
      <c r="B812" s="10">
        <v>5578</v>
      </c>
      <c r="C812" s="4"/>
      <c r="D812" s="11" t="s">
        <v>687</v>
      </c>
      <c r="E812" s="1"/>
      <c r="F812" s="1"/>
      <c r="G812" s="1"/>
    </row>
    <row r="813" spans="2:7" x14ac:dyDescent="0.2">
      <c r="C813" s="4">
        <v>70</v>
      </c>
      <c r="D813" s="5" t="s">
        <v>688</v>
      </c>
      <c r="E813" s="12">
        <v>18632</v>
      </c>
      <c r="F813" s="12">
        <v>2067.9279999999999</v>
      </c>
      <c r="G813" s="12">
        <v>-16564.072</v>
      </c>
    </row>
    <row r="814" spans="2:7" x14ac:dyDescent="0.2">
      <c r="C814" s="4">
        <v>72</v>
      </c>
      <c r="D814" s="5" t="s">
        <v>689</v>
      </c>
      <c r="E814" s="12">
        <v>19074</v>
      </c>
      <c r="F814" s="12">
        <v>0</v>
      </c>
      <c r="G814" s="12">
        <v>-19074</v>
      </c>
    </row>
    <row r="815" spans="2:7" ht="15" customHeight="1" x14ac:dyDescent="0.2">
      <c r="C815" s="13" t="s">
        <v>10</v>
      </c>
      <c r="D815" s="14" t="s">
        <v>690</v>
      </c>
      <c r="E815" s="15">
        <f>SUBTOTAL(9,E813:E814)</f>
        <v>37706</v>
      </c>
      <c r="F815" s="15">
        <f>SUBTOTAL(9,F813:F814)</f>
        <v>2067.9279999999999</v>
      </c>
      <c r="G815" s="15">
        <f>SUBTOTAL(9,G813:G814)</f>
        <v>-35638.072</v>
      </c>
    </row>
    <row r="816" spans="2:7" ht="14.25" customHeight="1" x14ac:dyDescent="0.2">
      <c r="B816" s="10">
        <v>5579</v>
      </c>
      <c r="C816" s="4"/>
      <c r="D816" s="11" t="s">
        <v>691</v>
      </c>
      <c r="E816" s="1"/>
      <c r="F816" s="1"/>
      <c r="G816" s="1"/>
    </row>
    <row r="817" spans="2:7" x14ac:dyDescent="0.2">
      <c r="C817" s="4">
        <v>70</v>
      </c>
      <c r="D817" s="5" t="s">
        <v>692</v>
      </c>
      <c r="E817" s="12">
        <v>295614</v>
      </c>
      <c r="F817" s="12">
        <v>484.03</v>
      </c>
      <c r="G817" s="12">
        <v>-295129.96999999997</v>
      </c>
    </row>
    <row r="818" spans="2:7" ht="15" customHeight="1" x14ac:dyDescent="0.2">
      <c r="C818" s="13" t="s">
        <v>10</v>
      </c>
      <c r="D818" s="14" t="s">
        <v>693</v>
      </c>
      <c r="E818" s="15">
        <f>SUBTOTAL(9,E817:E817)</f>
        <v>295614</v>
      </c>
      <c r="F818" s="15">
        <f>SUBTOTAL(9,F817:F817)</f>
        <v>484.03</v>
      </c>
      <c r="G818" s="15">
        <f>SUBTOTAL(9,G817:G817)</f>
        <v>-295129.96999999997</v>
      </c>
    </row>
    <row r="819" spans="2:7" ht="14.25" customHeight="1" x14ac:dyDescent="0.2">
      <c r="B819" s="10">
        <v>5580</v>
      </c>
      <c r="C819" s="4"/>
      <c r="D819" s="11" t="s">
        <v>694</v>
      </c>
      <c r="E819" s="1"/>
      <c r="F819" s="1"/>
      <c r="G819" s="1"/>
    </row>
    <row r="820" spans="2:7" x14ac:dyDescent="0.2">
      <c r="C820" s="4">
        <v>70</v>
      </c>
      <c r="D820" s="5" t="s">
        <v>695</v>
      </c>
      <c r="E820" s="12">
        <v>606417</v>
      </c>
      <c r="F820" s="12">
        <v>71.29092</v>
      </c>
      <c r="G820" s="12">
        <v>-606345.70907999994</v>
      </c>
    </row>
    <row r="821" spans="2:7" ht="15" customHeight="1" x14ac:dyDescent="0.2">
      <c r="C821" s="13" t="s">
        <v>10</v>
      </c>
      <c r="D821" s="14" t="s">
        <v>696</v>
      </c>
      <c r="E821" s="15">
        <f>SUBTOTAL(9,E820:E820)</f>
        <v>606417</v>
      </c>
      <c r="F821" s="15">
        <f>SUBTOTAL(9,F820:F820)</f>
        <v>71.29092</v>
      </c>
      <c r="G821" s="15">
        <f>SUBTOTAL(9,G820:G820)</f>
        <v>-606345.70907999994</v>
      </c>
    </row>
    <row r="822" spans="2:7" ht="14.25" customHeight="1" x14ac:dyDescent="0.2">
      <c r="B822" s="10">
        <v>5582</v>
      </c>
      <c r="C822" s="4"/>
      <c r="D822" s="11" t="s">
        <v>697</v>
      </c>
      <c r="E822" s="1"/>
      <c r="F822" s="1"/>
      <c r="G822" s="1"/>
    </row>
    <row r="823" spans="2:7" x14ac:dyDescent="0.2">
      <c r="C823" s="4">
        <v>70</v>
      </c>
      <c r="D823" s="5" t="s">
        <v>698</v>
      </c>
      <c r="E823" s="12">
        <v>12400</v>
      </c>
      <c r="F823" s="12">
        <v>0</v>
      </c>
      <c r="G823" s="12">
        <v>-12400</v>
      </c>
    </row>
    <row r="824" spans="2:7" x14ac:dyDescent="0.2">
      <c r="C824" s="4">
        <v>71</v>
      </c>
      <c r="D824" s="5" t="s">
        <v>699</v>
      </c>
      <c r="E824" s="12">
        <v>198500</v>
      </c>
      <c r="F824" s="12">
        <v>166.76300000000001</v>
      </c>
      <c r="G824" s="12">
        <v>-198333.23699999999</v>
      </c>
    </row>
    <row r="825" spans="2:7" x14ac:dyDescent="0.2">
      <c r="C825" s="4">
        <v>72</v>
      </c>
      <c r="D825" s="5" t="s">
        <v>700</v>
      </c>
      <c r="E825" s="12">
        <v>160500</v>
      </c>
      <c r="F825" s="12">
        <v>171.47327000000001</v>
      </c>
      <c r="G825" s="12">
        <v>-160328.52673000001</v>
      </c>
    </row>
    <row r="826" spans="2:7" x14ac:dyDescent="0.2">
      <c r="C826" s="4">
        <v>73</v>
      </c>
      <c r="D826" s="5" t="s">
        <v>701</v>
      </c>
      <c r="E826" s="12">
        <v>690000</v>
      </c>
      <c r="F826" s="12">
        <v>137356.48035999999</v>
      </c>
      <c r="G826" s="12">
        <v>-552643.51963999995</v>
      </c>
    </row>
    <row r="827" spans="2:7" x14ac:dyDescent="0.2">
      <c r="C827" s="4">
        <v>74</v>
      </c>
      <c r="D827" s="5" t="s">
        <v>702</v>
      </c>
      <c r="E827" s="12">
        <v>45000</v>
      </c>
      <c r="F827" s="12">
        <v>0</v>
      </c>
      <c r="G827" s="12">
        <v>-45000</v>
      </c>
    </row>
    <row r="828" spans="2:7" x14ac:dyDescent="0.2">
      <c r="C828" s="4">
        <v>75</v>
      </c>
      <c r="D828" s="5" t="s">
        <v>703</v>
      </c>
      <c r="E828" s="12">
        <v>145000</v>
      </c>
      <c r="F828" s="12">
        <v>673.75252999999998</v>
      </c>
      <c r="G828" s="12">
        <v>-144326.24747</v>
      </c>
    </row>
    <row r="829" spans="2:7" ht="15" customHeight="1" x14ac:dyDescent="0.2">
      <c r="C829" s="13" t="s">
        <v>10</v>
      </c>
      <c r="D829" s="14" t="s">
        <v>704</v>
      </c>
      <c r="E829" s="15">
        <f>SUBTOTAL(9,E823:E828)</f>
        <v>1251400</v>
      </c>
      <c r="F829" s="15">
        <f>SUBTOTAL(9,F823:F828)</f>
        <v>138368.46915999998</v>
      </c>
      <c r="G829" s="15">
        <f>SUBTOTAL(9,G823:G828)</f>
        <v>-1113031.5308399999</v>
      </c>
    </row>
    <row r="830" spans="2:7" ht="14.25" customHeight="1" x14ac:dyDescent="0.2">
      <c r="B830" s="10">
        <v>5583</v>
      </c>
      <c r="C830" s="4"/>
      <c r="D830" s="11" t="s">
        <v>705</v>
      </c>
      <c r="E830" s="1"/>
      <c r="F830" s="1"/>
      <c r="G830" s="1"/>
    </row>
    <row r="831" spans="2:7" x14ac:dyDescent="0.2">
      <c r="C831" s="4">
        <v>70</v>
      </c>
      <c r="D831" s="5" t="s">
        <v>706</v>
      </c>
      <c r="E831" s="12">
        <v>675000</v>
      </c>
      <c r="F831" s="12">
        <v>658986.04</v>
      </c>
      <c r="G831" s="12">
        <v>-16013.96</v>
      </c>
    </row>
    <row r="832" spans="2:7" ht="15" customHeight="1" x14ac:dyDescent="0.2">
      <c r="C832" s="13" t="s">
        <v>10</v>
      </c>
      <c r="D832" s="14" t="s">
        <v>707</v>
      </c>
      <c r="E832" s="15">
        <f>SUBTOTAL(9,E831:E831)</f>
        <v>675000</v>
      </c>
      <c r="F832" s="15">
        <f>SUBTOTAL(9,F831:F831)</f>
        <v>658986.04</v>
      </c>
      <c r="G832" s="15">
        <f>SUBTOTAL(9,G831:G831)</f>
        <v>-16013.96</v>
      </c>
    </row>
    <row r="833" spans="2:7" ht="14.25" customHeight="1" x14ac:dyDescent="0.2">
      <c r="B833" s="10">
        <v>5584</v>
      </c>
      <c r="C833" s="4"/>
      <c r="D833" s="11" t="s">
        <v>708</v>
      </c>
      <c r="E833" s="1"/>
      <c r="F833" s="1"/>
      <c r="G833" s="1"/>
    </row>
    <row r="834" spans="2:7" x14ac:dyDescent="0.2">
      <c r="C834" s="4">
        <v>70</v>
      </c>
      <c r="D834" s="5" t="s">
        <v>709</v>
      </c>
      <c r="E834" s="12">
        <v>0</v>
      </c>
      <c r="F834" s="12">
        <v>-44137.905270000003</v>
      </c>
      <c r="G834" s="12">
        <v>-44137.905270000003</v>
      </c>
    </row>
    <row r="835" spans="2:7" ht="15" customHeight="1" x14ac:dyDescent="0.2">
      <c r="C835" s="13" t="s">
        <v>10</v>
      </c>
      <c r="D835" s="14" t="s">
        <v>710</v>
      </c>
      <c r="E835" s="15">
        <f>SUBTOTAL(9,E834:E834)</f>
        <v>0</v>
      </c>
      <c r="F835" s="15">
        <f>SUBTOTAL(9,F834:F834)</f>
        <v>-44137.905270000003</v>
      </c>
      <c r="G835" s="15">
        <f>SUBTOTAL(9,G834:G834)</f>
        <v>-44137.905270000003</v>
      </c>
    </row>
    <row r="836" spans="2:7" ht="27" customHeight="1" x14ac:dyDescent="0.2">
      <c r="B836" s="4"/>
      <c r="C836" s="16"/>
      <c r="D836" s="14" t="s">
        <v>711</v>
      </c>
      <c r="E836" s="17">
        <f>SUBTOTAL(9,E683:E835)</f>
        <v>1345396447</v>
      </c>
      <c r="F836" s="17">
        <f>SUBTOTAL(9,F683:F835)</f>
        <v>249272387.50328004</v>
      </c>
      <c r="G836" s="17">
        <f>SUBTOTAL(9,G683:G835)</f>
        <v>-1096124059.4967203</v>
      </c>
    </row>
    <row r="837" spans="2:7" x14ac:dyDescent="0.2">
      <c r="B837" s="4"/>
      <c r="C837" s="16"/>
      <c r="D837" s="18"/>
      <c r="E837" s="19"/>
      <c r="F837" s="19"/>
      <c r="G837" s="19"/>
    </row>
    <row r="838" spans="2:7" ht="25.5" customHeight="1" x14ac:dyDescent="0.2">
      <c r="B838" s="1"/>
      <c r="C838" s="4"/>
      <c r="D838" s="8" t="s">
        <v>712</v>
      </c>
      <c r="E838" s="1"/>
      <c r="F838" s="1"/>
      <c r="G838" s="1"/>
    </row>
    <row r="839" spans="2:7" ht="27" customHeight="1" x14ac:dyDescent="0.25">
      <c r="B839" s="1"/>
      <c r="C839" s="4"/>
      <c r="D839" s="9" t="s">
        <v>533</v>
      </c>
      <c r="E839" s="1"/>
      <c r="F839" s="1"/>
      <c r="G839" s="1"/>
    </row>
    <row r="840" spans="2:7" ht="14.25" customHeight="1" x14ac:dyDescent="0.2">
      <c r="B840" s="10">
        <v>5600</v>
      </c>
      <c r="C840" s="4"/>
      <c r="D840" s="11" t="s">
        <v>713</v>
      </c>
      <c r="E840" s="1"/>
      <c r="F840" s="1"/>
      <c r="G840" s="1"/>
    </row>
    <row r="841" spans="2:7" x14ac:dyDescent="0.2">
      <c r="C841" s="4">
        <v>85</v>
      </c>
      <c r="D841" s="5" t="s">
        <v>714</v>
      </c>
      <c r="E841" s="12">
        <v>11700000</v>
      </c>
      <c r="F841" s="12">
        <v>2000000</v>
      </c>
      <c r="G841" s="12">
        <v>-9700000</v>
      </c>
    </row>
    <row r="842" spans="2:7" ht="15" customHeight="1" x14ac:dyDescent="0.2">
      <c r="C842" s="13" t="s">
        <v>10</v>
      </c>
      <c r="D842" s="14" t="s">
        <v>715</v>
      </c>
      <c r="E842" s="15">
        <f>SUBTOTAL(9,E841:E841)</f>
        <v>11700000</v>
      </c>
      <c r="F842" s="15">
        <f>SUBTOTAL(9,F841:F841)</f>
        <v>2000000</v>
      </c>
      <c r="G842" s="15">
        <f>SUBTOTAL(9,G841:G841)</f>
        <v>-9700000</v>
      </c>
    </row>
    <row r="843" spans="2:7" ht="14.25" customHeight="1" x14ac:dyDescent="0.2">
      <c r="B843" s="10">
        <v>5603</v>
      </c>
      <c r="C843" s="4"/>
      <c r="D843" s="11" t="s">
        <v>716</v>
      </c>
      <c r="E843" s="1"/>
      <c r="F843" s="1"/>
      <c r="G843" s="1"/>
    </row>
    <row r="844" spans="2:7" x14ac:dyDescent="0.2">
      <c r="C844" s="4">
        <v>80</v>
      </c>
      <c r="D844" s="5" t="s">
        <v>717</v>
      </c>
      <c r="E844" s="12">
        <v>2593000</v>
      </c>
      <c r="F844" s="12">
        <v>417184.45286000002</v>
      </c>
      <c r="G844" s="12">
        <v>-2175815.5471399999</v>
      </c>
    </row>
    <row r="845" spans="2:7" x14ac:dyDescent="0.2">
      <c r="C845" s="4">
        <v>81</v>
      </c>
      <c r="D845" s="5" t="s">
        <v>718</v>
      </c>
      <c r="E845" s="12">
        <v>0</v>
      </c>
      <c r="F845" s="12">
        <v>-11980.16617</v>
      </c>
      <c r="G845" s="12">
        <v>-11980.16617</v>
      </c>
    </row>
    <row r="846" spans="2:7" ht="15" customHeight="1" x14ac:dyDescent="0.2">
      <c r="C846" s="13" t="s">
        <v>10</v>
      </c>
      <c r="D846" s="14" t="s">
        <v>719</v>
      </c>
      <c r="E846" s="15">
        <f>SUBTOTAL(9,E844:E845)</f>
        <v>2593000</v>
      </c>
      <c r="F846" s="15">
        <f>SUBTOTAL(9,F844:F845)</f>
        <v>405204.28669000004</v>
      </c>
      <c r="G846" s="15">
        <f>SUBTOTAL(9,G844:G845)</f>
        <v>-2187795.71331</v>
      </c>
    </row>
    <row r="847" spans="2:7" ht="14.25" customHeight="1" x14ac:dyDescent="0.2">
      <c r="B847" s="10">
        <v>5605</v>
      </c>
      <c r="C847" s="4"/>
      <c r="D847" s="11" t="s">
        <v>720</v>
      </c>
      <c r="E847" s="1"/>
      <c r="F847" s="1"/>
      <c r="G847" s="1"/>
    </row>
    <row r="848" spans="2:7" x14ac:dyDescent="0.2">
      <c r="C848" s="4">
        <v>80</v>
      </c>
      <c r="D848" s="5" t="s">
        <v>721</v>
      </c>
      <c r="E848" s="12">
        <v>10465000</v>
      </c>
      <c r="F848" s="12">
        <v>1.9329099999999999</v>
      </c>
      <c r="G848" s="12">
        <v>-10464998.067089999</v>
      </c>
    </row>
    <row r="849" spans="2:7" x14ac:dyDescent="0.2">
      <c r="C849" s="4">
        <v>81</v>
      </c>
      <c r="D849" s="5" t="s">
        <v>722</v>
      </c>
      <c r="E849" s="12">
        <v>200</v>
      </c>
      <c r="F849" s="12">
        <v>85.088669999999993</v>
      </c>
      <c r="G849" s="12">
        <v>-114.91133000000001</v>
      </c>
    </row>
    <row r="850" spans="2:7" x14ac:dyDescent="0.2">
      <c r="C850" s="4">
        <v>82</v>
      </c>
      <c r="D850" s="5" t="s">
        <v>723</v>
      </c>
      <c r="E850" s="12">
        <v>1859300</v>
      </c>
      <c r="F850" s="12">
        <v>161609.99635</v>
      </c>
      <c r="G850" s="12">
        <v>-1697690.0036500001</v>
      </c>
    </row>
    <row r="851" spans="2:7" x14ac:dyDescent="0.2">
      <c r="C851" s="4">
        <v>83</v>
      </c>
      <c r="D851" s="5" t="s">
        <v>724</v>
      </c>
      <c r="E851" s="12">
        <v>60000</v>
      </c>
      <c r="F851" s="12">
        <v>12435.89956</v>
      </c>
      <c r="G851" s="12">
        <v>-47564.100440000002</v>
      </c>
    </row>
    <row r="852" spans="2:7" x14ac:dyDescent="0.2">
      <c r="C852" s="4">
        <v>84</v>
      </c>
      <c r="D852" s="5" t="s">
        <v>725</v>
      </c>
      <c r="E852" s="12">
        <v>3163200</v>
      </c>
      <c r="F852" s="12">
        <v>1.34E-3</v>
      </c>
      <c r="G852" s="12">
        <v>-3163199.99866</v>
      </c>
    </row>
    <row r="853" spans="2:7" ht="15" customHeight="1" x14ac:dyDescent="0.2">
      <c r="C853" s="13" t="s">
        <v>10</v>
      </c>
      <c r="D853" s="14" t="s">
        <v>726</v>
      </c>
      <c r="E853" s="15">
        <f>SUBTOTAL(9,E848:E852)</f>
        <v>15547700</v>
      </c>
      <c r="F853" s="15">
        <f>SUBTOTAL(9,F848:F852)</f>
        <v>174132.91882999998</v>
      </c>
      <c r="G853" s="15">
        <f>SUBTOTAL(9,G848:G852)</f>
        <v>-15373567.081169998</v>
      </c>
    </row>
    <row r="854" spans="2:7" ht="14.25" customHeight="1" x14ac:dyDescent="0.2">
      <c r="B854" s="10">
        <v>5607</v>
      </c>
      <c r="C854" s="4"/>
      <c r="D854" s="11" t="s">
        <v>727</v>
      </c>
      <c r="E854" s="1"/>
      <c r="F854" s="1"/>
      <c r="G854" s="1"/>
    </row>
    <row r="855" spans="2:7" x14ac:dyDescent="0.2">
      <c r="C855" s="4">
        <v>80</v>
      </c>
      <c r="D855" s="5" t="s">
        <v>728</v>
      </c>
      <c r="E855" s="12">
        <v>3944000</v>
      </c>
      <c r="F855" s="12">
        <v>715873.44559000002</v>
      </c>
      <c r="G855" s="12">
        <v>-3228126.5544099999</v>
      </c>
    </row>
    <row r="856" spans="2:7" ht="15" customHeight="1" x14ac:dyDescent="0.2">
      <c r="C856" s="13" t="s">
        <v>10</v>
      </c>
      <c r="D856" s="14" t="s">
        <v>729</v>
      </c>
      <c r="E856" s="15">
        <f>SUBTOTAL(9,E855:E855)</f>
        <v>3944000</v>
      </c>
      <c r="F856" s="15">
        <f>SUBTOTAL(9,F855:F855)</f>
        <v>715873.44559000002</v>
      </c>
      <c r="G856" s="15">
        <f>SUBTOTAL(9,G855:G855)</f>
        <v>-3228126.5544099999</v>
      </c>
    </row>
    <row r="857" spans="2:7" ht="14.25" customHeight="1" x14ac:dyDescent="0.2">
      <c r="B857" s="10">
        <v>5609</v>
      </c>
      <c r="C857" s="4"/>
      <c r="D857" s="11" t="s">
        <v>730</v>
      </c>
      <c r="E857" s="1"/>
      <c r="F857" s="1"/>
      <c r="G857" s="1"/>
    </row>
    <row r="858" spans="2:7" x14ac:dyDescent="0.2">
      <c r="C858" s="4">
        <v>80</v>
      </c>
      <c r="D858" s="5" t="s">
        <v>728</v>
      </c>
      <c r="E858" s="12">
        <v>96000</v>
      </c>
      <c r="F858" s="12">
        <v>0</v>
      </c>
      <c r="G858" s="12">
        <v>-96000</v>
      </c>
    </row>
    <row r="859" spans="2:7" ht="15" customHeight="1" x14ac:dyDescent="0.2">
      <c r="C859" s="13" t="s">
        <v>10</v>
      </c>
      <c r="D859" s="14" t="s">
        <v>731</v>
      </c>
      <c r="E859" s="15">
        <f>SUBTOTAL(9,E858:E858)</f>
        <v>96000</v>
      </c>
      <c r="F859" s="15">
        <f>SUBTOTAL(9,F858:F858)</f>
        <v>0</v>
      </c>
      <c r="G859" s="15">
        <f>SUBTOTAL(9,G858:G858)</f>
        <v>-96000</v>
      </c>
    </row>
    <row r="860" spans="2:7" ht="14.25" customHeight="1" x14ac:dyDescent="0.2">
      <c r="B860" s="10">
        <v>5612</v>
      </c>
      <c r="C860" s="4"/>
      <c r="D860" s="11" t="s">
        <v>732</v>
      </c>
      <c r="E860" s="1"/>
      <c r="F860" s="1"/>
      <c r="G860" s="1"/>
    </row>
    <row r="861" spans="2:7" x14ac:dyDescent="0.2">
      <c r="C861" s="4">
        <v>80</v>
      </c>
      <c r="D861" s="5" t="s">
        <v>728</v>
      </c>
      <c r="E861" s="12">
        <v>33200</v>
      </c>
      <c r="F861" s="12">
        <v>16640.669569999998</v>
      </c>
      <c r="G861" s="12">
        <v>-16559.330430000002</v>
      </c>
    </row>
    <row r="862" spans="2:7" ht="15" customHeight="1" x14ac:dyDescent="0.2">
      <c r="C862" s="13" t="s">
        <v>10</v>
      </c>
      <c r="D862" s="14" t="s">
        <v>733</v>
      </c>
      <c r="E862" s="15">
        <f>SUBTOTAL(9,E861:E861)</f>
        <v>33200</v>
      </c>
      <c r="F862" s="15">
        <f>SUBTOTAL(9,F861:F861)</f>
        <v>16640.669569999998</v>
      </c>
      <c r="G862" s="15">
        <f>SUBTOTAL(9,G861:G861)</f>
        <v>-16559.330430000002</v>
      </c>
    </row>
    <row r="863" spans="2:7" ht="14.25" customHeight="1" x14ac:dyDescent="0.2">
      <c r="B863" s="10">
        <v>5613</v>
      </c>
      <c r="C863" s="4"/>
      <c r="D863" s="11" t="s">
        <v>734</v>
      </c>
      <c r="E863" s="1"/>
      <c r="F863" s="1"/>
      <c r="G863" s="1"/>
    </row>
    <row r="864" spans="2:7" x14ac:dyDescent="0.2">
      <c r="C864" s="4">
        <v>80</v>
      </c>
      <c r="D864" s="5" t="s">
        <v>728</v>
      </c>
      <c r="E864" s="12">
        <v>10200</v>
      </c>
      <c r="F864" s="12">
        <v>0</v>
      </c>
      <c r="G864" s="12">
        <v>-10200</v>
      </c>
    </row>
    <row r="865" spans="2:7" ht="15" customHeight="1" x14ac:dyDescent="0.2">
      <c r="C865" s="13" t="s">
        <v>10</v>
      </c>
      <c r="D865" s="14" t="s">
        <v>735</v>
      </c>
      <c r="E865" s="15">
        <f>SUBTOTAL(9,E864:E864)</f>
        <v>10200</v>
      </c>
      <c r="F865" s="15">
        <f>SUBTOTAL(9,F864:F864)</f>
        <v>0</v>
      </c>
      <c r="G865" s="15">
        <f>SUBTOTAL(9,G864:G864)</f>
        <v>-10200</v>
      </c>
    </row>
    <row r="866" spans="2:7" ht="14.25" customHeight="1" x14ac:dyDescent="0.2">
      <c r="B866" s="10">
        <v>5615</v>
      </c>
      <c r="C866" s="4"/>
      <c r="D866" s="11" t="s">
        <v>511</v>
      </c>
      <c r="E866" s="1"/>
      <c r="F866" s="1"/>
      <c r="G866" s="1"/>
    </row>
    <row r="867" spans="2:7" x14ac:dyDescent="0.2">
      <c r="C867" s="4">
        <v>80</v>
      </c>
      <c r="D867" s="5" t="s">
        <v>728</v>
      </c>
      <c r="E867" s="12">
        <v>7661000</v>
      </c>
      <c r="F867" s="12">
        <v>1230237.32779</v>
      </c>
      <c r="G867" s="12">
        <v>-6430762.6722100005</v>
      </c>
    </row>
    <row r="868" spans="2:7" ht="15" customHeight="1" x14ac:dyDescent="0.2">
      <c r="C868" s="13" t="s">
        <v>10</v>
      </c>
      <c r="D868" s="14" t="s">
        <v>736</v>
      </c>
      <c r="E868" s="15">
        <f>SUBTOTAL(9,E867:E867)</f>
        <v>7661000</v>
      </c>
      <c r="F868" s="15">
        <f>SUBTOTAL(9,F867:F867)</f>
        <v>1230237.32779</v>
      </c>
      <c r="G868" s="15">
        <f>SUBTOTAL(9,G867:G867)</f>
        <v>-6430762.6722100005</v>
      </c>
    </row>
    <row r="869" spans="2:7" ht="14.25" customHeight="1" x14ac:dyDescent="0.2">
      <c r="B869" s="10">
        <v>5616</v>
      </c>
      <c r="C869" s="4"/>
      <c r="D869" s="11" t="s">
        <v>737</v>
      </c>
      <c r="E869" s="1"/>
      <c r="F869" s="1"/>
      <c r="G869" s="1"/>
    </row>
    <row r="870" spans="2:7" x14ac:dyDescent="0.2">
      <c r="C870" s="4">
        <v>85</v>
      </c>
      <c r="D870" s="5" t="s">
        <v>738</v>
      </c>
      <c r="E870" s="12">
        <v>700000</v>
      </c>
      <c r="F870" s="12">
        <v>0</v>
      </c>
      <c r="G870" s="12">
        <v>-700000</v>
      </c>
    </row>
    <row r="871" spans="2:7" ht="15" customHeight="1" x14ac:dyDescent="0.2">
      <c r="C871" s="13" t="s">
        <v>10</v>
      </c>
      <c r="D871" s="14" t="s">
        <v>739</v>
      </c>
      <c r="E871" s="15">
        <f>SUBTOTAL(9,E870:E870)</f>
        <v>700000</v>
      </c>
      <c r="F871" s="15">
        <f>SUBTOTAL(9,F870:F870)</f>
        <v>0</v>
      </c>
      <c r="G871" s="15">
        <f>SUBTOTAL(9,G870:G870)</f>
        <v>-700000</v>
      </c>
    </row>
    <row r="872" spans="2:7" ht="14.25" customHeight="1" x14ac:dyDescent="0.2">
      <c r="B872" s="10">
        <v>5617</v>
      </c>
      <c r="C872" s="4"/>
      <c r="D872" s="11" t="s">
        <v>740</v>
      </c>
      <c r="E872" s="1"/>
      <c r="F872" s="1"/>
      <c r="G872" s="1"/>
    </row>
    <row r="873" spans="2:7" x14ac:dyDescent="0.2">
      <c r="C873" s="4">
        <v>80</v>
      </c>
      <c r="D873" s="5" t="s">
        <v>728</v>
      </c>
      <c r="E873" s="12">
        <v>13852239</v>
      </c>
      <c r="F873" s="12">
        <v>2407493.1736400002</v>
      </c>
      <c r="G873" s="12">
        <v>-11444745.82636</v>
      </c>
    </row>
    <row r="874" spans="2:7" ht="15" customHeight="1" x14ac:dyDescent="0.2">
      <c r="C874" s="13" t="s">
        <v>10</v>
      </c>
      <c r="D874" s="14" t="s">
        <v>741</v>
      </c>
      <c r="E874" s="15">
        <f>SUBTOTAL(9,E873:E873)</f>
        <v>13852239</v>
      </c>
      <c r="F874" s="15">
        <f>SUBTOTAL(9,F873:F873)</f>
        <v>2407493.1736400002</v>
      </c>
      <c r="G874" s="15">
        <f>SUBTOTAL(9,G873:G873)</f>
        <v>-11444745.82636</v>
      </c>
    </row>
    <row r="875" spans="2:7" ht="14.25" customHeight="1" x14ac:dyDescent="0.2">
      <c r="B875" s="10">
        <v>5625</v>
      </c>
      <c r="C875" s="4"/>
      <c r="D875" s="11" t="s">
        <v>742</v>
      </c>
      <c r="E875" s="1"/>
      <c r="F875" s="1"/>
      <c r="G875" s="1"/>
    </row>
    <row r="876" spans="2:7" x14ac:dyDescent="0.2">
      <c r="C876" s="4">
        <v>80</v>
      </c>
      <c r="D876" s="5" t="s">
        <v>743</v>
      </c>
      <c r="E876" s="12">
        <v>720000</v>
      </c>
      <c r="F876" s="12">
        <v>140909.77673000001</v>
      </c>
      <c r="G876" s="12">
        <v>-579090.22326999996</v>
      </c>
    </row>
    <row r="877" spans="2:7" x14ac:dyDescent="0.2">
      <c r="C877" s="4">
        <v>81</v>
      </c>
      <c r="D877" s="5" t="s">
        <v>744</v>
      </c>
      <c r="E877" s="12">
        <v>23000</v>
      </c>
      <c r="F877" s="12">
        <v>0</v>
      </c>
      <c r="G877" s="12">
        <v>-23000</v>
      </c>
    </row>
    <row r="878" spans="2:7" x14ac:dyDescent="0.2">
      <c r="C878" s="4">
        <v>82</v>
      </c>
      <c r="D878" s="5" t="s">
        <v>745</v>
      </c>
      <c r="E878" s="12">
        <v>1500</v>
      </c>
      <c r="F878" s="12">
        <v>145.56773999999999</v>
      </c>
      <c r="G878" s="12">
        <v>-1354.43226</v>
      </c>
    </row>
    <row r="879" spans="2:7" x14ac:dyDescent="0.2">
      <c r="C879" s="4">
        <v>85</v>
      </c>
      <c r="D879" s="5" t="s">
        <v>746</v>
      </c>
      <c r="E879" s="12">
        <v>70000</v>
      </c>
      <c r="F879" s="12">
        <v>0</v>
      </c>
      <c r="G879" s="12">
        <v>-70000</v>
      </c>
    </row>
    <row r="880" spans="2:7" ht="15" customHeight="1" x14ac:dyDescent="0.2">
      <c r="C880" s="13" t="s">
        <v>10</v>
      </c>
      <c r="D880" s="14" t="s">
        <v>747</v>
      </c>
      <c r="E880" s="15">
        <f>SUBTOTAL(9,E876:E879)</f>
        <v>814500</v>
      </c>
      <c r="F880" s="15">
        <f>SUBTOTAL(9,F876:F879)</f>
        <v>141055.34447000001</v>
      </c>
      <c r="G880" s="15">
        <f>SUBTOTAL(9,G876:G879)</f>
        <v>-673444.65552999999</v>
      </c>
    </row>
    <row r="881" spans="2:7" ht="14.25" customHeight="1" x14ac:dyDescent="0.2">
      <c r="B881" s="10">
        <v>5626</v>
      </c>
      <c r="C881" s="4"/>
      <c r="D881" s="11" t="s">
        <v>748</v>
      </c>
      <c r="E881" s="1"/>
      <c r="F881" s="1"/>
      <c r="G881" s="1"/>
    </row>
    <row r="882" spans="2:7" x14ac:dyDescent="0.2">
      <c r="C882" s="4">
        <v>80</v>
      </c>
      <c r="D882" s="5" t="s">
        <v>728</v>
      </c>
      <c r="E882" s="12">
        <v>4800</v>
      </c>
      <c r="F882" s="12">
        <v>0</v>
      </c>
      <c r="G882" s="12">
        <v>-4800</v>
      </c>
    </row>
    <row r="883" spans="2:7" ht="15" customHeight="1" x14ac:dyDescent="0.2">
      <c r="C883" s="13" t="s">
        <v>10</v>
      </c>
      <c r="D883" s="14" t="s">
        <v>749</v>
      </c>
      <c r="E883" s="15">
        <f>SUBTOTAL(9,E882:E882)</f>
        <v>4800</v>
      </c>
      <c r="F883" s="15">
        <f>SUBTOTAL(9,F882:F882)</f>
        <v>0</v>
      </c>
      <c r="G883" s="15">
        <f>SUBTOTAL(9,G882:G882)</f>
        <v>-4800</v>
      </c>
    </row>
    <row r="884" spans="2:7" ht="14.25" customHeight="1" x14ac:dyDescent="0.2">
      <c r="B884" s="10">
        <v>5629</v>
      </c>
      <c r="C884" s="4"/>
      <c r="D884" s="11" t="s">
        <v>750</v>
      </c>
      <c r="E884" s="1"/>
      <c r="F884" s="1"/>
      <c r="G884" s="1"/>
    </row>
    <row r="885" spans="2:7" x14ac:dyDescent="0.2">
      <c r="C885" s="4">
        <v>80</v>
      </c>
      <c r="D885" s="5" t="s">
        <v>728</v>
      </c>
      <c r="E885" s="12">
        <v>1040000</v>
      </c>
      <c r="F885" s="12">
        <v>181166.85853999999</v>
      </c>
      <c r="G885" s="12">
        <v>-858833.14145999996</v>
      </c>
    </row>
    <row r="886" spans="2:7" ht="15" customHeight="1" x14ac:dyDescent="0.2">
      <c r="C886" s="13" t="s">
        <v>10</v>
      </c>
      <c r="D886" s="14" t="s">
        <v>751</v>
      </c>
      <c r="E886" s="15">
        <f>SUBTOTAL(9,E885:E885)</f>
        <v>1040000</v>
      </c>
      <c r="F886" s="15">
        <f>SUBTOTAL(9,F885:F885)</f>
        <v>181166.85853999999</v>
      </c>
      <c r="G886" s="15">
        <f>SUBTOTAL(9,G885:G885)</f>
        <v>-858833.14145999996</v>
      </c>
    </row>
    <row r="887" spans="2:7" ht="14.25" customHeight="1" x14ac:dyDescent="0.2">
      <c r="B887" s="10">
        <v>5631</v>
      </c>
      <c r="C887" s="4"/>
      <c r="D887" s="11" t="s">
        <v>752</v>
      </c>
      <c r="E887" s="1"/>
      <c r="F887" s="1"/>
      <c r="G887" s="1"/>
    </row>
    <row r="888" spans="2:7" x14ac:dyDescent="0.2">
      <c r="C888" s="4">
        <v>85</v>
      </c>
      <c r="D888" s="5" t="s">
        <v>753</v>
      </c>
      <c r="E888" s="12">
        <v>79500</v>
      </c>
      <c r="F888" s="12">
        <v>0</v>
      </c>
      <c r="G888" s="12">
        <v>-79500</v>
      </c>
    </row>
    <row r="889" spans="2:7" x14ac:dyDescent="0.2">
      <c r="C889" s="4">
        <v>86</v>
      </c>
      <c r="D889" s="5" t="s">
        <v>754</v>
      </c>
      <c r="E889" s="12">
        <v>2</v>
      </c>
      <c r="F889" s="12">
        <v>0</v>
      </c>
      <c r="G889" s="12">
        <v>-2</v>
      </c>
    </row>
    <row r="890" spans="2:7" ht="15" customHeight="1" x14ac:dyDescent="0.2">
      <c r="C890" s="13" t="s">
        <v>10</v>
      </c>
      <c r="D890" s="14" t="s">
        <v>755</v>
      </c>
      <c r="E890" s="15">
        <f>SUBTOTAL(9,E888:E889)</f>
        <v>79502</v>
      </c>
      <c r="F890" s="15">
        <f>SUBTOTAL(9,F888:F889)</f>
        <v>0</v>
      </c>
      <c r="G890" s="15">
        <f>SUBTOTAL(9,G888:G889)</f>
        <v>-79502</v>
      </c>
    </row>
    <row r="891" spans="2:7" ht="14.25" customHeight="1" x14ac:dyDescent="0.2">
      <c r="B891" s="10">
        <v>5635</v>
      </c>
      <c r="C891" s="4"/>
      <c r="D891" s="11" t="s">
        <v>756</v>
      </c>
      <c r="E891" s="1"/>
      <c r="F891" s="1"/>
      <c r="G891" s="1"/>
    </row>
    <row r="892" spans="2:7" x14ac:dyDescent="0.2">
      <c r="C892" s="4">
        <v>85</v>
      </c>
      <c r="D892" s="5" t="s">
        <v>754</v>
      </c>
      <c r="E892" s="12">
        <v>3000</v>
      </c>
      <c r="F892" s="12">
        <v>0</v>
      </c>
      <c r="G892" s="12">
        <v>-3000</v>
      </c>
    </row>
    <row r="893" spans="2:7" ht="15" customHeight="1" x14ac:dyDescent="0.2">
      <c r="C893" s="13" t="s">
        <v>10</v>
      </c>
      <c r="D893" s="14" t="s">
        <v>757</v>
      </c>
      <c r="E893" s="15">
        <f>SUBTOTAL(9,E892:E892)</f>
        <v>3000</v>
      </c>
      <c r="F893" s="15">
        <f>SUBTOTAL(9,F892:F892)</f>
        <v>0</v>
      </c>
      <c r="G893" s="15">
        <f>SUBTOTAL(9,G892:G892)</f>
        <v>-3000</v>
      </c>
    </row>
    <row r="894" spans="2:7" ht="14.25" customHeight="1" x14ac:dyDescent="0.2">
      <c r="B894" s="10">
        <v>5652</v>
      </c>
      <c r="C894" s="4"/>
      <c r="D894" s="11" t="s">
        <v>758</v>
      </c>
      <c r="E894" s="1"/>
      <c r="F894" s="1"/>
      <c r="G894" s="1"/>
    </row>
    <row r="895" spans="2:7" x14ac:dyDescent="0.2">
      <c r="C895" s="4">
        <v>80</v>
      </c>
      <c r="D895" s="5" t="s">
        <v>728</v>
      </c>
      <c r="E895" s="12">
        <v>14800</v>
      </c>
      <c r="F895" s="12">
        <v>0</v>
      </c>
      <c r="G895" s="12">
        <v>-14800</v>
      </c>
    </row>
    <row r="896" spans="2:7" x14ac:dyDescent="0.2">
      <c r="C896" s="4">
        <v>85</v>
      </c>
      <c r="D896" s="5" t="s">
        <v>754</v>
      </c>
      <c r="E896" s="12">
        <v>29000</v>
      </c>
      <c r="F896" s="12">
        <v>0</v>
      </c>
      <c r="G896" s="12">
        <v>-29000</v>
      </c>
    </row>
    <row r="897" spans="2:7" ht="15" customHeight="1" x14ac:dyDescent="0.2">
      <c r="C897" s="13" t="s">
        <v>10</v>
      </c>
      <c r="D897" s="14" t="s">
        <v>759</v>
      </c>
      <c r="E897" s="15">
        <f>SUBTOTAL(9,E895:E896)</f>
        <v>43800</v>
      </c>
      <c r="F897" s="15">
        <f>SUBTOTAL(9,F895:F896)</f>
        <v>0</v>
      </c>
      <c r="G897" s="15">
        <f>SUBTOTAL(9,G895:G896)</f>
        <v>-43800</v>
      </c>
    </row>
    <row r="898" spans="2:7" ht="14.25" customHeight="1" x14ac:dyDescent="0.2">
      <c r="B898" s="10">
        <v>5656</v>
      </c>
      <c r="C898" s="4"/>
      <c r="D898" s="11" t="s">
        <v>760</v>
      </c>
      <c r="E898" s="1"/>
      <c r="F898" s="1"/>
      <c r="G898" s="1"/>
    </row>
    <row r="899" spans="2:7" x14ac:dyDescent="0.2">
      <c r="C899" s="4">
        <v>85</v>
      </c>
      <c r="D899" s="5" t="s">
        <v>754</v>
      </c>
      <c r="E899" s="12">
        <v>28699000</v>
      </c>
      <c r="F899" s="12">
        <v>14646344.58501</v>
      </c>
      <c r="G899" s="12">
        <v>-14052655.41499</v>
      </c>
    </row>
    <row r="900" spans="2:7" ht="15" customHeight="1" x14ac:dyDescent="0.2">
      <c r="C900" s="13" t="s">
        <v>10</v>
      </c>
      <c r="D900" s="14" t="s">
        <v>761</v>
      </c>
      <c r="E900" s="15">
        <f>SUBTOTAL(9,E899:E899)</f>
        <v>28699000</v>
      </c>
      <c r="F900" s="15">
        <f>SUBTOTAL(9,F899:F899)</f>
        <v>14646344.58501</v>
      </c>
      <c r="G900" s="15">
        <f>SUBTOTAL(9,G899:G899)</f>
        <v>-14052655.41499</v>
      </c>
    </row>
    <row r="901" spans="2:7" ht="14.25" customHeight="1" x14ac:dyDescent="0.2">
      <c r="B901" s="10">
        <v>5680</v>
      </c>
      <c r="C901" s="4"/>
      <c r="D901" s="11" t="s">
        <v>762</v>
      </c>
      <c r="E901" s="1"/>
      <c r="F901" s="1"/>
      <c r="G901" s="1"/>
    </row>
    <row r="902" spans="2:7" x14ac:dyDescent="0.2">
      <c r="C902" s="4">
        <v>85</v>
      </c>
      <c r="D902" s="5" t="s">
        <v>754</v>
      </c>
      <c r="E902" s="12">
        <v>1660000</v>
      </c>
      <c r="F902" s="12">
        <v>0</v>
      </c>
      <c r="G902" s="12">
        <v>-1660000</v>
      </c>
    </row>
    <row r="903" spans="2:7" ht="15" customHeight="1" x14ac:dyDescent="0.2">
      <c r="C903" s="13" t="s">
        <v>10</v>
      </c>
      <c r="D903" s="14" t="s">
        <v>763</v>
      </c>
      <c r="E903" s="15">
        <f>SUBTOTAL(9,E902:E902)</f>
        <v>1660000</v>
      </c>
      <c r="F903" s="15">
        <f>SUBTOTAL(9,F902:F902)</f>
        <v>0</v>
      </c>
      <c r="G903" s="15">
        <f>SUBTOTAL(9,G902:G902)</f>
        <v>-1660000</v>
      </c>
    </row>
    <row r="904" spans="2:7" ht="14.25" customHeight="1" x14ac:dyDescent="0.2">
      <c r="B904" s="10">
        <v>5685</v>
      </c>
      <c r="C904" s="4"/>
      <c r="D904" s="11" t="s">
        <v>764</v>
      </c>
      <c r="E904" s="1"/>
      <c r="F904" s="1"/>
      <c r="G904" s="1"/>
    </row>
    <row r="905" spans="2:7" x14ac:dyDescent="0.2">
      <c r="C905" s="4">
        <v>85</v>
      </c>
      <c r="D905" s="5" t="s">
        <v>754</v>
      </c>
      <c r="E905" s="12">
        <v>27768100</v>
      </c>
      <c r="F905" s="12">
        <v>0</v>
      </c>
      <c r="G905" s="12">
        <v>-27768100</v>
      </c>
    </row>
    <row r="906" spans="2:7" ht="15" customHeight="1" x14ac:dyDescent="0.2">
      <c r="C906" s="13" t="s">
        <v>10</v>
      </c>
      <c r="D906" s="14" t="s">
        <v>765</v>
      </c>
      <c r="E906" s="15">
        <f>SUBTOTAL(9,E905:E905)</f>
        <v>27768100</v>
      </c>
      <c r="F906" s="15">
        <f>SUBTOTAL(9,F905:F905)</f>
        <v>0</v>
      </c>
      <c r="G906" s="15">
        <f>SUBTOTAL(9,G905:G905)</f>
        <v>-27768100</v>
      </c>
    </row>
    <row r="907" spans="2:7" ht="14.25" customHeight="1" x14ac:dyDescent="0.2">
      <c r="B907" s="10">
        <v>5692</v>
      </c>
      <c r="C907" s="4"/>
      <c r="D907" s="11" t="s">
        <v>766</v>
      </c>
      <c r="E907" s="1"/>
      <c r="F907" s="1"/>
      <c r="G907" s="1"/>
    </row>
    <row r="908" spans="2:7" x14ac:dyDescent="0.2">
      <c r="C908" s="4">
        <v>85</v>
      </c>
      <c r="D908" s="5" t="s">
        <v>754</v>
      </c>
      <c r="E908" s="12">
        <v>64400</v>
      </c>
      <c r="F908" s="12">
        <v>0</v>
      </c>
      <c r="G908" s="12">
        <v>-64400</v>
      </c>
    </row>
    <row r="909" spans="2:7" ht="15" customHeight="1" x14ac:dyDescent="0.2">
      <c r="C909" s="13" t="s">
        <v>10</v>
      </c>
      <c r="D909" s="14" t="s">
        <v>767</v>
      </c>
      <c r="E909" s="15">
        <f>SUBTOTAL(9,E908:E908)</f>
        <v>64400</v>
      </c>
      <c r="F909" s="15">
        <f>SUBTOTAL(9,F908:F908)</f>
        <v>0</v>
      </c>
      <c r="G909" s="15">
        <f>SUBTOTAL(9,G908:G908)</f>
        <v>-64400</v>
      </c>
    </row>
    <row r="910" spans="2:7" ht="14.25" customHeight="1" x14ac:dyDescent="0.2">
      <c r="B910" s="10">
        <v>5693</v>
      </c>
      <c r="C910" s="4"/>
      <c r="D910" s="11" t="s">
        <v>768</v>
      </c>
      <c r="E910" s="1"/>
      <c r="F910" s="1"/>
      <c r="G910" s="1"/>
    </row>
    <row r="911" spans="2:7" x14ac:dyDescent="0.2">
      <c r="C911" s="4">
        <v>85</v>
      </c>
      <c r="D911" s="5" t="s">
        <v>769</v>
      </c>
      <c r="E911" s="12">
        <v>1652</v>
      </c>
      <c r="F911" s="12">
        <v>0</v>
      </c>
      <c r="G911" s="12">
        <v>-1652</v>
      </c>
    </row>
    <row r="912" spans="2:7" ht="15" customHeight="1" x14ac:dyDescent="0.2">
      <c r="C912" s="13" t="s">
        <v>10</v>
      </c>
      <c r="D912" s="14" t="s">
        <v>770</v>
      </c>
      <c r="E912" s="15">
        <f>SUBTOTAL(9,E911:E911)</f>
        <v>1652</v>
      </c>
      <c r="F912" s="15">
        <f>SUBTOTAL(9,F911:F911)</f>
        <v>0</v>
      </c>
      <c r="G912" s="15">
        <f>SUBTOTAL(9,G911:G911)</f>
        <v>-1652</v>
      </c>
    </row>
    <row r="913" spans="2:7" ht="27" customHeight="1" x14ac:dyDescent="0.2">
      <c r="B913" s="4"/>
      <c r="C913" s="16"/>
      <c r="D913" s="14" t="s">
        <v>771</v>
      </c>
      <c r="E913" s="17">
        <f>SUBTOTAL(9,E839:E912)</f>
        <v>116316093</v>
      </c>
      <c r="F913" s="17">
        <f>SUBTOTAL(9,F839:F912)</f>
        <v>21918148.610129997</v>
      </c>
      <c r="G913" s="17">
        <f>SUBTOTAL(9,G839:G912)</f>
        <v>-94397944.389870003</v>
      </c>
    </row>
    <row r="914" spans="2:7" x14ac:dyDescent="0.2">
      <c r="B914" s="4"/>
      <c r="C914" s="16"/>
      <c r="D914" s="18"/>
      <c r="E914" s="19"/>
      <c r="F914" s="19"/>
      <c r="G914" s="19"/>
    </row>
    <row r="915" spans="2:7" ht="25.5" customHeight="1" x14ac:dyDescent="0.2">
      <c r="B915" s="1"/>
      <c r="C915" s="4"/>
      <c r="D915" s="8" t="s">
        <v>772</v>
      </c>
      <c r="E915" s="1"/>
      <c r="F915" s="1"/>
      <c r="G915" s="1"/>
    </row>
    <row r="916" spans="2:7" ht="27" customHeight="1" x14ac:dyDescent="0.25">
      <c r="B916" s="1"/>
      <c r="C916" s="4"/>
      <c r="D916" s="9" t="s">
        <v>533</v>
      </c>
      <c r="E916" s="1"/>
      <c r="F916" s="1"/>
      <c r="G916" s="1"/>
    </row>
    <row r="917" spans="2:7" ht="14.25" customHeight="1" x14ac:dyDescent="0.2">
      <c r="B917" s="10">
        <v>5700</v>
      </c>
      <c r="C917" s="4"/>
      <c r="D917" s="11" t="s">
        <v>773</v>
      </c>
      <c r="E917" s="1"/>
      <c r="F917" s="1"/>
      <c r="G917" s="1"/>
    </row>
    <row r="918" spans="2:7" x14ac:dyDescent="0.2">
      <c r="C918" s="4">
        <v>71</v>
      </c>
      <c r="D918" s="5" t="s">
        <v>774</v>
      </c>
      <c r="E918" s="12">
        <v>197169500</v>
      </c>
      <c r="F918" s="12">
        <v>23827706.393539999</v>
      </c>
      <c r="G918" s="12">
        <v>-173341793.60646001</v>
      </c>
    </row>
    <row r="919" spans="2:7" x14ac:dyDescent="0.2">
      <c r="C919" s="4">
        <v>72</v>
      </c>
      <c r="D919" s="5" t="s">
        <v>775</v>
      </c>
      <c r="E919" s="12">
        <v>269420000</v>
      </c>
      <c r="F919" s="12">
        <v>48140173.734130003</v>
      </c>
      <c r="G919" s="12">
        <v>-221279826.26587</v>
      </c>
    </row>
    <row r="920" spans="2:7" ht="15" customHeight="1" x14ac:dyDescent="0.2">
      <c r="C920" s="13" t="s">
        <v>10</v>
      </c>
      <c r="D920" s="14" t="s">
        <v>776</v>
      </c>
      <c r="E920" s="15">
        <f>SUBTOTAL(9,E918:E919)</f>
        <v>466589500</v>
      </c>
      <c r="F920" s="15">
        <f>SUBTOTAL(9,F918:F919)</f>
        <v>71967880.127670005</v>
      </c>
      <c r="G920" s="15">
        <f>SUBTOTAL(9,G918:G919)</f>
        <v>-394621619.87233001</v>
      </c>
    </row>
    <row r="921" spans="2:7" ht="14.25" customHeight="1" x14ac:dyDescent="0.2">
      <c r="B921" s="10">
        <v>5701</v>
      </c>
      <c r="C921" s="4"/>
      <c r="D921" s="11" t="s">
        <v>777</v>
      </c>
      <c r="E921" s="1"/>
      <c r="F921" s="1"/>
      <c r="G921" s="1"/>
    </row>
    <row r="922" spans="2:7" x14ac:dyDescent="0.2">
      <c r="C922" s="4">
        <v>71</v>
      </c>
      <c r="D922" s="5" t="s">
        <v>778</v>
      </c>
      <c r="E922" s="12">
        <v>768500</v>
      </c>
      <c r="F922" s="12">
        <v>787989.80315000005</v>
      </c>
      <c r="G922" s="12">
        <v>19489.80315</v>
      </c>
    </row>
    <row r="923" spans="2:7" x14ac:dyDescent="0.2">
      <c r="C923" s="4">
        <v>80</v>
      </c>
      <c r="D923" s="5" t="s">
        <v>728</v>
      </c>
      <c r="E923" s="12">
        <v>1000</v>
      </c>
      <c r="F923" s="12">
        <v>642.12462000000005</v>
      </c>
      <c r="G923" s="12">
        <v>-357.87538000000001</v>
      </c>
    </row>
    <row r="924" spans="2:7" x14ac:dyDescent="0.2">
      <c r="C924" s="4">
        <v>86</v>
      </c>
      <c r="D924" s="5" t="s">
        <v>779</v>
      </c>
      <c r="E924" s="12">
        <v>1492000</v>
      </c>
      <c r="F924" s="12">
        <v>224437.93919</v>
      </c>
      <c r="G924" s="12">
        <v>-1267562.0608099999</v>
      </c>
    </row>
    <row r="925" spans="2:7" x14ac:dyDescent="0.2">
      <c r="C925" s="4">
        <v>87</v>
      </c>
      <c r="D925" s="5" t="s">
        <v>24</v>
      </c>
      <c r="E925" s="12">
        <v>26069</v>
      </c>
      <c r="F925" s="12">
        <v>3660.4533799999999</v>
      </c>
      <c r="G925" s="12">
        <v>-22408.546620000001</v>
      </c>
    </row>
    <row r="926" spans="2:7" x14ac:dyDescent="0.2">
      <c r="C926" s="4">
        <v>88</v>
      </c>
      <c r="D926" s="5" t="s">
        <v>780</v>
      </c>
      <c r="E926" s="12">
        <v>110000</v>
      </c>
      <c r="F926" s="12">
        <v>15740.31784</v>
      </c>
      <c r="G926" s="12">
        <v>-94259.682159999997</v>
      </c>
    </row>
    <row r="927" spans="2:7" ht="15" customHeight="1" x14ac:dyDescent="0.2">
      <c r="C927" s="13" t="s">
        <v>10</v>
      </c>
      <c r="D927" s="14" t="s">
        <v>781</v>
      </c>
      <c r="E927" s="15">
        <f>SUBTOTAL(9,E922:E926)</f>
        <v>2397569</v>
      </c>
      <c r="F927" s="15">
        <f>SUBTOTAL(9,F922:F926)</f>
        <v>1032470.63818</v>
      </c>
      <c r="G927" s="15">
        <f>SUBTOTAL(9,G922:G926)</f>
        <v>-1365098.36182</v>
      </c>
    </row>
    <row r="928" spans="2:7" ht="14.25" customHeight="1" x14ac:dyDescent="0.2">
      <c r="B928" s="10">
        <v>5704</v>
      </c>
      <c r="C928" s="4"/>
      <c r="D928" s="11" t="s">
        <v>782</v>
      </c>
      <c r="E928" s="1"/>
      <c r="F928" s="1"/>
      <c r="G928" s="1"/>
    </row>
    <row r="929" spans="2:7" x14ac:dyDescent="0.2">
      <c r="C929" s="4">
        <v>70</v>
      </c>
      <c r="D929" s="5" t="s">
        <v>783</v>
      </c>
      <c r="E929" s="12">
        <v>230000</v>
      </c>
      <c r="F929" s="12">
        <v>53489.106670000001</v>
      </c>
      <c r="G929" s="12">
        <v>-176510.89332999999</v>
      </c>
    </row>
    <row r="930" spans="2:7" ht="15" customHeight="1" x14ac:dyDescent="0.2">
      <c r="C930" s="13" t="s">
        <v>10</v>
      </c>
      <c r="D930" s="14" t="s">
        <v>784</v>
      </c>
      <c r="E930" s="15">
        <f>SUBTOTAL(9,E929:E929)</f>
        <v>230000</v>
      </c>
      <c r="F930" s="15">
        <f>SUBTOTAL(9,F929:F929)</f>
        <v>53489.106670000001</v>
      </c>
      <c r="G930" s="15">
        <f>SUBTOTAL(9,G929:G929)</f>
        <v>-176510.89332999999</v>
      </c>
    </row>
    <row r="931" spans="2:7" ht="14.25" customHeight="1" x14ac:dyDescent="0.2">
      <c r="B931" s="10">
        <v>5705</v>
      </c>
      <c r="C931" s="4"/>
      <c r="D931" s="11" t="s">
        <v>785</v>
      </c>
      <c r="E931" s="1"/>
      <c r="F931" s="1"/>
      <c r="G931" s="1"/>
    </row>
    <row r="932" spans="2:7" x14ac:dyDescent="0.2">
      <c r="C932" s="4">
        <v>70</v>
      </c>
      <c r="D932" s="5" t="s">
        <v>786</v>
      </c>
      <c r="E932" s="12">
        <v>27000</v>
      </c>
      <c r="F932" s="12">
        <v>4338.7242900000001</v>
      </c>
      <c r="G932" s="12">
        <v>-22661.275710000002</v>
      </c>
    </row>
    <row r="933" spans="2:7" x14ac:dyDescent="0.2">
      <c r="C933" s="4">
        <v>71</v>
      </c>
      <c r="D933" s="5" t="s">
        <v>787</v>
      </c>
      <c r="E933" s="12">
        <v>700</v>
      </c>
      <c r="F933" s="12">
        <v>0</v>
      </c>
      <c r="G933" s="12">
        <v>-700</v>
      </c>
    </row>
    <row r="934" spans="2:7" x14ac:dyDescent="0.2">
      <c r="C934" s="4">
        <v>72</v>
      </c>
      <c r="D934" s="5" t="s">
        <v>788</v>
      </c>
      <c r="E934" s="12">
        <v>45000</v>
      </c>
      <c r="F934" s="12">
        <v>10567.06451</v>
      </c>
      <c r="G934" s="12">
        <v>-34432.935490000003</v>
      </c>
    </row>
    <row r="935" spans="2:7" ht="15" customHeight="1" x14ac:dyDescent="0.2">
      <c r="C935" s="13" t="s">
        <v>10</v>
      </c>
      <c r="D935" s="14" t="s">
        <v>789</v>
      </c>
      <c r="E935" s="15">
        <f>SUBTOTAL(9,E932:E934)</f>
        <v>72700</v>
      </c>
      <c r="F935" s="15">
        <f>SUBTOTAL(9,F932:F934)</f>
        <v>14905.7888</v>
      </c>
      <c r="G935" s="15">
        <f>SUBTOTAL(9,G932:G934)</f>
        <v>-57794.211200000005</v>
      </c>
    </row>
    <row r="936" spans="2:7" ht="14.25" customHeight="1" x14ac:dyDescent="0.2">
      <c r="B936" s="10">
        <v>5706</v>
      </c>
      <c r="C936" s="4"/>
      <c r="D936" s="11" t="s">
        <v>790</v>
      </c>
      <c r="E936" s="1"/>
      <c r="F936" s="1"/>
      <c r="G936" s="1"/>
    </row>
    <row r="937" spans="2:7" x14ac:dyDescent="0.2">
      <c r="C937" s="4">
        <v>70</v>
      </c>
      <c r="D937" s="5" t="s">
        <v>791</v>
      </c>
      <c r="E937" s="12">
        <v>182000</v>
      </c>
      <c r="F937" s="12">
        <v>23910.574079999999</v>
      </c>
      <c r="G937" s="12">
        <v>-158089.42592000001</v>
      </c>
    </row>
    <row r="938" spans="2:7" ht="15" customHeight="1" x14ac:dyDescent="0.2">
      <c r="C938" s="13" t="s">
        <v>10</v>
      </c>
      <c r="D938" s="14" t="s">
        <v>792</v>
      </c>
      <c r="E938" s="15">
        <f>SUBTOTAL(9,E937:E937)</f>
        <v>182000</v>
      </c>
      <c r="F938" s="15">
        <f>SUBTOTAL(9,F937:F937)</f>
        <v>23910.574079999999</v>
      </c>
      <c r="G938" s="15">
        <f>SUBTOTAL(9,G937:G937)</f>
        <v>-158089.42592000001</v>
      </c>
    </row>
    <row r="939" spans="2:7" ht="27" customHeight="1" x14ac:dyDescent="0.2">
      <c r="B939" s="4"/>
      <c r="C939" s="16"/>
      <c r="D939" s="14" t="s">
        <v>793</v>
      </c>
      <c r="E939" s="17">
        <f>SUBTOTAL(9,E916:E938)</f>
        <v>469471769</v>
      </c>
      <c r="F939" s="17">
        <f>SUBTOTAL(9,F916:F938)</f>
        <v>73092656.235400021</v>
      </c>
      <c r="G939" s="17">
        <f>SUBTOTAL(9,G916:G938)</f>
        <v>-396379112.76460004</v>
      </c>
    </row>
    <row r="940" spans="2:7" x14ac:dyDescent="0.2">
      <c r="B940" s="4"/>
      <c r="C940" s="16"/>
      <c r="D940" s="18"/>
      <c r="E940" s="19"/>
      <c r="F940" s="19"/>
      <c r="G940" s="19"/>
    </row>
    <row r="941" spans="2:7" ht="25.5" customHeight="1" x14ac:dyDescent="0.2">
      <c r="B941" s="1"/>
      <c r="C941" s="4"/>
      <c r="D941" s="8" t="s">
        <v>794</v>
      </c>
      <c r="E941" s="1"/>
      <c r="F941" s="1"/>
      <c r="G941" s="1"/>
    </row>
    <row r="942" spans="2:7" ht="27" customHeight="1" x14ac:dyDescent="0.25">
      <c r="B942" s="1"/>
      <c r="C942" s="4"/>
      <c r="D942" s="9" t="s">
        <v>533</v>
      </c>
      <c r="E942" s="1"/>
      <c r="F942" s="1"/>
      <c r="G942" s="1"/>
    </row>
    <row r="943" spans="2:7" ht="14.25" customHeight="1" x14ac:dyDescent="0.2">
      <c r="B943" s="10">
        <v>5800</v>
      </c>
      <c r="C943" s="4"/>
      <c r="D943" s="11" t="s">
        <v>795</v>
      </c>
      <c r="E943" s="1"/>
      <c r="F943" s="1"/>
      <c r="G943" s="1"/>
    </row>
    <row r="944" spans="2:7" x14ac:dyDescent="0.2">
      <c r="C944" s="4">
        <v>50</v>
      </c>
      <c r="D944" s="5" t="s">
        <v>796</v>
      </c>
      <c r="E944" s="12">
        <v>445844127</v>
      </c>
      <c r="F944" s="12">
        <v>0</v>
      </c>
      <c r="G944" s="12">
        <v>-445844127</v>
      </c>
    </row>
    <row r="945" spans="2:7" ht="15" customHeight="1" x14ac:dyDescent="0.2">
      <c r="C945" s="13" t="s">
        <v>10</v>
      </c>
      <c r="D945" s="14" t="s">
        <v>797</v>
      </c>
      <c r="E945" s="15">
        <f>SUBTOTAL(9,E944:E944)</f>
        <v>445844127</v>
      </c>
      <c r="F945" s="15">
        <f>SUBTOTAL(9,F944:F944)</f>
        <v>0</v>
      </c>
      <c r="G945" s="15">
        <f>SUBTOTAL(9,G944:G944)</f>
        <v>-445844127</v>
      </c>
    </row>
    <row r="946" spans="2:7" ht="27" customHeight="1" x14ac:dyDescent="0.2">
      <c r="B946" s="4"/>
      <c r="C946" s="16"/>
      <c r="D946" s="14" t="s">
        <v>798</v>
      </c>
      <c r="E946" s="17">
        <f>SUBTOTAL(9,E942:E945)</f>
        <v>445844127</v>
      </c>
      <c r="F946" s="17">
        <f>SUBTOTAL(9,F942:F945)</f>
        <v>0</v>
      </c>
      <c r="G946" s="17">
        <f>SUBTOTAL(9,G942:G945)</f>
        <v>-445844127</v>
      </c>
    </row>
    <row r="947" spans="2:7" x14ac:dyDescent="0.2">
      <c r="B947" s="4"/>
      <c r="C947" s="16"/>
      <c r="D947" s="18"/>
      <c r="E947" s="19"/>
      <c r="F947" s="19"/>
      <c r="G947" s="19"/>
    </row>
    <row r="948" spans="2:7" ht="15" customHeight="1" x14ac:dyDescent="0.2">
      <c r="B948" s="4"/>
      <c r="C948" s="16"/>
      <c r="D948" s="20" t="s">
        <v>799</v>
      </c>
      <c r="E948" s="21">
        <f>SUBTOTAL(9,E7:E947)</f>
        <v>2828944494</v>
      </c>
      <c r="F948" s="21">
        <f>SUBTOTAL(9,F7:F947)</f>
        <v>459531073.24237007</v>
      </c>
      <c r="G948" s="21">
        <f>SUBTOTAL(9,G7:G947)</f>
        <v>-2369413420.7576303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- 202502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2025-03-23T17:51:58Z</dcterms:created>
  <dcterms:modified xsi:type="dcterms:W3CDTF">2025-03-24T14:12:45Z</dcterms:modified>
</cp:coreProperties>
</file>