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3 Mars\"/>
    </mc:Choice>
  </mc:AlternateContent>
  <xr:revisionPtr revIDLastSave="0" documentId="13_ncr:1_{74276289-317E-4970-B855-3454AF394575}" xr6:coauthVersionLast="47" xr6:coauthVersionMax="47" xr10:uidLastSave="{00000000-0000-0000-0000-000000000000}"/>
  <bookViews>
    <workbookView xWindow="28680" yWindow="-120" windowWidth="29040" windowHeight="17520" xr2:uid="{FA75B727-3DEE-486C-A657-50B3F5F9C88B}"/>
  </bookViews>
  <sheets>
    <sheet name="inntekter - 202403" sheetId="1" r:id="rId1"/>
  </sheets>
  <definedNames>
    <definedName name="Print_Area" localSheetId="0">'inntekter - 202403'!#REF!</definedName>
    <definedName name="Print_Titles" localSheetId="0">'inntekter - 202403'!#REF!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9" i="1" l="1"/>
  <c r="G639" i="1"/>
  <c r="G648" i="1" s="1"/>
  <c r="G649" i="1" s="1"/>
  <c r="E639" i="1"/>
  <c r="E648" i="1" s="1"/>
  <c r="E649" i="1" s="1"/>
  <c r="G942" i="1"/>
  <c r="G943" i="1" s="1"/>
  <c r="F942" i="1"/>
  <c r="F943" i="1" s="1"/>
  <c r="E942" i="1"/>
  <c r="E943" i="1" s="1"/>
  <c r="G935" i="1"/>
  <c r="F935" i="1"/>
  <c r="E935" i="1"/>
  <c r="G932" i="1"/>
  <c r="F932" i="1"/>
  <c r="E932" i="1"/>
  <c r="G927" i="1"/>
  <c r="F927" i="1"/>
  <c r="E927" i="1"/>
  <c r="G924" i="1"/>
  <c r="F924" i="1"/>
  <c r="E924" i="1"/>
  <c r="G917" i="1"/>
  <c r="F917" i="1"/>
  <c r="E917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7" i="1"/>
  <c r="F897" i="1"/>
  <c r="E897" i="1"/>
  <c r="G894" i="1"/>
  <c r="F894" i="1"/>
  <c r="E894" i="1"/>
  <c r="G891" i="1"/>
  <c r="F891" i="1"/>
  <c r="E891" i="1"/>
  <c r="G887" i="1"/>
  <c r="F887" i="1"/>
  <c r="E887" i="1"/>
  <c r="G884" i="1"/>
  <c r="F884" i="1"/>
  <c r="E884" i="1"/>
  <c r="G880" i="1"/>
  <c r="F880" i="1"/>
  <c r="E880" i="1"/>
  <c r="G877" i="1"/>
  <c r="F877" i="1"/>
  <c r="E877" i="1"/>
  <c r="G871" i="1"/>
  <c r="F871" i="1"/>
  <c r="E871" i="1"/>
  <c r="G868" i="1"/>
  <c r="F868" i="1"/>
  <c r="E868" i="1"/>
  <c r="G865" i="1"/>
  <c r="F865" i="1"/>
  <c r="E865" i="1"/>
  <c r="G862" i="1"/>
  <c r="F862" i="1"/>
  <c r="E862" i="1"/>
  <c r="G859" i="1"/>
  <c r="F859" i="1"/>
  <c r="E859" i="1"/>
  <c r="G855" i="1"/>
  <c r="F855" i="1"/>
  <c r="E855" i="1"/>
  <c r="G852" i="1"/>
  <c r="F852" i="1"/>
  <c r="E852" i="1"/>
  <c r="G849" i="1"/>
  <c r="F849" i="1"/>
  <c r="E849" i="1"/>
  <c r="G846" i="1"/>
  <c r="F846" i="1"/>
  <c r="E846" i="1"/>
  <c r="G843" i="1"/>
  <c r="F843" i="1"/>
  <c r="E843" i="1"/>
  <c r="G834" i="1"/>
  <c r="F834" i="1"/>
  <c r="E834" i="1"/>
  <c r="G826" i="1"/>
  <c r="F826" i="1"/>
  <c r="E826" i="1"/>
  <c r="G823" i="1"/>
  <c r="F823" i="1"/>
  <c r="E823" i="1"/>
  <c r="G820" i="1"/>
  <c r="F820" i="1"/>
  <c r="E820" i="1"/>
  <c r="G814" i="1"/>
  <c r="F814" i="1"/>
  <c r="E814" i="1"/>
  <c r="G811" i="1"/>
  <c r="F811" i="1"/>
  <c r="E811" i="1"/>
  <c r="G808" i="1"/>
  <c r="F808" i="1"/>
  <c r="E808" i="1"/>
  <c r="G803" i="1"/>
  <c r="F803" i="1"/>
  <c r="E803" i="1"/>
  <c r="G799" i="1"/>
  <c r="F799" i="1"/>
  <c r="E799" i="1"/>
  <c r="G790" i="1"/>
  <c r="F790" i="1"/>
  <c r="E790" i="1"/>
  <c r="G783" i="1"/>
  <c r="F783" i="1"/>
  <c r="E783" i="1"/>
  <c r="G778" i="1"/>
  <c r="F778" i="1"/>
  <c r="E778" i="1"/>
  <c r="G775" i="1"/>
  <c r="F775" i="1"/>
  <c r="E775" i="1"/>
  <c r="G772" i="1"/>
  <c r="F772" i="1"/>
  <c r="E772" i="1"/>
  <c r="G765" i="1"/>
  <c r="F765" i="1"/>
  <c r="E765" i="1"/>
  <c r="G762" i="1"/>
  <c r="F762" i="1"/>
  <c r="E762" i="1"/>
  <c r="G759" i="1"/>
  <c r="F759" i="1"/>
  <c r="E759" i="1"/>
  <c r="G756" i="1"/>
  <c r="F756" i="1"/>
  <c r="E756" i="1"/>
  <c r="G753" i="1"/>
  <c r="F753" i="1"/>
  <c r="E753" i="1"/>
  <c r="G749" i="1"/>
  <c r="F749" i="1"/>
  <c r="E749" i="1"/>
  <c r="G746" i="1"/>
  <c r="F746" i="1"/>
  <c r="E746" i="1"/>
  <c r="G743" i="1"/>
  <c r="F743" i="1"/>
  <c r="E743" i="1"/>
  <c r="G739" i="1"/>
  <c r="F739" i="1"/>
  <c r="E739" i="1"/>
  <c r="G735" i="1"/>
  <c r="F735" i="1"/>
  <c r="E735" i="1"/>
  <c r="G732" i="1"/>
  <c r="F732" i="1"/>
  <c r="E732" i="1"/>
  <c r="G728" i="1"/>
  <c r="F728" i="1"/>
  <c r="E728" i="1"/>
  <c r="G725" i="1"/>
  <c r="F725" i="1"/>
  <c r="E725" i="1"/>
  <c r="G722" i="1"/>
  <c r="F722" i="1"/>
  <c r="E722" i="1"/>
  <c r="G719" i="1"/>
  <c r="F719" i="1"/>
  <c r="E719" i="1"/>
  <c r="G714" i="1"/>
  <c r="F714" i="1"/>
  <c r="E714" i="1"/>
  <c r="G708" i="1"/>
  <c r="F708" i="1"/>
  <c r="E708" i="1"/>
  <c r="G705" i="1"/>
  <c r="F705" i="1"/>
  <c r="E705" i="1"/>
  <c r="G702" i="1"/>
  <c r="F702" i="1"/>
  <c r="E702" i="1"/>
  <c r="G699" i="1"/>
  <c r="F699" i="1"/>
  <c r="E699" i="1"/>
  <c r="G695" i="1"/>
  <c r="F695" i="1"/>
  <c r="E695" i="1"/>
  <c r="G692" i="1"/>
  <c r="F692" i="1"/>
  <c r="E692" i="1"/>
  <c r="G689" i="1"/>
  <c r="F689" i="1"/>
  <c r="E689" i="1"/>
  <c r="G684" i="1"/>
  <c r="F684" i="1"/>
  <c r="E684" i="1"/>
  <c r="G681" i="1"/>
  <c r="F681" i="1"/>
  <c r="E681" i="1"/>
  <c r="G677" i="1"/>
  <c r="F677" i="1"/>
  <c r="E677" i="1"/>
  <c r="G664" i="1"/>
  <c r="F664" i="1"/>
  <c r="E664" i="1"/>
  <c r="G661" i="1"/>
  <c r="F661" i="1"/>
  <c r="E661" i="1"/>
  <c r="G658" i="1"/>
  <c r="F658" i="1"/>
  <c r="E658" i="1"/>
  <c r="F648" i="1"/>
  <c r="F649" i="1" s="1"/>
  <c r="G632" i="1"/>
  <c r="F632" i="1"/>
  <c r="E632" i="1"/>
  <c r="G629" i="1"/>
  <c r="F629" i="1"/>
  <c r="E629" i="1"/>
  <c r="G625" i="1"/>
  <c r="F625" i="1"/>
  <c r="E625" i="1"/>
  <c r="G621" i="1"/>
  <c r="F621" i="1"/>
  <c r="E621" i="1"/>
  <c r="G617" i="1"/>
  <c r="F617" i="1"/>
  <c r="E617" i="1"/>
  <c r="G612" i="1"/>
  <c r="F612" i="1"/>
  <c r="E612" i="1"/>
  <c r="G607" i="1"/>
  <c r="F607" i="1"/>
  <c r="E607" i="1"/>
  <c r="G600" i="1"/>
  <c r="F600" i="1"/>
  <c r="E600" i="1"/>
  <c r="G595" i="1"/>
  <c r="F595" i="1"/>
  <c r="E595" i="1"/>
  <c r="G591" i="1"/>
  <c r="F591" i="1"/>
  <c r="E591" i="1"/>
  <c r="G585" i="1"/>
  <c r="F585" i="1"/>
  <c r="E585" i="1"/>
  <c r="G580" i="1"/>
  <c r="F580" i="1"/>
  <c r="E580" i="1"/>
  <c r="G575" i="1"/>
  <c r="F575" i="1"/>
  <c r="E575" i="1"/>
  <c r="G572" i="1"/>
  <c r="F572" i="1"/>
  <c r="E572" i="1"/>
  <c r="G569" i="1"/>
  <c r="F569" i="1"/>
  <c r="E569" i="1"/>
  <c r="G564" i="1"/>
  <c r="F564" i="1"/>
  <c r="E564" i="1"/>
  <c r="G561" i="1"/>
  <c r="F561" i="1"/>
  <c r="E561" i="1"/>
  <c r="G557" i="1"/>
  <c r="F557" i="1"/>
  <c r="E557" i="1"/>
  <c r="G551" i="1"/>
  <c r="F551" i="1"/>
  <c r="E551" i="1"/>
  <c r="G547" i="1"/>
  <c r="F547" i="1"/>
  <c r="E547" i="1"/>
  <c r="G543" i="1"/>
  <c r="F543" i="1"/>
  <c r="E543" i="1"/>
  <c r="G531" i="1"/>
  <c r="F531" i="1"/>
  <c r="E531" i="1"/>
  <c r="G524" i="1"/>
  <c r="F524" i="1"/>
  <c r="E524" i="1"/>
  <c r="G520" i="1"/>
  <c r="F520" i="1"/>
  <c r="E520" i="1"/>
  <c r="G516" i="1"/>
  <c r="F516" i="1"/>
  <c r="E516" i="1"/>
  <c r="G511" i="1"/>
  <c r="F511" i="1"/>
  <c r="E511" i="1"/>
  <c r="G508" i="1"/>
  <c r="F508" i="1"/>
  <c r="E508" i="1"/>
  <c r="G505" i="1"/>
  <c r="F505" i="1"/>
  <c r="E505" i="1"/>
  <c r="G501" i="1"/>
  <c r="F501" i="1"/>
  <c r="E501" i="1"/>
  <c r="G497" i="1"/>
  <c r="F497" i="1"/>
  <c r="E497" i="1"/>
  <c r="G494" i="1"/>
  <c r="F494" i="1"/>
  <c r="E494" i="1"/>
  <c r="G489" i="1"/>
  <c r="F489" i="1"/>
  <c r="E489" i="1"/>
  <c r="G486" i="1"/>
  <c r="F486" i="1"/>
  <c r="E486" i="1"/>
  <c r="G482" i="1"/>
  <c r="F482" i="1"/>
  <c r="E482" i="1"/>
  <c r="G476" i="1"/>
  <c r="F476" i="1"/>
  <c r="E476" i="1"/>
  <c r="G473" i="1"/>
  <c r="F473" i="1"/>
  <c r="E473" i="1"/>
  <c r="G468" i="1"/>
  <c r="F468" i="1"/>
  <c r="E468" i="1"/>
  <c r="G464" i="1"/>
  <c r="F464" i="1"/>
  <c r="E464" i="1"/>
  <c r="G461" i="1"/>
  <c r="F461" i="1"/>
  <c r="E461" i="1"/>
  <c r="G451" i="1"/>
  <c r="F451" i="1"/>
  <c r="E451" i="1"/>
  <c r="G445" i="1"/>
  <c r="F445" i="1"/>
  <c r="E445" i="1"/>
  <c r="G442" i="1"/>
  <c r="F442" i="1"/>
  <c r="E442" i="1"/>
  <c r="G439" i="1"/>
  <c r="F439" i="1"/>
  <c r="E439" i="1"/>
  <c r="G436" i="1"/>
  <c r="F436" i="1"/>
  <c r="E436" i="1"/>
  <c r="G430" i="1"/>
  <c r="F430" i="1"/>
  <c r="E430" i="1"/>
  <c r="G427" i="1"/>
  <c r="F427" i="1"/>
  <c r="E427" i="1"/>
  <c r="G424" i="1"/>
  <c r="F424" i="1"/>
  <c r="E424" i="1"/>
  <c r="G419" i="1"/>
  <c r="F419" i="1"/>
  <c r="E419" i="1"/>
  <c r="G416" i="1"/>
  <c r="F416" i="1"/>
  <c r="E416" i="1"/>
  <c r="G413" i="1"/>
  <c r="F413" i="1"/>
  <c r="E413" i="1"/>
  <c r="G410" i="1"/>
  <c r="F410" i="1"/>
  <c r="E410" i="1"/>
  <c r="G407" i="1"/>
  <c r="F407" i="1"/>
  <c r="E407" i="1"/>
  <c r="G404" i="1"/>
  <c r="F404" i="1"/>
  <c r="E404" i="1"/>
  <c r="G399" i="1"/>
  <c r="F399" i="1"/>
  <c r="E399" i="1"/>
  <c r="G394" i="1"/>
  <c r="F394" i="1"/>
  <c r="E394" i="1"/>
  <c r="G391" i="1"/>
  <c r="F391" i="1"/>
  <c r="E391" i="1"/>
  <c r="G388" i="1"/>
  <c r="F388" i="1"/>
  <c r="E388" i="1"/>
  <c r="G385" i="1"/>
  <c r="F385" i="1"/>
  <c r="E385" i="1"/>
  <c r="G382" i="1"/>
  <c r="F382" i="1"/>
  <c r="E382" i="1"/>
  <c r="G377" i="1"/>
  <c r="F377" i="1"/>
  <c r="E377" i="1"/>
  <c r="G374" i="1"/>
  <c r="F374" i="1"/>
  <c r="E374" i="1"/>
  <c r="G371" i="1"/>
  <c r="F371" i="1"/>
  <c r="E371" i="1"/>
  <c r="G366" i="1"/>
  <c r="F366" i="1"/>
  <c r="E366" i="1"/>
  <c r="G363" i="1"/>
  <c r="F363" i="1"/>
  <c r="E363" i="1"/>
  <c r="G358" i="1"/>
  <c r="F358" i="1"/>
  <c r="E358" i="1"/>
  <c r="G354" i="1"/>
  <c r="F354" i="1"/>
  <c r="E354" i="1"/>
  <c r="G347" i="1"/>
  <c r="F347" i="1"/>
  <c r="E347" i="1"/>
  <c r="G344" i="1"/>
  <c r="F344" i="1"/>
  <c r="E344" i="1"/>
  <c r="G341" i="1"/>
  <c r="F341" i="1"/>
  <c r="E341" i="1"/>
  <c r="G336" i="1"/>
  <c r="F336" i="1"/>
  <c r="E336" i="1"/>
  <c r="G333" i="1"/>
  <c r="F333" i="1"/>
  <c r="E333" i="1"/>
  <c r="G329" i="1"/>
  <c r="F329" i="1"/>
  <c r="E329" i="1"/>
  <c r="G326" i="1"/>
  <c r="F326" i="1"/>
  <c r="E326" i="1"/>
  <c r="G321" i="1"/>
  <c r="F321" i="1"/>
  <c r="E321" i="1"/>
  <c r="G315" i="1"/>
  <c r="F315" i="1"/>
  <c r="E315" i="1"/>
  <c r="G312" i="1"/>
  <c r="F312" i="1"/>
  <c r="E312" i="1"/>
  <c r="G309" i="1"/>
  <c r="F309" i="1"/>
  <c r="E309" i="1"/>
  <c r="G305" i="1"/>
  <c r="F305" i="1"/>
  <c r="E305" i="1"/>
  <c r="G300" i="1"/>
  <c r="F300" i="1"/>
  <c r="E300" i="1"/>
  <c r="G297" i="1"/>
  <c r="F297" i="1"/>
  <c r="E297" i="1"/>
  <c r="G294" i="1"/>
  <c r="F294" i="1"/>
  <c r="E294" i="1"/>
  <c r="G289" i="1"/>
  <c r="F289" i="1"/>
  <c r="E289" i="1"/>
  <c r="G286" i="1"/>
  <c r="F286" i="1"/>
  <c r="E286" i="1"/>
  <c r="G282" i="1"/>
  <c r="F282" i="1"/>
  <c r="E282" i="1"/>
  <c r="G278" i="1"/>
  <c r="F278" i="1"/>
  <c r="E278" i="1"/>
  <c r="G275" i="1"/>
  <c r="F275" i="1"/>
  <c r="E275" i="1"/>
  <c r="G272" i="1"/>
  <c r="F272" i="1"/>
  <c r="E272" i="1"/>
  <c r="G268" i="1"/>
  <c r="F268" i="1"/>
  <c r="E268" i="1"/>
  <c r="G263" i="1"/>
  <c r="F263" i="1"/>
  <c r="E263" i="1"/>
  <c r="G257" i="1"/>
  <c r="F257" i="1"/>
  <c r="E257" i="1"/>
  <c r="G254" i="1"/>
  <c r="F254" i="1"/>
  <c r="E254" i="1"/>
  <c r="G251" i="1"/>
  <c r="F251" i="1"/>
  <c r="E251" i="1"/>
  <c r="G248" i="1"/>
  <c r="F248" i="1"/>
  <c r="E248" i="1"/>
  <c r="G243" i="1"/>
  <c r="F243" i="1"/>
  <c r="E243" i="1"/>
  <c r="G240" i="1"/>
  <c r="F240" i="1"/>
  <c r="E240" i="1"/>
  <c r="G237" i="1"/>
  <c r="F237" i="1"/>
  <c r="E237" i="1"/>
  <c r="G229" i="1"/>
  <c r="F229" i="1"/>
  <c r="E229" i="1"/>
  <c r="G226" i="1"/>
  <c r="F226" i="1"/>
  <c r="E226" i="1"/>
  <c r="G223" i="1"/>
  <c r="F223" i="1"/>
  <c r="E223" i="1"/>
  <c r="G216" i="1"/>
  <c r="F216" i="1"/>
  <c r="E216" i="1"/>
  <c r="G211" i="1"/>
  <c r="F211" i="1"/>
  <c r="E211" i="1"/>
  <c r="G207" i="1"/>
  <c r="F207" i="1"/>
  <c r="E207" i="1"/>
  <c r="G204" i="1"/>
  <c r="F204" i="1"/>
  <c r="E204" i="1"/>
  <c r="G199" i="1"/>
  <c r="F199" i="1"/>
  <c r="E199" i="1"/>
  <c r="G190" i="1"/>
  <c r="F190" i="1"/>
  <c r="E190" i="1"/>
  <c r="G187" i="1"/>
  <c r="F187" i="1"/>
  <c r="E187" i="1"/>
  <c r="G183" i="1"/>
  <c r="F183" i="1"/>
  <c r="E183" i="1"/>
  <c r="G179" i="1"/>
  <c r="F179" i="1"/>
  <c r="E179" i="1"/>
  <c r="G176" i="1"/>
  <c r="F176" i="1"/>
  <c r="E176" i="1"/>
  <c r="G173" i="1"/>
  <c r="F173" i="1"/>
  <c r="E173" i="1"/>
  <c r="G170" i="1"/>
  <c r="F170" i="1"/>
  <c r="E170" i="1"/>
  <c r="G160" i="1"/>
  <c r="F160" i="1"/>
  <c r="E160" i="1"/>
  <c r="G157" i="1"/>
  <c r="F157" i="1"/>
  <c r="E157" i="1"/>
  <c r="G153" i="1"/>
  <c r="F153" i="1"/>
  <c r="E153" i="1"/>
  <c r="G144" i="1"/>
  <c r="F144" i="1"/>
  <c r="E144" i="1"/>
  <c r="G141" i="1"/>
  <c r="F141" i="1"/>
  <c r="E141" i="1"/>
  <c r="G138" i="1"/>
  <c r="F138" i="1"/>
  <c r="E138" i="1"/>
  <c r="G133" i="1"/>
  <c r="F133" i="1"/>
  <c r="E133" i="1"/>
  <c r="G130" i="1"/>
  <c r="F130" i="1"/>
  <c r="E130" i="1"/>
  <c r="G124" i="1"/>
  <c r="F124" i="1"/>
  <c r="E124" i="1"/>
  <c r="G118" i="1"/>
  <c r="F118" i="1"/>
  <c r="E118" i="1"/>
  <c r="G115" i="1"/>
  <c r="F115" i="1"/>
  <c r="E115" i="1"/>
  <c r="G110" i="1"/>
  <c r="F110" i="1"/>
  <c r="E110" i="1"/>
  <c r="G107" i="1"/>
  <c r="F107" i="1"/>
  <c r="E107" i="1"/>
  <c r="G103" i="1"/>
  <c r="F103" i="1"/>
  <c r="E103" i="1"/>
  <c r="G99" i="1"/>
  <c r="F99" i="1"/>
  <c r="E99" i="1"/>
  <c r="G95" i="1"/>
  <c r="F95" i="1"/>
  <c r="E95" i="1"/>
  <c r="G91" i="1"/>
  <c r="F91" i="1"/>
  <c r="E91" i="1"/>
  <c r="G88" i="1"/>
  <c r="F88" i="1"/>
  <c r="E88" i="1"/>
  <c r="G84" i="1"/>
  <c r="F84" i="1"/>
  <c r="E84" i="1"/>
  <c r="G80" i="1"/>
  <c r="F80" i="1"/>
  <c r="E80" i="1"/>
  <c r="G77" i="1"/>
  <c r="F77" i="1"/>
  <c r="E77" i="1"/>
  <c r="G72" i="1"/>
  <c r="F72" i="1"/>
  <c r="E72" i="1"/>
  <c r="G69" i="1"/>
  <c r="F69" i="1"/>
  <c r="E69" i="1"/>
  <c r="G66" i="1"/>
  <c r="F66" i="1"/>
  <c r="E66" i="1"/>
  <c r="G62" i="1"/>
  <c r="F62" i="1"/>
  <c r="E62" i="1"/>
  <c r="G58" i="1"/>
  <c r="F58" i="1"/>
  <c r="E58" i="1"/>
  <c r="G54" i="1"/>
  <c r="F54" i="1"/>
  <c r="E54" i="1"/>
  <c r="G50" i="1"/>
  <c r="F50" i="1"/>
  <c r="E50" i="1"/>
  <c r="G47" i="1"/>
  <c r="F47" i="1"/>
  <c r="E47" i="1"/>
  <c r="G44" i="1"/>
  <c r="F44" i="1"/>
  <c r="E44" i="1"/>
  <c r="G41" i="1"/>
  <c r="F41" i="1"/>
  <c r="E41" i="1"/>
  <c r="G38" i="1"/>
  <c r="F38" i="1"/>
  <c r="E38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7" i="1"/>
  <c r="F17" i="1"/>
  <c r="E17" i="1"/>
  <c r="G11" i="1"/>
  <c r="F11" i="1"/>
  <c r="E11" i="1"/>
  <c r="F21" i="1" l="1"/>
  <c r="F217" i="1"/>
  <c r="G21" i="1"/>
  <c r="E217" i="1"/>
  <c r="G665" i="1"/>
  <c r="F552" i="1"/>
  <c r="G119" i="1"/>
  <c r="G244" i="1"/>
  <c r="G936" i="1"/>
  <c r="G576" i="1"/>
  <c r="E665" i="1"/>
  <c r="E316" i="1"/>
  <c r="G446" i="1"/>
  <c r="E552" i="1"/>
  <c r="F596" i="1"/>
  <c r="G512" i="1"/>
  <c r="E910" i="1"/>
  <c r="G73" i="1"/>
  <c r="F119" i="1"/>
  <c r="G395" i="1"/>
  <c r="F446" i="1"/>
  <c r="F576" i="1"/>
  <c r="F827" i="1"/>
  <c r="E827" i="1"/>
  <c r="E446" i="1"/>
  <c r="E21" i="1"/>
  <c r="G217" i="1"/>
  <c r="F244" i="1"/>
  <c r="G316" i="1"/>
  <c r="F420" i="1"/>
  <c r="G596" i="1"/>
  <c r="F512" i="1"/>
  <c r="F200" i="1"/>
  <c r="G420" i="1"/>
  <c r="E596" i="1"/>
  <c r="F936" i="1"/>
  <c r="F316" i="1"/>
  <c r="G200" i="1"/>
  <c r="E290" i="1"/>
  <c r="E420" i="1"/>
  <c r="F477" i="1"/>
  <c r="E477" i="1"/>
  <c r="E633" i="1"/>
  <c r="E73" i="1"/>
  <c r="E200" i="1"/>
  <c r="F290" i="1"/>
  <c r="E395" i="1"/>
  <c r="G477" i="1"/>
  <c r="E512" i="1"/>
  <c r="F633" i="1"/>
  <c r="E936" i="1"/>
  <c r="E244" i="1"/>
  <c r="F73" i="1"/>
  <c r="E119" i="1"/>
  <c r="G290" i="1"/>
  <c r="F395" i="1"/>
  <c r="G552" i="1"/>
  <c r="E576" i="1"/>
  <c r="G633" i="1"/>
  <c r="F665" i="1"/>
  <c r="G827" i="1"/>
  <c r="F910" i="1"/>
  <c r="G910" i="1"/>
  <c r="E12" i="1"/>
  <c r="F12" i="1"/>
  <c r="G12" i="1"/>
  <c r="G634" i="1" l="1"/>
  <c r="G945" i="1" s="1"/>
  <c r="F634" i="1"/>
  <c r="F945" i="1" s="1"/>
  <c r="E634" i="1"/>
  <c r="E945" i="1" s="1"/>
</calcChain>
</file>

<file path=xl/sharedStrings.xml><?xml version="1.0" encoding="utf-8"?>
<sst xmlns="http://schemas.openxmlformats.org/spreadsheetml/2006/main" count="1157" uniqueCount="800">
  <si>
    <t>Inntekter mars 2024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</si>
  <si>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</si>
  <si>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</si>
  <si>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</si>
  <si>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</si>
  <si>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</si>
  <si>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</si>
  <si>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</si>
  <si>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</si>
  <si>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</si>
  <si>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</si>
  <si>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</si>
  <si>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</si>
  <si>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</si>
  <si>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</si>
  <si>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</si>
  <si>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</si>
  <si>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</si>
  <si>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</si>
  <si>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</si>
  <si>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</si>
  <si>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</si>
  <si>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</si>
  <si>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</si>
  <si>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</si>
  <si>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</si>
  <si>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</si>
  <si>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</si>
  <si>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</si>
  <si>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</si>
  <si>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</si>
  <si>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</si>
  <si>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</si>
  <si>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</si>
  <si>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</si>
  <si>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</si>
  <si>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</si>
  <si>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</si>
  <si>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</si>
  <si>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</si>
  <si>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</si>
  <si>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</si>
  <si>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</si>
  <si>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</si>
  <si>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</si>
  <si>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</si>
  <si>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</si>
  <si>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</si>
  <si>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</si>
  <si>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</si>
  <si>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</si>
  <si>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</si>
  <si>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</si>
  <si>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</si>
  <si>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</si>
  <si>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</si>
  <si>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</si>
  <si>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</si>
  <si>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</si>
  <si>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</si>
  <si>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</si>
  <si>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</si>
  <si>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</si>
  <si>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</si>
  <si>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</si>
  <si>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</si>
  <si>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</si>
  <si>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</si>
  <si>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</si>
  <si>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</si>
  <si>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</si>
  <si>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</si>
  <si>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</si>
  <si>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</si>
  <si>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</si>
  <si>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</si>
  <si>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</si>
  <si>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</si>
  <si>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</si>
  <si>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</si>
  <si>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</si>
  <si>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</si>
  <si>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</si>
  <si>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</si>
  <si>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</si>
  <si>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</si>
  <si>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</si>
  <si>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</si>
  <si>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</si>
  <si>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</si>
  <si>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</si>
  <si>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</si>
  <si>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</si>
  <si>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</si>
  <si>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</si>
  <si>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</si>
  <si>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</si>
  <si>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</si>
  <si>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</si>
  <si>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</si>
  <si>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</si>
  <si>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</si>
  <si>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</si>
  <si>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</si>
  <si>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</si>
  <si>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</si>
  <si>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</si>
  <si>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</si>
  <si>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</si>
  <si>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</si>
  <si>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</si>
  <si>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</si>
  <si>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</si>
  <si>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</si>
  <si>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</si>
  <si>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</si>
  <si>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</si>
  <si>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</si>
  <si>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</si>
  <si>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</si>
  <si>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</si>
  <si>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</si>
  <si>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</si>
  <si>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</si>
  <si>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</si>
  <si>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</si>
  <si>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</si>
  <si>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</si>
  <si>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</si>
  <si>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</si>
  <si>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</si>
  <si>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</si>
  <si>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</si>
  <si>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</si>
  <si>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</si>
  <si>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</si>
  <si>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</si>
  <si>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</si>
  <si>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</si>
  <si>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</si>
  <si>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</si>
  <si>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</si>
  <si>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</si>
  <si>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</si>
  <si>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</si>
  <si>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</si>
  <si>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</si>
  <si>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</si>
  <si>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</si>
  <si>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</si>
  <si>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</si>
  <si>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</si>
  <si>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</si>
  <si>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</si>
  <si>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</si>
  <si>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</si>
  <si>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</si>
  <si>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</si>
  <si>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</si>
  <si>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</si>
  <si>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</si>
  <si>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</si>
  <si>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</si>
  <si>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</si>
  <si>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</si>
  <si>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</si>
  <si>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</si>
  <si>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</si>
  <si>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</si>
  <si>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</si>
  <si>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</si>
  <si>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</si>
  <si>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</si>
  <si>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</si>
  <si>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</si>
  <si>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</si>
  <si>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</si>
  <si>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</si>
  <si>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</si>
  <si>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</si>
  <si>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</si>
  <si>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</si>
  <si>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</si>
  <si>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</si>
  <si>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</si>
  <si>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</si>
  <si>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</si>
  <si>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</si>
  <si>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</si>
  <si>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</si>
  <si>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</si>
  <si>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</si>
  <si>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</si>
  <si>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</si>
  <si>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</si>
  <si>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</si>
  <si>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</si>
  <si>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</si>
  <si>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</si>
  <si>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</si>
  <si>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</si>
  <si>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</si>
  <si>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</si>
  <si>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</si>
  <si>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</si>
  <si>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</si>
  <si>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</si>
  <si>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</si>
  <si>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</si>
  <si>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</si>
  <si>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</si>
  <si>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</si>
  <si>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</si>
  <si>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</si>
  <si>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</si>
  <si>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</si>
  <si>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</si>
  <si>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</si>
  <si>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</si>
  <si>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</si>
  <si>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</si>
  <si>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</si>
  <si>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</si>
  <si>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</si>
  <si>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</si>
  <si>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</si>
  <si>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</si>
  <si>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</si>
  <si>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</si>
  <si>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</si>
  <si>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</si>
  <si>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</si>
  <si>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</si>
  <si>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</si>
  <si>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</si>
  <si>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</si>
  <si>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</si>
  <si>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</si>
  <si>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</si>
  <si>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</si>
  <si>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</si>
  <si>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</si>
  <si>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</si>
  <si>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</si>
  <si>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</si>
  <si>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</si>
  <si>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</si>
  <si>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</si>
  <si>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</si>
  <si>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</si>
  <si>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</si>
  <si>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</si>
  <si>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</si>
  <si>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</si>
  <si>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</si>
  <si>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</si>
  <si>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</si>
  <si>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</si>
  <si>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</si>
  <si>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</si>
  <si>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</si>
  <si>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</si>
  <si>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</si>
  <si>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</si>
  <si>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</si>
  <si>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</si>
  <si>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</si>
  <si>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</si>
  <si>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</si>
  <si>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</si>
  <si>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</si>
  <si>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</si>
  <si>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</si>
  <si>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</si>
  <si>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</si>
  <si>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</si>
  <si>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</si>
  <si>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</si>
  <si>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</si>
  <si>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</si>
  <si>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</si>
  <si>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</si>
  <si>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</si>
  <si>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</si>
  <si>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</si>
  <si>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</si>
  <si>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</si>
  <si>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</si>
  <si>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</si>
  <si>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</si>
  <si>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</si>
  <si>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</si>
  <si>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</si>
  <si>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</si>
  <si>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</si>
  <si>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</si>
  <si>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</si>
  <si>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</si>
  <si>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</si>
  <si>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</si>
  <si>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</si>
  <si>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</si>
  <si>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</si>
  <si>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</si>
  <si>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</si>
  <si>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</si>
  <si>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</si>
  <si>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</si>
  <si>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</si>
  <si>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</si>
  <si>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</si>
  <si>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</si>
  <si>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</si>
  <si>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</si>
  <si>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</si>
  <si>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</si>
  <si>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</si>
  <si>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</si>
  <si>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</si>
  <si>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</si>
  <si>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</si>
  <si>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</si>
  <si>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</si>
  <si>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</si>
  <si>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</si>
  <si>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</si>
  <si>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</si>
  <si>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</si>
  <si>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</si>
  <si>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</si>
  <si>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</si>
  <si>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</si>
  <si>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</si>
  <si>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</si>
  <si>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</si>
  <si>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</si>
  <si>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</si>
  <si>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</si>
  <si>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</si>
  <si>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</si>
  <si>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</si>
  <si>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</si>
  <si>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</si>
  <si>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</si>
  <si>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</si>
  <si>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</si>
  <si>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</si>
  <si>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</si>
  <si>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</si>
  <si>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</si>
  <si>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</si>
  <si>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</si>
  <si>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</si>
  <si>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</si>
  <si>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</si>
  <si>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</si>
  <si>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</si>
  <si>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</si>
  <si>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</si>
  <si>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</si>
  <si>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</si>
  <si>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</si>
  <si>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</si>
  <si>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</si>
  <si>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</si>
  <si>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</si>
  <si>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</si>
  <si>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</si>
  <si>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</si>
  <si>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</si>
  <si>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</si>
  <si>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</si>
  <si>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</si>
  <si>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</si>
  <si>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</si>
  <si>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</si>
  <si>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</si>
  <si>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</si>
  <si>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</si>
  <si>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</si>
  <si>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</si>
  <si>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</si>
  <si>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</si>
  <si>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</si>
  <si>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</si>
  <si>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</si>
  <si>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</si>
  <si>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</si>
  <si>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</si>
  <si>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</si>
  <si>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</si>
  <si>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</si>
  <si>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</si>
  <si>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</si>
  <si>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</si>
  <si>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</si>
  <si>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</si>
  <si>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</si>
  <si>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</si>
  <si>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</si>
  <si>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</si>
  <si>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</si>
  <si>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</si>
  <si>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</si>
  <si>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</si>
  <si>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</si>
  <si>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</si>
  <si>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</si>
  <si>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</si>
  <si>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</si>
  <si>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</si>
  <si>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</si>
  <si>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</si>
  <si>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</si>
  <si>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</si>
  <si>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</si>
  <si>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</si>
  <si>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</si>
  <si>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</si>
  <si>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</si>
  <si>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</si>
  <si>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</si>
  <si>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</si>
  <si>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</si>
  <si>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</si>
  <si>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</si>
  <si>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</si>
  <si>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</si>
  <si>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</si>
  <si>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</si>
  <si>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</si>
  <si>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</si>
  <si>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</si>
  <si>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</si>
  <si>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</si>
  <si>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</si>
  <si>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</si>
  <si>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</si>
  <si>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</si>
  <si>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</si>
  <si>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</si>
  <si>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</si>
  <si>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</si>
  <si>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</si>
  <si>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</si>
  <si>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</si>
  <si>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</si>
  <si>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</si>
  <si>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</si>
  <si>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</si>
  <si>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</si>
  <si>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</si>
  <si>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</si>
  <si>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</si>
  <si>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</si>
  <si>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</si>
  <si>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</si>
  <si>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</si>
  <si>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</si>
  <si>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</si>
  <si>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</si>
  <si>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</si>
  <si>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</si>
  <si>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</si>
  <si>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</si>
  <si>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</si>
  <si>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</si>
  <si>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</si>
  <si>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</si>
  <si>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</si>
  <si>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</si>
  <si>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</si>
  <si>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</si>
  <si>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</si>
  <si>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</si>
  <si>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</si>
  <si>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</si>
  <si>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</si>
  <si>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</si>
  <si>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</si>
  <si>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</si>
  <si>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</si>
  <si>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</si>
  <si>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</si>
  <si>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</si>
  <si>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</si>
  <si>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</si>
  <si>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</si>
  <si>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</si>
  <si>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</si>
  <si>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</si>
  <si>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</si>
  <si>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</si>
  <si>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</si>
  <si>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</si>
  <si>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</si>
  <si>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</si>
  <si>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</si>
  <si>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</si>
  <si>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</si>
  <si>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</si>
  <si>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</si>
  <si>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</si>
  <si>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</si>
  <si>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</si>
  <si>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</si>
  <si>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</si>
  <si>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</si>
  <si>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</si>
  <si>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</si>
  <si>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</si>
  <si>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</si>
  <si>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</si>
  <si>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</si>
  <si>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</si>
  <si>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</si>
  <si>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</si>
  <si>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</si>
  <si>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</si>
  <si>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</si>
  <si>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</si>
  <si>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</si>
  <si>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</si>
  <si>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</si>
  <si>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</si>
  <si>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</si>
  <si>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</si>
  <si>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</si>
  <si>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</si>
  <si>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</si>
  <si>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</si>
  <si>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</si>
  <si>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</si>
  <si>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</si>
  <si>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</si>
  <si>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</si>
  <si>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</si>
  <si>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</si>
  <si>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</si>
  <si>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Eksfin av tidligere bevilget tapsavsetning</t>
  </si>
  <si>
    <t>Tilbakeføring fra avviklede garantiordninger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</si>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</sst>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A9B1-79C0-4E60-B37D-5EDBA718098C}">
  <sheetPr>
    <pageSetUpPr fitToPage="1"/>
  </sheetPr>
  <dimension ref="A1:N94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22237</v>
      </c>
      <c r="F10" s="12">
        <v>9485.8228899999995</v>
      </c>
      <c r="G10" s="12">
        <v>-12751.177110000001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22237</v>
      </c>
      <c r="F11" s="15">
        <f>SUBTOTAL(9,F10:F10)</f>
        <v>9485.8228899999995</v>
      </c>
      <c r="G11" s="15">
        <f>SUBTOTAL(9,G10:G10)</f>
        <v>-12751.177110000001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22237</v>
      </c>
      <c r="F12" s="17">
        <f>SUBTOTAL(9,F9:F11)</f>
        <v>9485.8228899999995</v>
      </c>
      <c r="G12" s="17">
        <f>SUBTOTAL(9,G9:G11)</f>
        <v>-12751.177110000001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5000</v>
      </c>
      <c r="F15" s="12">
        <v>1665.50998</v>
      </c>
      <c r="G15" s="12">
        <v>-3334.4900200000002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764.97699999999998</v>
      </c>
      <c r="G16" s="12">
        <v>-1535.0229999999999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2430.4869800000001</v>
      </c>
      <c r="G17" s="15">
        <f>SUBTOTAL(9,G15:G16)</f>
        <v>-4869.5130200000003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2</v>
      </c>
      <c r="D19" s="5" t="s">
        <v>19</v>
      </c>
      <c r="E19" s="12">
        <v>300</v>
      </c>
      <c r="F19" s="12">
        <v>277.52731999999997</v>
      </c>
      <c r="G19" s="12">
        <v>-22.47268</v>
      </c>
    </row>
    <row r="20" spans="2:7" ht="15" customHeight="1" x14ac:dyDescent="0.25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277.52731999999997</v>
      </c>
      <c r="G20" s="15">
        <f>SUBTOTAL(9,G19:G19)</f>
        <v>-22.47268</v>
      </c>
    </row>
    <row r="21" spans="2:7" ht="15" customHeight="1" x14ac:dyDescent="0.25">
      <c r="B21" s="4"/>
      <c r="C21" s="16"/>
      <c r="D21" s="14" t="s">
        <v>21</v>
      </c>
      <c r="E21" s="17">
        <f>SUBTOTAL(9,E14:E20)</f>
        <v>7600</v>
      </c>
      <c r="F21" s="17">
        <f>SUBTOTAL(9,F14:F20)</f>
        <v>2708.0143000000003</v>
      </c>
      <c r="G21" s="17">
        <f>SUBTOTAL(9,G14:G20)</f>
        <v>-4891.9857000000002</v>
      </c>
    </row>
    <row r="22" spans="2:7" ht="27" customHeight="1" x14ac:dyDescent="0.35">
      <c r="B22" s="1"/>
      <c r="C22" s="4"/>
      <c r="D22" s="9" t="s">
        <v>22</v>
      </c>
      <c r="E22" s="1"/>
      <c r="F22" s="1"/>
      <c r="G22" s="1"/>
    </row>
    <row r="23" spans="2:7" ht="14.25" customHeight="1" x14ac:dyDescent="0.25">
      <c r="B23" s="10">
        <v>3061</v>
      </c>
      <c r="C23" s="4"/>
      <c r="D23" s="11" t="s">
        <v>23</v>
      </c>
      <c r="E23" s="1"/>
      <c r="F23" s="1"/>
      <c r="G23" s="1"/>
    </row>
    <row r="24" spans="2:7" x14ac:dyDescent="0.25">
      <c r="C24" s="4">
        <v>3</v>
      </c>
      <c r="D24" s="5" t="s">
        <v>24</v>
      </c>
      <c r="E24" s="12">
        <v>0</v>
      </c>
      <c r="F24" s="12">
        <v>70</v>
      </c>
      <c r="G24" s="12">
        <v>70</v>
      </c>
    </row>
    <row r="25" spans="2:7" ht="15" customHeight="1" x14ac:dyDescent="0.25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70</v>
      </c>
      <c r="G25" s="15">
        <f>SUBTOTAL(9,G24:G24)</f>
        <v>70</v>
      </c>
    </row>
    <row r="26" spans="2:7" ht="15" customHeight="1" x14ac:dyDescent="0.25">
      <c r="B26" s="4"/>
      <c r="C26" s="16"/>
      <c r="D26" s="14" t="s">
        <v>26</v>
      </c>
      <c r="E26" s="17">
        <f>SUBTOTAL(9,E23:E25)</f>
        <v>0</v>
      </c>
      <c r="F26" s="17">
        <f>SUBTOTAL(9,F23:F25)</f>
        <v>70</v>
      </c>
      <c r="G26" s="17">
        <f>SUBTOTAL(9,G23:G25)</f>
        <v>70</v>
      </c>
    </row>
    <row r="27" spans="2:7" ht="27" customHeight="1" x14ac:dyDescent="0.35">
      <c r="B27" s="1"/>
      <c r="C27" s="4"/>
      <c r="D27" s="9" t="s">
        <v>27</v>
      </c>
      <c r="E27" s="1"/>
      <c r="F27" s="1"/>
      <c r="G27" s="1"/>
    </row>
    <row r="28" spans="2:7" ht="14.25" customHeight="1" x14ac:dyDescent="0.25">
      <c r="B28" s="10">
        <v>3100</v>
      </c>
      <c r="C28" s="4"/>
      <c r="D28" s="11" t="s">
        <v>28</v>
      </c>
      <c r="E28" s="1"/>
      <c r="F28" s="1"/>
      <c r="G28" s="1"/>
    </row>
    <row r="29" spans="2:7" x14ac:dyDescent="0.25">
      <c r="C29" s="4">
        <v>1</v>
      </c>
      <c r="D29" s="5" t="s">
        <v>29</v>
      </c>
      <c r="E29" s="12">
        <v>31007</v>
      </c>
      <c r="F29" s="12">
        <v>5961.2504099999996</v>
      </c>
      <c r="G29" s="12">
        <v>-25045.749589999999</v>
      </c>
    </row>
    <row r="30" spans="2:7" x14ac:dyDescent="0.25">
      <c r="C30" s="4">
        <v>2</v>
      </c>
      <c r="D30" s="5" t="s">
        <v>30</v>
      </c>
      <c r="E30" s="12">
        <v>256417</v>
      </c>
      <c r="F30" s="12">
        <v>56456.361290000001</v>
      </c>
      <c r="G30" s="12">
        <v>-199960.63871</v>
      </c>
    </row>
    <row r="31" spans="2:7" x14ac:dyDescent="0.25">
      <c r="C31" s="4">
        <v>5</v>
      </c>
      <c r="D31" s="5" t="s">
        <v>31</v>
      </c>
      <c r="E31" s="12">
        <v>45040</v>
      </c>
      <c r="F31" s="12">
        <v>0</v>
      </c>
      <c r="G31" s="12">
        <v>-45040</v>
      </c>
    </row>
    <row r="32" spans="2:7" x14ac:dyDescent="0.25">
      <c r="C32" s="4">
        <v>90</v>
      </c>
      <c r="D32" s="5" t="s">
        <v>32</v>
      </c>
      <c r="E32" s="12">
        <v>450</v>
      </c>
      <c r="F32" s="12">
        <v>1617.5774899999999</v>
      </c>
      <c r="G32" s="12">
        <v>1167.5774899999999</v>
      </c>
    </row>
    <row r="33" spans="2:7" ht="15" customHeight="1" x14ac:dyDescent="0.25">
      <c r="C33" s="13" t="s">
        <v>10</v>
      </c>
      <c r="D33" s="14" t="s">
        <v>33</v>
      </c>
      <c r="E33" s="15">
        <f>SUBTOTAL(9,E29:E32)</f>
        <v>332914</v>
      </c>
      <c r="F33" s="15">
        <f>SUBTOTAL(9,F29:F32)</f>
        <v>64035.189190000005</v>
      </c>
      <c r="G33" s="15">
        <f>SUBTOTAL(9,G29:G32)</f>
        <v>-268878.81081</v>
      </c>
    </row>
    <row r="34" spans="2:7" ht="15" customHeight="1" x14ac:dyDescent="0.25">
      <c r="B34" s="4"/>
      <c r="C34" s="16"/>
      <c r="D34" s="14" t="s">
        <v>34</v>
      </c>
      <c r="E34" s="17">
        <f>SUBTOTAL(9,E28:E33)</f>
        <v>332914</v>
      </c>
      <c r="F34" s="17">
        <f>SUBTOTAL(9,F28:F33)</f>
        <v>64035.189190000005</v>
      </c>
      <c r="G34" s="17">
        <f>SUBTOTAL(9,G28:G33)</f>
        <v>-268878.81081</v>
      </c>
    </row>
    <row r="35" spans="2:7" ht="27" customHeight="1" x14ac:dyDescent="0.35">
      <c r="B35" s="1"/>
      <c r="C35" s="4"/>
      <c r="D35" s="9" t="s">
        <v>35</v>
      </c>
      <c r="E35" s="1"/>
      <c r="F35" s="1"/>
      <c r="G35" s="1"/>
    </row>
    <row r="36" spans="2:7" ht="14.25" customHeight="1" x14ac:dyDescent="0.25">
      <c r="B36" s="10">
        <v>3200</v>
      </c>
      <c r="C36" s="4"/>
      <c r="D36" s="11" t="s">
        <v>36</v>
      </c>
      <c r="E36" s="1"/>
      <c r="F36" s="1"/>
      <c r="G36" s="1"/>
    </row>
    <row r="37" spans="2:7" x14ac:dyDescent="0.25">
      <c r="C37" s="4">
        <v>2</v>
      </c>
      <c r="D37" s="5" t="s">
        <v>37</v>
      </c>
      <c r="E37" s="12">
        <v>0</v>
      </c>
      <c r="F37" s="12">
        <v>7.98</v>
      </c>
      <c r="G37" s="12">
        <v>7.98</v>
      </c>
    </row>
    <row r="38" spans="2:7" ht="15" customHeight="1" x14ac:dyDescent="0.25">
      <c r="C38" s="13" t="s">
        <v>10</v>
      </c>
      <c r="D38" s="14" t="s">
        <v>38</v>
      </c>
      <c r="E38" s="15">
        <f>SUBTOTAL(9,E37:E37)</f>
        <v>0</v>
      </c>
      <c r="F38" s="15">
        <f>SUBTOTAL(9,F37:F37)</f>
        <v>7.98</v>
      </c>
      <c r="G38" s="15">
        <f>SUBTOTAL(9,G37:G37)</f>
        <v>7.98</v>
      </c>
    </row>
    <row r="39" spans="2:7" ht="14.25" customHeight="1" x14ac:dyDescent="0.25">
      <c r="B39" s="10">
        <v>3220</v>
      </c>
      <c r="C39" s="4"/>
      <c r="D39" s="11" t="s">
        <v>39</v>
      </c>
      <c r="E39" s="1"/>
      <c r="F39" s="1"/>
      <c r="G39" s="1"/>
    </row>
    <row r="40" spans="2:7" x14ac:dyDescent="0.25">
      <c r="C40" s="4">
        <v>1</v>
      </c>
      <c r="D40" s="5" t="s">
        <v>40</v>
      </c>
      <c r="E40" s="12">
        <v>2587</v>
      </c>
      <c r="F40" s="12">
        <v>882.27383999999995</v>
      </c>
      <c r="G40" s="12">
        <v>-1704.7261599999999</v>
      </c>
    </row>
    <row r="41" spans="2:7" ht="15" customHeight="1" x14ac:dyDescent="0.25">
      <c r="C41" s="13" t="s">
        <v>10</v>
      </c>
      <c r="D41" s="14" t="s">
        <v>41</v>
      </c>
      <c r="E41" s="15">
        <f>SUBTOTAL(9,E40:E40)</f>
        <v>2587</v>
      </c>
      <c r="F41" s="15">
        <f>SUBTOTAL(9,F40:F40)</f>
        <v>882.27383999999995</v>
      </c>
      <c r="G41" s="15">
        <f>SUBTOTAL(9,G40:G40)</f>
        <v>-1704.7261599999999</v>
      </c>
    </row>
    <row r="42" spans="2:7" ht="14.25" customHeight="1" x14ac:dyDescent="0.25">
      <c r="B42" s="10">
        <v>3222</v>
      </c>
      <c r="C42" s="4"/>
      <c r="D42" s="11" t="s">
        <v>42</v>
      </c>
      <c r="E42" s="1"/>
      <c r="F42" s="1"/>
      <c r="G42" s="1"/>
    </row>
    <row r="43" spans="2:7" x14ac:dyDescent="0.25">
      <c r="C43" s="4">
        <v>2</v>
      </c>
      <c r="D43" s="5" t="s">
        <v>37</v>
      </c>
      <c r="E43" s="12">
        <v>21909</v>
      </c>
      <c r="F43" s="12">
        <v>3096.9537500000001</v>
      </c>
      <c r="G43" s="12">
        <v>-18812.046249999999</v>
      </c>
    </row>
    <row r="44" spans="2:7" ht="15" customHeight="1" x14ac:dyDescent="0.25">
      <c r="C44" s="13" t="s">
        <v>10</v>
      </c>
      <c r="D44" s="14" t="s">
        <v>43</v>
      </c>
      <c r="E44" s="15">
        <f>SUBTOTAL(9,E43:E43)</f>
        <v>21909</v>
      </c>
      <c r="F44" s="15">
        <f>SUBTOTAL(9,F43:F43)</f>
        <v>3096.9537500000001</v>
      </c>
      <c r="G44" s="15">
        <f>SUBTOTAL(9,G43:G43)</f>
        <v>-18812.046249999999</v>
      </c>
    </row>
    <row r="45" spans="2:7" ht="14.25" customHeight="1" x14ac:dyDescent="0.25">
      <c r="B45" s="10">
        <v>3223</v>
      </c>
      <c r="C45" s="4"/>
      <c r="D45" s="11" t="s">
        <v>44</v>
      </c>
      <c r="E45" s="1"/>
      <c r="F45" s="1"/>
      <c r="G45" s="1"/>
    </row>
    <row r="46" spans="2:7" x14ac:dyDescent="0.25">
      <c r="C46" s="4">
        <v>2</v>
      </c>
      <c r="D46" s="5" t="s">
        <v>37</v>
      </c>
      <c r="E46" s="12">
        <v>715</v>
      </c>
      <c r="F46" s="12">
        <v>47.872</v>
      </c>
      <c r="G46" s="12">
        <v>-667.12800000000004</v>
      </c>
    </row>
    <row r="47" spans="2:7" ht="15" customHeight="1" x14ac:dyDescent="0.25">
      <c r="C47" s="13" t="s">
        <v>10</v>
      </c>
      <c r="D47" s="14" t="s">
        <v>45</v>
      </c>
      <c r="E47" s="15">
        <f>SUBTOTAL(9,E46:E46)</f>
        <v>715</v>
      </c>
      <c r="F47" s="15">
        <f>SUBTOTAL(9,F46:F46)</f>
        <v>47.872</v>
      </c>
      <c r="G47" s="15">
        <f>SUBTOTAL(9,G46:G46)</f>
        <v>-667.12800000000004</v>
      </c>
    </row>
    <row r="48" spans="2:7" ht="14.25" customHeight="1" x14ac:dyDescent="0.25">
      <c r="B48" s="10">
        <v>3225</v>
      </c>
      <c r="C48" s="4"/>
      <c r="D48" s="11" t="s">
        <v>46</v>
      </c>
      <c r="E48" s="1"/>
      <c r="F48" s="1"/>
      <c r="G48" s="1"/>
    </row>
    <row r="49" spans="2:7" x14ac:dyDescent="0.25">
      <c r="C49" s="4">
        <v>4</v>
      </c>
      <c r="D49" s="5" t="s">
        <v>47</v>
      </c>
      <c r="E49" s="12">
        <v>302337</v>
      </c>
      <c r="F49" s="12">
        <v>0</v>
      </c>
      <c r="G49" s="12">
        <v>-302337</v>
      </c>
    </row>
    <row r="50" spans="2:7" ht="15" customHeight="1" x14ac:dyDescent="0.25">
      <c r="C50" s="13" t="s">
        <v>10</v>
      </c>
      <c r="D50" s="14" t="s">
        <v>48</v>
      </c>
      <c r="E50" s="15">
        <f>SUBTOTAL(9,E49:E49)</f>
        <v>302337</v>
      </c>
      <c r="F50" s="15">
        <f>SUBTOTAL(9,F49:F49)</f>
        <v>0</v>
      </c>
      <c r="G50" s="15">
        <f>SUBTOTAL(9,G49:G49)</f>
        <v>-302337</v>
      </c>
    </row>
    <row r="51" spans="2:7" ht="14.25" customHeight="1" x14ac:dyDescent="0.25">
      <c r="B51" s="10">
        <v>3230</v>
      </c>
      <c r="C51" s="4"/>
      <c r="D51" s="11" t="s">
        <v>49</v>
      </c>
      <c r="E51" s="1"/>
      <c r="F51" s="1"/>
      <c r="G51" s="1"/>
    </row>
    <row r="52" spans="2:7" x14ac:dyDescent="0.25">
      <c r="C52" s="4">
        <v>1</v>
      </c>
      <c r="D52" s="5" t="s">
        <v>40</v>
      </c>
      <c r="E52" s="12">
        <v>27200</v>
      </c>
      <c r="F52" s="12">
        <v>6307.0970799999996</v>
      </c>
      <c r="G52" s="12">
        <v>-20892.90292</v>
      </c>
    </row>
    <row r="53" spans="2:7" x14ac:dyDescent="0.25">
      <c r="C53" s="4">
        <v>2</v>
      </c>
      <c r="D53" s="5" t="s">
        <v>37</v>
      </c>
      <c r="E53" s="12">
        <v>7845</v>
      </c>
      <c r="F53" s="12">
        <v>662.97582</v>
      </c>
      <c r="G53" s="12">
        <v>-7182.0241800000003</v>
      </c>
    </row>
    <row r="54" spans="2:7" ht="15" customHeight="1" x14ac:dyDescent="0.25">
      <c r="C54" s="13" t="s">
        <v>10</v>
      </c>
      <c r="D54" s="14" t="s">
        <v>50</v>
      </c>
      <c r="E54" s="15">
        <f>SUBTOTAL(9,E52:E53)</f>
        <v>35045</v>
      </c>
      <c r="F54" s="15">
        <f>SUBTOTAL(9,F52:F53)</f>
        <v>6970.0728999999992</v>
      </c>
      <c r="G54" s="15">
        <f>SUBTOTAL(9,G52:G53)</f>
        <v>-28074.927100000001</v>
      </c>
    </row>
    <row r="55" spans="2:7" ht="14.25" customHeight="1" x14ac:dyDescent="0.25">
      <c r="B55" s="10">
        <v>3242</v>
      </c>
      <c r="C55" s="4"/>
      <c r="D55" s="11" t="s">
        <v>51</v>
      </c>
      <c r="E55" s="1"/>
      <c r="F55" s="1"/>
      <c r="G55" s="1"/>
    </row>
    <row r="56" spans="2:7" x14ac:dyDescent="0.25">
      <c r="C56" s="4">
        <v>2</v>
      </c>
      <c r="D56" s="5" t="s">
        <v>37</v>
      </c>
      <c r="E56" s="12">
        <v>7536</v>
      </c>
      <c r="F56" s="12">
        <v>4072.1433999999999</v>
      </c>
      <c r="G56" s="12">
        <v>-3463.8566000000001</v>
      </c>
    </row>
    <row r="57" spans="2:7" x14ac:dyDescent="0.25">
      <c r="C57" s="4">
        <v>61</v>
      </c>
      <c r="D57" s="5" t="s">
        <v>52</v>
      </c>
      <c r="E57" s="12">
        <v>50</v>
      </c>
      <c r="F57" s="12">
        <v>0</v>
      </c>
      <c r="G57" s="12">
        <v>-50</v>
      </c>
    </row>
    <row r="58" spans="2:7" ht="15" customHeight="1" x14ac:dyDescent="0.25">
      <c r="C58" s="13" t="s">
        <v>10</v>
      </c>
      <c r="D58" s="14" t="s">
        <v>53</v>
      </c>
      <c r="E58" s="15">
        <f>SUBTOTAL(9,E56:E57)</f>
        <v>7586</v>
      </c>
      <c r="F58" s="15">
        <f>SUBTOTAL(9,F56:F57)</f>
        <v>4072.1433999999999</v>
      </c>
      <c r="G58" s="15">
        <f>SUBTOTAL(9,G56:G57)</f>
        <v>-3513.8566000000001</v>
      </c>
    </row>
    <row r="59" spans="2:7" ht="14.25" customHeight="1" x14ac:dyDescent="0.25">
      <c r="B59" s="10">
        <v>3256</v>
      </c>
      <c r="C59" s="4"/>
      <c r="D59" s="11" t="s">
        <v>54</v>
      </c>
      <c r="E59" s="1"/>
      <c r="F59" s="1"/>
      <c r="G59" s="1"/>
    </row>
    <row r="60" spans="2:7" x14ac:dyDescent="0.25">
      <c r="C60" s="4">
        <v>1</v>
      </c>
      <c r="D60" s="5" t="s">
        <v>40</v>
      </c>
      <c r="E60" s="12">
        <v>1721</v>
      </c>
      <c r="F60" s="12">
        <v>2944.2529100000002</v>
      </c>
      <c r="G60" s="12">
        <v>1223.2529099999999</v>
      </c>
    </row>
    <row r="61" spans="2:7" x14ac:dyDescent="0.25">
      <c r="C61" s="4">
        <v>2</v>
      </c>
      <c r="D61" s="5" t="s">
        <v>55</v>
      </c>
      <c r="E61" s="12">
        <v>29345</v>
      </c>
      <c r="F61" s="12">
        <v>13572.51427</v>
      </c>
      <c r="G61" s="12">
        <v>-15772.48573</v>
      </c>
    </row>
    <row r="62" spans="2:7" ht="15" customHeight="1" x14ac:dyDescent="0.25">
      <c r="C62" s="13" t="s">
        <v>10</v>
      </c>
      <c r="D62" s="14" t="s">
        <v>56</v>
      </c>
      <c r="E62" s="15">
        <f>SUBTOTAL(9,E60:E61)</f>
        <v>31066</v>
      </c>
      <c r="F62" s="15">
        <f>SUBTOTAL(9,F60:F61)</f>
        <v>16516.767179999999</v>
      </c>
      <c r="G62" s="15">
        <f>SUBTOTAL(9,G60:G61)</f>
        <v>-14549.232820000001</v>
      </c>
    </row>
    <row r="63" spans="2:7" ht="14.25" customHeight="1" x14ac:dyDescent="0.25">
      <c r="B63" s="10">
        <v>3271</v>
      </c>
      <c r="C63" s="4"/>
      <c r="D63" s="11" t="s">
        <v>57</v>
      </c>
      <c r="E63" s="1"/>
      <c r="F63" s="1"/>
      <c r="G63" s="1"/>
    </row>
    <row r="64" spans="2:7" x14ac:dyDescent="0.25">
      <c r="C64" s="4">
        <v>1</v>
      </c>
      <c r="D64" s="5" t="s">
        <v>40</v>
      </c>
      <c r="E64" s="12">
        <v>4301</v>
      </c>
      <c r="F64" s="12">
        <v>59.363149999999997</v>
      </c>
      <c r="G64" s="12">
        <v>-4241.6368499999999</v>
      </c>
    </row>
    <row r="65" spans="2:7" x14ac:dyDescent="0.25">
      <c r="C65" s="4">
        <v>2</v>
      </c>
      <c r="D65" s="5" t="s">
        <v>37</v>
      </c>
      <c r="E65" s="12">
        <v>694</v>
      </c>
      <c r="F65" s="12">
        <v>264.02199999999999</v>
      </c>
      <c r="G65" s="12">
        <v>-429.97800000000001</v>
      </c>
    </row>
    <row r="66" spans="2:7" ht="15" customHeight="1" x14ac:dyDescent="0.25">
      <c r="C66" s="13" t="s">
        <v>10</v>
      </c>
      <c r="D66" s="14" t="s">
        <v>58</v>
      </c>
      <c r="E66" s="15">
        <f>SUBTOTAL(9,E64:E65)</f>
        <v>4995</v>
      </c>
      <c r="F66" s="15">
        <f>SUBTOTAL(9,F64:F65)</f>
        <v>323.38515000000001</v>
      </c>
      <c r="G66" s="15">
        <f>SUBTOTAL(9,G64:G65)</f>
        <v>-4671.6148499999999</v>
      </c>
    </row>
    <row r="67" spans="2:7" ht="14.25" customHeight="1" x14ac:dyDescent="0.25">
      <c r="B67" s="10">
        <v>3275</v>
      </c>
      <c r="C67" s="4"/>
      <c r="D67" s="11" t="s">
        <v>59</v>
      </c>
      <c r="E67" s="1"/>
      <c r="F67" s="1"/>
      <c r="G67" s="1"/>
    </row>
    <row r="68" spans="2:7" x14ac:dyDescent="0.25">
      <c r="C68" s="4">
        <v>1</v>
      </c>
      <c r="D68" s="5" t="s">
        <v>40</v>
      </c>
      <c r="E68" s="12">
        <v>10</v>
      </c>
      <c r="F68" s="12">
        <v>0</v>
      </c>
      <c r="G68" s="12">
        <v>-10</v>
      </c>
    </row>
    <row r="69" spans="2:7" ht="15" customHeight="1" x14ac:dyDescent="0.25">
      <c r="C69" s="13" t="s">
        <v>10</v>
      </c>
      <c r="D69" s="14" t="s">
        <v>60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5">
      <c r="B70" s="10">
        <v>3288</v>
      </c>
      <c r="C70" s="4"/>
      <c r="D70" s="11" t="s">
        <v>61</v>
      </c>
      <c r="E70" s="1"/>
      <c r="F70" s="1"/>
      <c r="G70" s="1"/>
    </row>
    <row r="71" spans="2:7" x14ac:dyDescent="0.25">
      <c r="C71" s="4">
        <v>4</v>
      </c>
      <c r="D71" s="5" t="s">
        <v>47</v>
      </c>
      <c r="E71" s="12">
        <v>31037</v>
      </c>
      <c r="F71" s="12">
        <v>0</v>
      </c>
      <c r="G71" s="12">
        <v>-31037</v>
      </c>
    </row>
    <row r="72" spans="2:7" ht="15" customHeight="1" x14ac:dyDescent="0.25">
      <c r="C72" s="13" t="s">
        <v>10</v>
      </c>
      <c r="D72" s="14" t="s">
        <v>62</v>
      </c>
      <c r="E72" s="15">
        <f>SUBTOTAL(9,E71:E71)</f>
        <v>31037</v>
      </c>
      <c r="F72" s="15">
        <f>SUBTOTAL(9,F71:F71)</f>
        <v>0</v>
      </c>
      <c r="G72" s="15">
        <f>SUBTOTAL(9,G71:G71)</f>
        <v>-31037</v>
      </c>
    </row>
    <row r="73" spans="2:7" ht="15" customHeight="1" x14ac:dyDescent="0.25">
      <c r="B73" s="4"/>
      <c r="C73" s="16"/>
      <c r="D73" s="14" t="s">
        <v>63</v>
      </c>
      <c r="E73" s="17">
        <f>SUBTOTAL(9,E36:E72)</f>
        <v>437287</v>
      </c>
      <c r="F73" s="17">
        <f>SUBTOTAL(9,F36:F72)</f>
        <v>31917.448219999998</v>
      </c>
      <c r="G73" s="17">
        <f>SUBTOTAL(9,G36:G72)</f>
        <v>-405369.5517800001</v>
      </c>
    </row>
    <row r="74" spans="2:7" ht="27" customHeight="1" x14ac:dyDescent="0.35">
      <c r="B74" s="1"/>
      <c r="C74" s="4"/>
      <c r="D74" s="9" t="s">
        <v>64</v>
      </c>
      <c r="E74" s="1"/>
      <c r="F74" s="1"/>
      <c r="G74" s="1"/>
    </row>
    <row r="75" spans="2:7" ht="14.25" customHeight="1" x14ac:dyDescent="0.25">
      <c r="B75" s="10">
        <v>3300</v>
      </c>
      <c r="C75" s="4"/>
      <c r="D75" s="11" t="s">
        <v>65</v>
      </c>
      <c r="E75" s="1"/>
      <c r="F75" s="1"/>
      <c r="G75" s="1"/>
    </row>
    <row r="76" spans="2:7" x14ac:dyDescent="0.25">
      <c r="C76" s="4">
        <v>1</v>
      </c>
      <c r="D76" s="5" t="s">
        <v>66</v>
      </c>
      <c r="E76" s="12">
        <v>100</v>
      </c>
      <c r="F76" s="12">
        <v>0</v>
      </c>
      <c r="G76" s="12">
        <v>-100</v>
      </c>
    </row>
    <row r="77" spans="2:7" ht="15" customHeight="1" x14ac:dyDescent="0.25">
      <c r="C77" s="13" t="s">
        <v>10</v>
      </c>
      <c r="D77" s="14" t="s">
        <v>67</v>
      </c>
      <c r="E77" s="15">
        <f>SUBTOTAL(9,E76:E76)</f>
        <v>100</v>
      </c>
      <c r="F77" s="15">
        <f>SUBTOTAL(9,F76:F76)</f>
        <v>0</v>
      </c>
      <c r="G77" s="15">
        <f>SUBTOTAL(9,G76:G76)</f>
        <v>-100</v>
      </c>
    </row>
    <row r="78" spans="2:7" ht="14.25" customHeight="1" x14ac:dyDescent="0.25">
      <c r="B78" s="10">
        <v>3320</v>
      </c>
      <c r="C78" s="4"/>
      <c r="D78" s="11" t="s">
        <v>68</v>
      </c>
      <c r="E78" s="1"/>
      <c r="F78" s="1"/>
      <c r="G78" s="1"/>
    </row>
    <row r="79" spans="2:7" x14ac:dyDescent="0.25">
      <c r="C79" s="4">
        <v>1</v>
      </c>
      <c r="D79" s="5" t="s">
        <v>66</v>
      </c>
      <c r="E79" s="12">
        <v>4881</v>
      </c>
      <c r="F79" s="12">
        <v>1.698</v>
      </c>
      <c r="G79" s="12">
        <v>-4879.3019999999997</v>
      </c>
    </row>
    <row r="80" spans="2:7" ht="15" customHeight="1" x14ac:dyDescent="0.25">
      <c r="C80" s="13" t="s">
        <v>10</v>
      </c>
      <c r="D80" s="14" t="s">
        <v>69</v>
      </c>
      <c r="E80" s="15">
        <f>SUBTOTAL(9,E79:E79)</f>
        <v>4881</v>
      </c>
      <c r="F80" s="15">
        <f>SUBTOTAL(9,F79:F79)</f>
        <v>1.698</v>
      </c>
      <c r="G80" s="15">
        <f>SUBTOTAL(9,G79:G79)</f>
        <v>-4879.3019999999997</v>
      </c>
    </row>
    <row r="81" spans="2:7" ht="14.25" customHeight="1" x14ac:dyDescent="0.25">
      <c r="B81" s="10">
        <v>3322</v>
      </c>
      <c r="C81" s="4"/>
      <c r="D81" s="11" t="s">
        <v>70</v>
      </c>
      <c r="E81" s="1"/>
      <c r="F81" s="1"/>
      <c r="G81" s="1"/>
    </row>
    <row r="82" spans="2:7" x14ac:dyDescent="0.25">
      <c r="C82" s="4">
        <v>1</v>
      </c>
      <c r="D82" s="5" t="s">
        <v>66</v>
      </c>
      <c r="E82" s="12">
        <v>155</v>
      </c>
      <c r="F82" s="12">
        <v>0</v>
      </c>
      <c r="G82" s="12">
        <v>-155</v>
      </c>
    </row>
    <row r="83" spans="2:7" x14ac:dyDescent="0.25">
      <c r="C83" s="4">
        <v>2</v>
      </c>
      <c r="D83" s="5" t="s">
        <v>40</v>
      </c>
      <c r="E83" s="12">
        <v>35853</v>
      </c>
      <c r="F83" s="12">
        <v>0</v>
      </c>
      <c r="G83" s="12">
        <v>-35853</v>
      </c>
    </row>
    <row r="84" spans="2:7" ht="15" customHeight="1" x14ac:dyDescent="0.25">
      <c r="C84" s="13" t="s">
        <v>10</v>
      </c>
      <c r="D84" s="14" t="s">
        <v>71</v>
      </c>
      <c r="E84" s="15">
        <f>SUBTOTAL(9,E82:E83)</f>
        <v>36008</v>
      </c>
      <c r="F84" s="15">
        <f>SUBTOTAL(9,F82:F83)</f>
        <v>0</v>
      </c>
      <c r="G84" s="15">
        <f>SUBTOTAL(9,G82:G83)</f>
        <v>-36008</v>
      </c>
    </row>
    <row r="85" spans="2:7" ht="14.25" customHeight="1" x14ac:dyDescent="0.25">
      <c r="B85" s="10">
        <v>3323</v>
      </c>
      <c r="C85" s="4"/>
      <c r="D85" s="11" t="s">
        <v>72</v>
      </c>
      <c r="E85" s="1"/>
      <c r="F85" s="1"/>
      <c r="G85" s="1"/>
    </row>
    <row r="86" spans="2:7" x14ac:dyDescent="0.25">
      <c r="C86" s="4">
        <v>1</v>
      </c>
      <c r="D86" s="5" t="s">
        <v>66</v>
      </c>
      <c r="E86" s="12">
        <v>388</v>
      </c>
      <c r="F86" s="12">
        <v>4.5002500000000003</v>
      </c>
      <c r="G86" s="12">
        <v>-383.49975000000001</v>
      </c>
    </row>
    <row r="87" spans="2:7" x14ac:dyDescent="0.25">
      <c r="C87" s="4">
        <v>2</v>
      </c>
      <c r="D87" s="5" t="s">
        <v>73</v>
      </c>
      <c r="E87" s="12">
        <v>32405</v>
      </c>
      <c r="F87" s="12">
        <v>5747.0870000000004</v>
      </c>
      <c r="G87" s="12">
        <v>-26657.913</v>
      </c>
    </row>
    <row r="88" spans="2:7" ht="15" customHeight="1" x14ac:dyDescent="0.25">
      <c r="C88" s="13" t="s">
        <v>10</v>
      </c>
      <c r="D88" s="14" t="s">
        <v>74</v>
      </c>
      <c r="E88" s="15">
        <f>SUBTOTAL(9,E86:E87)</f>
        <v>32793</v>
      </c>
      <c r="F88" s="15">
        <f>SUBTOTAL(9,F86:F87)</f>
        <v>5751.5872500000005</v>
      </c>
      <c r="G88" s="15">
        <f>SUBTOTAL(9,G86:G87)</f>
        <v>-27041.41275</v>
      </c>
    </row>
    <row r="89" spans="2:7" ht="14.25" customHeight="1" x14ac:dyDescent="0.25">
      <c r="B89" s="10">
        <v>3325</v>
      </c>
      <c r="C89" s="4"/>
      <c r="D89" s="11" t="s">
        <v>75</v>
      </c>
      <c r="E89" s="1"/>
      <c r="F89" s="1"/>
      <c r="G89" s="1"/>
    </row>
    <row r="90" spans="2:7" x14ac:dyDescent="0.25">
      <c r="C90" s="4">
        <v>1</v>
      </c>
      <c r="D90" s="5" t="s">
        <v>66</v>
      </c>
      <c r="E90" s="12">
        <v>2444</v>
      </c>
      <c r="F90" s="12">
        <v>0</v>
      </c>
      <c r="G90" s="12">
        <v>-2444</v>
      </c>
    </row>
    <row r="91" spans="2:7" ht="15" customHeight="1" x14ac:dyDescent="0.25">
      <c r="C91" s="13" t="s">
        <v>10</v>
      </c>
      <c r="D91" s="14" t="s">
        <v>76</v>
      </c>
      <c r="E91" s="15">
        <f>SUBTOTAL(9,E90:E90)</f>
        <v>2444</v>
      </c>
      <c r="F91" s="15">
        <f>SUBTOTAL(9,F90:F90)</f>
        <v>0</v>
      </c>
      <c r="G91" s="15">
        <f>SUBTOTAL(9,G90:G90)</f>
        <v>-2444</v>
      </c>
    </row>
    <row r="92" spans="2:7" ht="14.25" customHeight="1" x14ac:dyDescent="0.25">
      <c r="B92" s="10">
        <v>3326</v>
      </c>
      <c r="C92" s="4"/>
      <c r="D92" s="11" t="s">
        <v>77</v>
      </c>
      <c r="E92" s="1"/>
      <c r="F92" s="1"/>
      <c r="G92" s="1"/>
    </row>
    <row r="93" spans="2:7" x14ac:dyDescent="0.25">
      <c r="C93" s="4">
        <v>1</v>
      </c>
      <c r="D93" s="5" t="s">
        <v>66</v>
      </c>
      <c r="E93" s="12">
        <v>23672</v>
      </c>
      <c r="F93" s="12">
        <v>3208.5800300000001</v>
      </c>
      <c r="G93" s="12">
        <v>-20463.419969999999</v>
      </c>
    </row>
    <row r="94" spans="2:7" x14ac:dyDescent="0.25">
      <c r="C94" s="4">
        <v>2</v>
      </c>
      <c r="D94" s="5" t="s">
        <v>40</v>
      </c>
      <c r="E94" s="12">
        <v>18336</v>
      </c>
      <c r="F94" s="12">
        <v>0</v>
      </c>
      <c r="G94" s="12">
        <v>-18336</v>
      </c>
    </row>
    <row r="95" spans="2:7" ht="15" customHeight="1" x14ac:dyDescent="0.25">
      <c r="C95" s="13" t="s">
        <v>10</v>
      </c>
      <c r="D95" s="14" t="s">
        <v>78</v>
      </c>
      <c r="E95" s="15">
        <f>SUBTOTAL(9,E93:E94)</f>
        <v>42008</v>
      </c>
      <c r="F95" s="15">
        <f>SUBTOTAL(9,F93:F94)</f>
        <v>3208.5800300000001</v>
      </c>
      <c r="G95" s="15">
        <f>SUBTOTAL(9,G93:G94)</f>
        <v>-38799.419970000003</v>
      </c>
    </row>
    <row r="96" spans="2:7" ht="14.25" customHeight="1" x14ac:dyDescent="0.25">
      <c r="B96" s="10">
        <v>3327</v>
      </c>
      <c r="C96" s="4"/>
      <c r="D96" s="11" t="s">
        <v>79</v>
      </c>
      <c r="E96" s="1"/>
      <c r="F96" s="1"/>
      <c r="G96" s="1"/>
    </row>
    <row r="97" spans="2:7" x14ac:dyDescent="0.25">
      <c r="C97" s="4">
        <v>1</v>
      </c>
      <c r="D97" s="5" t="s">
        <v>66</v>
      </c>
      <c r="E97" s="12">
        <v>34589</v>
      </c>
      <c r="F97" s="12">
        <v>4529.46857</v>
      </c>
      <c r="G97" s="12">
        <v>-30059.531429999999</v>
      </c>
    </row>
    <row r="98" spans="2:7" x14ac:dyDescent="0.25">
      <c r="C98" s="4">
        <v>2</v>
      </c>
      <c r="D98" s="5" t="s">
        <v>40</v>
      </c>
      <c r="E98" s="12">
        <v>4620</v>
      </c>
      <c r="F98" s="12">
        <v>65.88</v>
      </c>
      <c r="G98" s="12">
        <v>-4554.12</v>
      </c>
    </row>
    <row r="99" spans="2:7" ht="15" customHeight="1" x14ac:dyDescent="0.25">
      <c r="C99" s="13" t="s">
        <v>10</v>
      </c>
      <c r="D99" s="14" t="s">
        <v>80</v>
      </c>
      <c r="E99" s="15">
        <f>SUBTOTAL(9,E97:E98)</f>
        <v>39209</v>
      </c>
      <c r="F99" s="15">
        <f>SUBTOTAL(9,F97:F98)</f>
        <v>4595.3485700000001</v>
      </c>
      <c r="G99" s="15">
        <f>SUBTOTAL(9,G97:G98)</f>
        <v>-34613.651429999998</v>
      </c>
    </row>
    <row r="100" spans="2:7" ht="14.25" customHeight="1" x14ac:dyDescent="0.25">
      <c r="B100" s="10">
        <v>3329</v>
      </c>
      <c r="C100" s="4"/>
      <c r="D100" s="11" t="s">
        <v>81</v>
      </c>
      <c r="E100" s="1"/>
      <c r="F100" s="1"/>
      <c r="G100" s="1"/>
    </row>
    <row r="101" spans="2:7" x14ac:dyDescent="0.25">
      <c r="C101" s="4">
        <v>1</v>
      </c>
      <c r="D101" s="5" t="s">
        <v>66</v>
      </c>
      <c r="E101" s="12">
        <v>2444</v>
      </c>
      <c r="F101" s="12">
        <v>711.37933999999996</v>
      </c>
      <c r="G101" s="12">
        <v>-1732.62066</v>
      </c>
    </row>
    <row r="102" spans="2:7" x14ac:dyDescent="0.25">
      <c r="C102" s="4">
        <v>2</v>
      </c>
      <c r="D102" s="5" t="s">
        <v>40</v>
      </c>
      <c r="E102" s="12">
        <v>5747</v>
      </c>
      <c r="F102" s="12">
        <v>0</v>
      </c>
      <c r="G102" s="12">
        <v>-5747</v>
      </c>
    </row>
    <row r="103" spans="2:7" ht="15" customHeight="1" x14ac:dyDescent="0.25">
      <c r="C103" s="13" t="s">
        <v>10</v>
      </c>
      <c r="D103" s="14" t="s">
        <v>82</v>
      </c>
      <c r="E103" s="15">
        <f>SUBTOTAL(9,E101:E102)</f>
        <v>8191</v>
      </c>
      <c r="F103" s="15">
        <f>SUBTOTAL(9,F101:F102)</f>
        <v>711.37933999999996</v>
      </c>
      <c r="G103" s="15">
        <f>SUBTOTAL(9,G101:G102)</f>
        <v>-7479.6206600000005</v>
      </c>
    </row>
    <row r="104" spans="2:7" ht="14.25" customHeight="1" x14ac:dyDescent="0.25">
      <c r="B104" s="10">
        <v>3334</v>
      </c>
      <c r="C104" s="4"/>
      <c r="D104" s="11" t="s">
        <v>83</v>
      </c>
      <c r="E104" s="1"/>
      <c r="F104" s="1"/>
      <c r="G104" s="1"/>
    </row>
    <row r="105" spans="2:7" x14ac:dyDescent="0.25">
      <c r="C105" s="4">
        <v>1</v>
      </c>
      <c r="D105" s="5" t="s">
        <v>66</v>
      </c>
      <c r="E105" s="12">
        <v>6723</v>
      </c>
      <c r="F105" s="12">
        <v>1444.4308100000001</v>
      </c>
      <c r="G105" s="12">
        <v>-5278.5691900000002</v>
      </c>
    </row>
    <row r="106" spans="2:7" x14ac:dyDescent="0.25">
      <c r="C106" s="4">
        <v>2</v>
      </c>
      <c r="D106" s="5" t="s">
        <v>40</v>
      </c>
      <c r="E106" s="12">
        <v>7738</v>
      </c>
      <c r="F106" s="12">
        <v>6900.4268700000002</v>
      </c>
      <c r="G106" s="12">
        <v>-837.57312999999999</v>
      </c>
    </row>
    <row r="107" spans="2:7" ht="15" customHeight="1" x14ac:dyDescent="0.25">
      <c r="C107" s="13" t="s">
        <v>10</v>
      </c>
      <c r="D107" s="14" t="s">
        <v>84</v>
      </c>
      <c r="E107" s="15">
        <f>SUBTOTAL(9,E105:E106)</f>
        <v>14461</v>
      </c>
      <c r="F107" s="15">
        <f>SUBTOTAL(9,F105:F106)</f>
        <v>8344.857680000001</v>
      </c>
      <c r="G107" s="15">
        <f>SUBTOTAL(9,G105:G106)</f>
        <v>-6116.1423199999999</v>
      </c>
    </row>
    <row r="108" spans="2:7" ht="14.25" customHeight="1" x14ac:dyDescent="0.25">
      <c r="B108" s="10">
        <v>3335</v>
      </c>
      <c r="C108" s="4"/>
      <c r="D108" s="11" t="s">
        <v>85</v>
      </c>
      <c r="E108" s="1"/>
      <c r="F108" s="1"/>
      <c r="G108" s="1"/>
    </row>
    <row r="109" spans="2:7" x14ac:dyDescent="0.25">
      <c r="C109" s="4">
        <v>2</v>
      </c>
      <c r="D109" s="5" t="s">
        <v>40</v>
      </c>
      <c r="E109" s="12">
        <v>4101</v>
      </c>
      <c r="F109" s="12">
        <v>0</v>
      </c>
      <c r="G109" s="12">
        <v>-4101</v>
      </c>
    </row>
    <row r="110" spans="2:7" ht="15" customHeight="1" x14ac:dyDescent="0.25">
      <c r="C110" s="13" t="s">
        <v>10</v>
      </c>
      <c r="D110" s="14" t="s">
        <v>86</v>
      </c>
      <c r="E110" s="15">
        <f>SUBTOTAL(9,E109:E109)</f>
        <v>4101</v>
      </c>
      <c r="F110" s="15">
        <f>SUBTOTAL(9,F109:F109)</f>
        <v>0</v>
      </c>
      <c r="G110" s="15">
        <f>SUBTOTAL(9,G109:G109)</f>
        <v>-4101</v>
      </c>
    </row>
    <row r="111" spans="2:7" ht="14.25" customHeight="1" x14ac:dyDescent="0.25">
      <c r="B111" s="10">
        <v>3339</v>
      </c>
      <c r="C111" s="4"/>
      <c r="D111" s="11" t="s">
        <v>87</v>
      </c>
      <c r="E111" s="1"/>
      <c r="F111" s="1"/>
      <c r="G111" s="1"/>
    </row>
    <row r="112" spans="2:7" x14ac:dyDescent="0.25">
      <c r="C112" s="4">
        <v>2</v>
      </c>
      <c r="D112" s="5" t="s">
        <v>88</v>
      </c>
      <c r="E112" s="12">
        <v>8695</v>
      </c>
      <c r="F112" s="12">
        <v>1329.65</v>
      </c>
      <c r="G112" s="12">
        <v>-7365.35</v>
      </c>
    </row>
    <row r="113" spans="2:7" x14ac:dyDescent="0.25">
      <c r="C113" s="4">
        <v>4</v>
      </c>
      <c r="D113" s="5" t="s">
        <v>89</v>
      </c>
      <c r="E113" s="12">
        <v>220</v>
      </c>
      <c r="F113" s="12">
        <v>37.25</v>
      </c>
      <c r="G113" s="12">
        <v>-182.75</v>
      </c>
    </row>
    <row r="114" spans="2:7" x14ac:dyDescent="0.25">
      <c r="C114" s="4">
        <v>7</v>
      </c>
      <c r="D114" s="5" t="s">
        <v>40</v>
      </c>
      <c r="E114" s="12">
        <v>7870</v>
      </c>
      <c r="F114" s="12">
        <v>0</v>
      </c>
      <c r="G114" s="12">
        <v>-7870</v>
      </c>
    </row>
    <row r="115" spans="2:7" ht="15" customHeight="1" x14ac:dyDescent="0.25">
      <c r="C115" s="13" t="s">
        <v>10</v>
      </c>
      <c r="D115" s="14" t="s">
        <v>90</v>
      </c>
      <c r="E115" s="15">
        <f>SUBTOTAL(9,E112:E114)</f>
        <v>16785</v>
      </c>
      <c r="F115" s="15">
        <f>SUBTOTAL(9,F112:F114)</f>
        <v>1366.9</v>
      </c>
      <c r="G115" s="15">
        <f>SUBTOTAL(9,G112:G114)</f>
        <v>-15418.1</v>
      </c>
    </row>
    <row r="116" spans="2:7" ht="14.25" customHeight="1" x14ac:dyDescent="0.25">
      <c r="B116" s="10">
        <v>3350</v>
      </c>
      <c r="C116" s="4"/>
      <c r="D116" s="11" t="s">
        <v>91</v>
      </c>
      <c r="E116" s="1"/>
      <c r="F116" s="1"/>
      <c r="G116" s="1"/>
    </row>
    <row r="117" spans="2:7" x14ac:dyDescent="0.25">
      <c r="C117" s="4">
        <v>85</v>
      </c>
      <c r="D117" s="5" t="s">
        <v>92</v>
      </c>
      <c r="E117" s="12">
        <v>1000</v>
      </c>
      <c r="F117" s="12">
        <v>0</v>
      </c>
      <c r="G117" s="12">
        <v>-1000</v>
      </c>
    </row>
    <row r="118" spans="2:7" ht="15" customHeight="1" x14ac:dyDescent="0.25">
      <c r="C118" s="13" t="s">
        <v>10</v>
      </c>
      <c r="D118" s="14" t="s">
        <v>93</v>
      </c>
      <c r="E118" s="15">
        <f>SUBTOTAL(9,E117:E117)</f>
        <v>1000</v>
      </c>
      <c r="F118" s="15">
        <f>SUBTOTAL(9,F117:F117)</f>
        <v>0</v>
      </c>
      <c r="G118" s="15">
        <f>SUBTOTAL(9,G117:G117)</f>
        <v>-1000</v>
      </c>
    </row>
    <row r="119" spans="2:7" ht="15" customHeight="1" x14ac:dyDescent="0.25">
      <c r="B119" s="4"/>
      <c r="C119" s="16"/>
      <c r="D119" s="14" t="s">
        <v>94</v>
      </c>
      <c r="E119" s="17">
        <f>SUBTOTAL(9,E75:E118)</f>
        <v>201981</v>
      </c>
      <c r="F119" s="17">
        <f>SUBTOTAL(9,F75:F118)</f>
        <v>23980.350870000002</v>
      </c>
      <c r="G119" s="17">
        <f>SUBTOTAL(9,G75:G118)</f>
        <v>-178000.64913000001</v>
      </c>
    </row>
    <row r="120" spans="2:7" ht="27" customHeight="1" x14ac:dyDescent="0.35">
      <c r="B120" s="1"/>
      <c r="C120" s="4"/>
      <c r="D120" s="9" t="s">
        <v>95</v>
      </c>
      <c r="E120" s="1"/>
      <c r="F120" s="1"/>
      <c r="G120" s="1"/>
    </row>
    <row r="121" spans="2:7" ht="14.25" customHeight="1" x14ac:dyDescent="0.25">
      <c r="B121" s="10">
        <v>3400</v>
      </c>
      <c r="C121" s="4"/>
      <c r="D121" s="11" t="s">
        <v>96</v>
      </c>
      <c r="E121" s="1"/>
      <c r="F121" s="1"/>
      <c r="G121" s="1"/>
    </row>
    <row r="122" spans="2:7" x14ac:dyDescent="0.25">
      <c r="C122" s="4">
        <v>1</v>
      </c>
      <c r="D122" s="5" t="s">
        <v>24</v>
      </c>
      <c r="E122" s="12">
        <v>6341</v>
      </c>
      <c r="F122" s="12">
        <v>635.10467000000006</v>
      </c>
      <c r="G122" s="12">
        <v>-5705.8953300000003</v>
      </c>
    </row>
    <row r="123" spans="2:7" x14ac:dyDescent="0.25">
      <c r="C123" s="4">
        <v>2</v>
      </c>
      <c r="D123" s="5" t="s">
        <v>47</v>
      </c>
      <c r="E123" s="12">
        <v>1127</v>
      </c>
      <c r="F123" s="12">
        <v>0</v>
      </c>
      <c r="G123" s="12">
        <v>-1127</v>
      </c>
    </row>
    <row r="124" spans="2:7" ht="15" customHeight="1" x14ac:dyDescent="0.25">
      <c r="C124" s="13" t="s">
        <v>10</v>
      </c>
      <c r="D124" s="14" t="s">
        <v>97</v>
      </c>
      <c r="E124" s="15">
        <f>SUBTOTAL(9,E122:E123)</f>
        <v>7468</v>
      </c>
      <c r="F124" s="15">
        <f>SUBTOTAL(9,F122:F123)</f>
        <v>635.10467000000006</v>
      </c>
      <c r="G124" s="15">
        <f>SUBTOTAL(9,G122:G123)</f>
        <v>-6832.8953300000003</v>
      </c>
    </row>
    <row r="125" spans="2:7" ht="14.25" customHeight="1" x14ac:dyDescent="0.25">
      <c r="B125" s="10">
        <v>3410</v>
      </c>
      <c r="C125" s="4"/>
      <c r="D125" s="11" t="s">
        <v>98</v>
      </c>
      <c r="E125" s="1"/>
      <c r="F125" s="1"/>
      <c r="G125" s="1"/>
    </row>
    <row r="126" spans="2:7" x14ac:dyDescent="0.25">
      <c r="C126" s="4">
        <v>1</v>
      </c>
      <c r="D126" s="5" t="s">
        <v>99</v>
      </c>
      <c r="E126" s="12">
        <v>263490</v>
      </c>
      <c r="F126" s="12">
        <v>51761.630389999998</v>
      </c>
      <c r="G126" s="12">
        <v>-211728.36960999999</v>
      </c>
    </row>
    <row r="127" spans="2:7" x14ac:dyDescent="0.25">
      <c r="C127" s="4">
        <v>2</v>
      </c>
      <c r="D127" s="5" t="s">
        <v>100</v>
      </c>
      <c r="E127" s="12">
        <v>21768</v>
      </c>
      <c r="F127" s="12">
        <v>4338.0755799999997</v>
      </c>
      <c r="G127" s="12">
        <v>-17429.924419999999</v>
      </c>
    </row>
    <row r="128" spans="2:7" x14ac:dyDescent="0.25">
      <c r="C128" s="4">
        <v>3</v>
      </c>
      <c r="D128" s="5" t="s">
        <v>101</v>
      </c>
      <c r="E128" s="12">
        <v>1837</v>
      </c>
      <c r="F128" s="12">
        <v>9178.7926000000007</v>
      </c>
      <c r="G128" s="12">
        <v>7341.7925999999998</v>
      </c>
    </row>
    <row r="129" spans="2:7" x14ac:dyDescent="0.25">
      <c r="C129" s="4">
        <v>4</v>
      </c>
      <c r="D129" s="5" t="s">
        <v>102</v>
      </c>
      <c r="E129" s="12">
        <v>3000</v>
      </c>
      <c r="F129" s="12">
        <v>6276.0920400000005</v>
      </c>
      <c r="G129" s="12">
        <v>3276.09204</v>
      </c>
    </row>
    <row r="130" spans="2:7" ht="15" customHeight="1" x14ac:dyDescent="0.25">
      <c r="C130" s="13" t="s">
        <v>10</v>
      </c>
      <c r="D130" s="14" t="s">
        <v>103</v>
      </c>
      <c r="E130" s="15">
        <f>SUBTOTAL(9,E126:E129)</f>
        <v>290095</v>
      </c>
      <c r="F130" s="15">
        <f>SUBTOTAL(9,F126:F129)</f>
        <v>71554.590609999999</v>
      </c>
      <c r="G130" s="15">
        <f>SUBTOTAL(9,G126:G129)</f>
        <v>-218540.40939000002</v>
      </c>
    </row>
    <row r="131" spans="2:7" ht="14.25" customHeight="1" x14ac:dyDescent="0.25">
      <c r="B131" s="10">
        <v>3411</v>
      </c>
      <c r="C131" s="4"/>
      <c r="D131" s="11" t="s">
        <v>104</v>
      </c>
      <c r="E131" s="1"/>
      <c r="F131" s="1"/>
      <c r="G131" s="1"/>
    </row>
    <row r="132" spans="2:7" x14ac:dyDescent="0.25">
      <c r="C132" s="4">
        <v>3</v>
      </c>
      <c r="D132" s="5" t="s">
        <v>101</v>
      </c>
      <c r="E132" s="12">
        <v>313</v>
      </c>
      <c r="F132" s="12">
        <v>201.87520000000001</v>
      </c>
      <c r="G132" s="12">
        <v>-111.12479999999999</v>
      </c>
    </row>
    <row r="133" spans="2:7" ht="15" customHeight="1" x14ac:dyDescent="0.25">
      <c r="C133" s="13" t="s">
        <v>10</v>
      </c>
      <c r="D133" s="14" t="s">
        <v>105</v>
      </c>
      <c r="E133" s="15">
        <f>SUBTOTAL(9,E132:E132)</f>
        <v>313</v>
      </c>
      <c r="F133" s="15">
        <f>SUBTOTAL(9,F132:F132)</f>
        <v>201.87520000000001</v>
      </c>
      <c r="G133" s="15">
        <f>SUBTOTAL(9,G132:G132)</f>
        <v>-111.12479999999999</v>
      </c>
    </row>
    <row r="134" spans="2:7" ht="14.25" customHeight="1" x14ac:dyDescent="0.25">
      <c r="B134" s="10">
        <v>3430</v>
      </c>
      <c r="C134" s="4"/>
      <c r="D134" s="11" t="s">
        <v>106</v>
      </c>
      <c r="E134" s="1"/>
      <c r="F134" s="1"/>
      <c r="G134" s="1"/>
    </row>
    <row r="135" spans="2:7" x14ac:dyDescent="0.25">
      <c r="C135" s="4">
        <v>2</v>
      </c>
      <c r="D135" s="5" t="s">
        <v>107</v>
      </c>
      <c r="E135" s="12">
        <v>118791</v>
      </c>
      <c r="F135" s="12">
        <v>29152.532620000002</v>
      </c>
      <c r="G135" s="12">
        <v>-89638.467380000002</v>
      </c>
    </row>
    <row r="136" spans="2:7" x14ac:dyDescent="0.25">
      <c r="C136" s="4">
        <v>3</v>
      </c>
      <c r="D136" s="5" t="s">
        <v>108</v>
      </c>
      <c r="E136" s="12">
        <v>26182</v>
      </c>
      <c r="F136" s="12">
        <v>5836.0577899999998</v>
      </c>
      <c r="G136" s="12">
        <v>-20345.942210000001</v>
      </c>
    </row>
    <row r="137" spans="2:7" x14ac:dyDescent="0.25">
      <c r="C137" s="4">
        <v>4</v>
      </c>
      <c r="D137" s="5" t="s">
        <v>109</v>
      </c>
      <c r="E137" s="12">
        <v>8021</v>
      </c>
      <c r="F137" s="12">
        <v>12907.57919</v>
      </c>
      <c r="G137" s="12">
        <v>4886.5791900000004</v>
      </c>
    </row>
    <row r="138" spans="2:7" ht="15" customHeight="1" x14ac:dyDescent="0.25">
      <c r="C138" s="13" t="s">
        <v>10</v>
      </c>
      <c r="D138" s="14" t="s">
        <v>110</v>
      </c>
      <c r="E138" s="15">
        <f>SUBTOTAL(9,E135:E137)</f>
        <v>152994</v>
      </c>
      <c r="F138" s="15">
        <f>SUBTOTAL(9,F135:F137)</f>
        <v>47896.169600000008</v>
      </c>
      <c r="G138" s="15">
        <f>SUBTOTAL(9,G135:G137)</f>
        <v>-105097.83039999999</v>
      </c>
    </row>
    <row r="139" spans="2:7" ht="14.25" customHeight="1" x14ac:dyDescent="0.25">
      <c r="B139" s="10">
        <v>3432</v>
      </c>
      <c r="C139" s="4"/>
      <c r="D139" s="11" t="s">
        <v>111</v>
      </c>
      <c r="E139" s="1"/>
      <c r="F139" s="1"/>
      <c r="G139" s="1"/>
    </row>
    <row r="140" spans="2:7" x14ac:dyDescent="0.25">
      <c r="C140" s="4">
        <v>3</v>
      </c>
      <c r="D140" s="5" t="s">
        <v>108</v>
      </c>
      <c r="E140" s="12">
        <v>1224</v>
      </c>
      <c r="F140" s="12">
        <v>849.63667999999996</v>
      </c>
      <c r="G140" s="12">
        <v>-374.36331999999999</v>
      </c>
    </row>
    <row r="141" spans="2:7" ht="15" customHeight="1" x14ac:dyDescent="0.25">
      <c r="C141" s="13" t="s">
        <v>10</v>
      </c>
      <c r="D141" s="14" t="s">
        <v>112</v>
      </c>
      <c r="E141" s="15">
        <f>SUBTOTAL(9,E140:E140)</f>
        <v>1224</v>
      </c>
      <c r="F141" s="15">
        <f>SUBTOTAL(9,F140:F140)</f>
        <v>849.63667999999996</v>
      </c>
      <c r="G141" s="15">
        <f>SUBTOTAL(9,G140:G140)</f>
        <v>-374.36331999999999</v>
      </c>
    </row>
    <row r="142" spans="2:7" ht="14.25" customHeight="1" x14ac:dyDescent="0.25">
      <c r="B142" s="10">
        <v>3433</v>
      </c>
      <c r="C142" s="4"/>
      <c r="D142" s="11" t="s">
        <v>113</v>
      </c>
      <c r="E142" s="1"/>
      <c r="F142" s="1"/>
      <c r="G142" s="1"/>
    </row>
    <row r="143" spans="2:7" x14ac:dyDescent="0.25">
      <c r="C143" s="4">
        <v>2</v>
      </c>
      <c r="D143" s="5" t="s">
        <v>114</v>
      </c>
      <c r="E143" s="12">
        <v>6</v>
      </c>
      <c r="F143" s="12">
        <v>135.91109</v>
      </c>
      <c r="G143" s="12">
        <v>129.91109</v>
      </c>
    </row>
    <row r="144" spans="2:7" ht="15" customHeight="1" x14ac:dyDescent="0.25">
      <c r="C144" s="13" t="s">
        <v>10</v>
      </c>
      <c r="D144" s="14" t="s">
        <v>115</v>
      </c>
      <c r="E144" s="15">
        <f>SUBTOTAL(9,E143:E143)</f>
        <v>6</v>
      </c>
      <c r="F144" s="15">
        <f>SUBTOTAL(9,F143:F143)</f>
        <v>135.91109</v>
      </c>
      <c r="G144" s="15">
        <f>SUBTOTAL(9,G143:G143)</f>
        <v>129.91109</v>
      </c>
    </row>
    <row r="145" spans="2:7" ht="14.25" customHeight="1" x14ac:dyDescent="0.25">
      <c r="B145" s="10">
        <v>3440</v>
      </c>
      <c r="C145" s="4"/>
      <c r="D145" s="11" t="s">
        <v>116</v>
      </c>
      <c r="E145" s="1"/>
      <c r="F145" s="1"/>
      <c r="G145" s="1"/>
    </row>
    <row r="146" spans="2:7" x14ac:dyDescent="0.25">
      <c r="C146" s="4">
        <v>1</v>
      </c>
      <c r="D146" s="5" t="s">
        <v>117</v>
      </c>
      <c r="E146" s="12">
        <v>957257</v>
      </c>
      <c r="F146" s="12">
        <v>183837.86183000001</v>
      </c>
      <c r="G146" s="12">
        <v>-773419.13817000005</v>
      </c>
    </row>
    <row r="147" spans="2:7" x14ac:dyDescent="0.25">
      <c r="C147" s="4">
        <v>2</v>
      </c>
      <c r="D147" s="5" t="s">
        <v>118</v>
      </c>
      <c r="E147" s="12">
        <v>232296</v>
      </c>
      <c r="F147" s="12">
        <v>26047.036489999999</v>
      </c>
      <c r="G147" s="12">
        <v>-206248.96351</v>
      </c>
    </row>
    <row r="148" spans="2:7" x14ac:dyDescent="0.25">
      <c r="C148" s="4">
        <v>3</v>
      </c>
      <c r="D148" s="5" t="s">
        <v>15</v>
      </c>
      <c r="E148" s="12">
        <v>53201</v>
      </c>
      <c r="F148" s="12">
        <v>7215.1821799999998</v>
      </c>
      <c r="G148" s="12">
        <v>-45985.817819999997</v>
      </c>
    </row>
    <row r="149" spans="2:7" x14ac:dyDescent="0.25">
      <c r="C149" s="4">
        <v>4</v>
      </c>
      <c r="D149" s="5" t="s">
        <v>119</v>
      </c>
      <c r="E149" s="12">
        <v>4828</v>
      </c>
      <c r="F149" s="12">
        <v>395.18</v>
      </c>
      <c r="G149" s="12">
        <v>-4432.82</v>
      </c>
    </row>
    <row r="150" spans="2:7" x14ac:dyDescent="0.25">
      <c r="C150" s="4">
        <v>6</v>
      </c>
      <c r="D150" s="5" t="s">
        <v>120</v>
      </c>
      <c r="E150" s="12">
        <v>288162</v>
      </c>
      <c r="F150" s="12">
        <v>93032.838189999995</v>
      </c>
      <c r="G150" s="12">
        <v>-195129.16180999999</v>
      </c>
    </row>
    <row r="151" spans="2:7" x14ac:dyDescent="0.25">
      <c r="C151" s="4">
        <v>7</v>
      </c>
      <c r="D151" s="5" t="s">
        <v>121</v>
      </c>
      <c r="E151" s="12">
        <v>819100</v>
      </c>
      <c r="F151" s="12">
        <v>185588.08572</v>
      </c>
      <c r="G151" s="12">
        <v>-633511.91428000003</v>
      </c>
    </row>
    <row r="152" spans="2:7" x14ac:dyDescent="0.25">
      <c r="C152" s="4">
        <v>8</v>
      </c>
      <c r="D152" s="5" t="s">
        <v>122</v>
      </c>
      <c r="E152" s="12">
        <v>79000</v>
      </c>
      <c r="F152" s="12">
        <v>0</v>
      </c>
      <c r="G152" s="12">
        <v>-79000</v>
      </c>
    </row>
    <row r="153" spans="2:7" ht="15" customHeight="1" x14ac:dyDescent="0.25">
      <c r="C153" s="13" t="s">
        <v>10</v>
      </c>
      <c r="D153" s="14" t="s">
        <v>123</v>
      </c>
      <c r="E153" s="15">
        <f>SUBTOTAL(9,E146:E152)</f>
        <v>2433844</v>
      </c>
      <c r="F153" s="15">
        <f>SUBTOTAL(9,F146:F152)</f>
        <v>496116.18440999999</v>
      </c>
      <c r="G153" s="15">
        <f>SUBTOTAL(9,G146:G152)</f>
        <v>-1937727.8155900002</v>
      </c>
    </row>
    <row r="154" spans="2:7" ht="14.25" customHeight="1" x14ac:dyDescent="0.25">
      <c r="B154" s="10">
        <v>3442</v>
      </c>
      <c r="C154" s="4"/>
      <c r="D154" s="11" t="s">
        <v>124</v>
      </c>
      <c r="E154" s="1"/>
      <c r="F154" s="1"/>
      <c r="G154" s="1"/>
    </row>
    <row r="155" spans="2:7" x14ac:dyDescent="0.25">
      <c r="C155" s="4">
        <v>2</v>
      </c>
      <c r="D155" s="5" t="s">
        <v>24</v>
      </c>
      <c r="E155" s="12">
        <v>23187</v>
      </c>
      <c r="F155" s="12">
        <v>7363.7226799999999</v>
      </c>
      <c r="G155" s="12">
        <v>-15823.277319999999</v>
      </c>
    </row>
    <row r="156" spans="2:7" x14ac:dyDescent="0.25">
      <c r="C156" s="4">
        <v>3</v>
      </c>
      <c r="D156" s="5" t="s">
        <v>125</v>
      </c>
      <c r="E156" s="12">
        <v>13090</v>
      </c>
      <c r="F156" s="12">
        <v>3166.7291300000002</v>
      </c>
      <c r="G156" s="12">
        <v>-9923.2708700000003</v>
      </c>
    </row>
    <row r="157" spans="2:7" ht="15" customHeight="1" x14ac:dyDescent="0.25">
      <c r="C157" s="13" t="s">
        <v>10</v>
      </c>
      <c r="D157" s="14" t="s">
        <v>126</v>
      </c>
      <c r="E157" s="15">
        <f>SUBTOTAL(9,E155:E156)</f>
        <v>36277</v>
      </c>
      <c r="F157" s="15">
        <f>SUBTOTAL(9,F155:F156)</f>
        <v>10530.45181</v>
      </c>
      <c r="G157" s="15">
        <f>SUBTOTAL(9,G155:G156)</f>
        <v>-25746.548190000001</v>
      </c>
    </row>
    <row r="158" spans="2:7" ht="14.25" customHeight="1" x14ac:dyDescent="0.25">
      <c r="B158" s="10">
        <v>3444</v>
      </c>
      <c r="C158" s="4"/>
      <c r="D158" s="11" t="s">
        <v>127</v>
      </c>
      <c r="E158" s="1"/>
      <c r="F158" s="1"/>
      <c r="G158" s="1"/>
    </row>
    <row r="159" spans="2:7" x14ac:dyDescent="0.25">
      <c r="C159" s="4">
        <v>2</v>
      </c>
      <c r="D159" s="5" t="s">
        <v>114</v>
      </c>
      <c r="E159" s="12">
        <v>16154</v>
      </c>
      <c r="F159" s="12">
        <v>19.69211</v>
      </c>
      <c r="G159" s="12">
        <v>-16134.30789</v>
      </c>
    </row>
    <row r="160" spans="2:7" ht="15" customHeight="1" x14ac:dyDescent="0.25">
      <c r="C160" s="13" t="s">
        <v>10</v>
      </c>
      <c r="D160" s="14" t="s">
        <v>128</v>
      </c>
      <c r="E160" s="15">
        <f>SUBTOTAL(9,E159:E159)</f>
        <v>16154</v>
      </c>
      <c r="F160" s="15">
        <f>SUBTOTAL(9,F159:F159)</f>
        <v>19.69211</v>
      </c>
      <c r="G160" s="15">
        <f>SUBTOTAL(9,G159:G159)</f>
        <v>-16134.30789</v>
      </c>
    </row>
    <row r="161" spans="2:7" ht="14.25" customHeight="1" x14ac:dyDescent="0.25">
      <c r="B161" s="10">
        <v>3451</v>
      </c>
      <c r="C161" s="4"/>
      <c r="D161" s="11" t="s">
        <v>129</v>
      </c>
      <c r="E161" s="1"/>
      <c r="F161" s="1"/>
      <c r="G161" s="1"/>
    </row>
    <row r="162" spans="2:7" x14ac:dyDescent="0.25">
      <c r="C162" s="4">
        <v>1</v>
      </c>
      <c r="D162" s="5" t="s">
        <v>130</v>
      </c>
      <c r="E162" s="12">
        <v>125453</v>
      </c>
      <c r="F162" s="12">
        <v>4139.6149999999998</v>
      </c>
      <c r="G162" s="12">
        <v>-121313.38499999999</v>
      </c>
    </row>
    <row r="163" spans="2:7" x14ac:dyDescent="0.25">
      <c r="C163" s="4">
        <v>2</v>
      </c>
      <c r="D163" s="5" t="s">
        <v>131</v>
      </c>
      <c r="E163" s="12">
        <v>37370</v>
      </c>
      <c r="F163" s="12">
        <v>8192.3005599999997</v>
      </c>
      <c r="G163" s="12">
        <v>-29177.69944</v>
      </c>
    </row>
    <row r="164" spans="2:7" x14ac:dyDescent="0.25">
      <c r="C164" s="4">
        <v>3</v>
      </c>
      <c r="D164" s="5" t="s">
        <v>24</v>
      </c>
      <c r="E164" s="12">
        <v>31676</v>
      </c>
      <c r="F164" s="12">
        <v>5269.1578300000001</v>
      </c>
      <c r="G164" s="12">
        <v>-26406.84217</v>
      </c>
    </row>
    <row r="165" spans="2:7" x14ac:dyDescent="0.25">
      <c r="C165" s="4">
        <v>4</v>
      </c>
      <c r="D165" s="5" t="s">
        <v>132</v>
      </c>
      <c r="E165" s="12">
        <v>173581</v>
      </c>
      <c r="F165" s="12">
        <v>3609.07474</v>
      </c>
      <c r="G165" s="12">
        <v>-169971.92525999999</v>
      </c>
    </row>
    <row r="166" spans="2:7" x14ac:dyDescent="0.25">
      <c r="C166" s="4">
        <v>5</v>
      </c>
      <c r="D166" s="5" t="s">
        <v>133</v>
      </c>
      <c r="E166" s="12">
        <v>536862</v>
      </c>
      <c r="F166" s="12">
        <v>106694.32129000001</v>
      </c>
      <c r="G166" s="12">
        <v>-430167.67871000001</v>
      </c>
    </row>
    <row r="167" spans="2:7" x14ac:dyDescent="0.25">
      <c r="C167" s="4">
        <v>6</v>
      </c>
      <c r="D167" s="5" t="s">
        <v>114</v>
      </c>
      <c r="E167" s="12">
        <v>7751</v>
      </c>
      <c r="F167" s="12">
        <v>6210.8923299999997</v>
      </c>
      <c r="G167" s="12">
        <v>-1540.1076700000001</v>
      </c>
    </row>
    <row r="168" spans="2:7" x14ac:dyDescent="0.25">
      <c r="C168" s="4">
        <v>7</v>
      </c>
      <c r="D168" s="5" t="s">
        <v>134</v>
      </c>
      <c r="E168" s="12">
        <v>50000</v>
      </c>
      <c r="F168" s="12">
        <v>0</v>
      </c>
      <c r="G168" s="12">
        <v>-50000</v>
      </c>
    </row>
    <row r="169" spans="2:7" x14ac:dyDescent="0.25">
      <c r="C169" s="4">
        <v>40</v>
      </c>
      <c r="D169" s="5" t="s">
        <v>135</v>
      </c>
      <c r="E169" s="12">
        <v>0</v>
      </c>
      <c r="F169" s="12">
        <v>3000</v>
      </c>
      <c r="G169" s="12">
        <v>3000</v>
      </c>
    </row>
    <row r="170" spans="2:7" ht="15" customHeight="1" x14ac:dyDescent="0.25">
      <c r="C170" s="13" t="s">
        <v>10</v>
      </c>
      <c r="D170" s="14" t="s">
        <v>136</v>
      </c>
      <c r="E170" s="15">
        <f>SUBTOTAL(9,E162:E169)</f>
        <v>962693</v>
      </c>
      <c r="F170" s="15">
        <f>SUBTOTAL(9,F162:F169)</f>
        <v>137115.36175000001</v>
      </c>
      <c r="G170" s="15">
        <f>SUBTOTAL(9,G162:G169)</f>
        <v>-825577.63825000008</v>
      </c>
    </row>
    <row r="171" spans="2:7" ht="14.25" customHeight="1" x14ac:dyDescent="0.25">
      <c r="B171" s="10">
        <v>3454</v>
      </c>
      <c r="C171" s="4"/>
      <c r="D171" s="11" t="s">
        <v>137</v>
      </c>
      <c r="E171" s="1"/>
      <c r="F171" s="1"/>
      <c r="G171" s="1"/>
    </row>
    <row r="172" spans="2:7" x14ac:dyDescent="0.25">
      <c r="C172" s="4">
        <v>1</v>
      </c>
      <c r="D172" s="5" t="s">
        <v>114</v>
      </c>
      <c r="E172" s="12">
        <v>31287</v>
      </c>
      <c r="F172" s="12">
        <v>0</v>
      </c>
      <c r="G172" s="12">
        <v>-31287</v>
      </c>
    </row>
    <row r="173" spans="2:7" ht="15" customHeight="1" x14ac:dyDescent="0.25">
      <c r="C173" s="13" t="s">
        <v>10</v>
      </c>
      <c r="D173" s="14" t="s">
        <v>138</v>
      </c>
      <c r="E173" s="15">
        <f>SUBTOTAL(9,E172:E172)</f>
        <v>31287</v>
      </c>
      <c r="F173" s="15">
        <f>SUBTOTAL(9,F172:F172)</f>
        <v>0</v>
      </c>
      <c r="G173" s="15">
        <f>SUBTOTAL(9,G172:G172)</f>
        <v>-31287</v>
      </c>
    </row>
    <row r="174" spans="2:7" ht="14.25" customHeight="1" x14ac:dyDescent="0.25">
      <c r="B174" s="10">
        <v>3455</v>
      </c>
      <c r="C174" s="4"/>
      <c r="D174" s="11" t="s">
        <v>139</v>
      </c>
      <c r="E174" s="1"/>
      <c r="F174" s="1"/>
      <c r="G174" s="1"/>
    </row>
    <row r="175" spans="2:7" x14ac:dyDescent="0.25">
      <c r="C175" s="4">
        <v>1</v>
      </c>
      <c r="D175" s="5" t="s">
        <v>114</v>
      </c>
      <c r="E175" s="12">
        <v>0</v>
      </c>
      <c r="F175" s="12">
        <v>52.911000000000001</v>
      </c>
      <c r="G175" s="12">
        <v>52.911000000000001</v>
      </c>
    </row>
    <row r="176" spans="2:7" ht="15" customHeight="1" x14ac:dyDescent="0.25">
      <c r="C176" s="13" t="s">
        <v>10</v>
      </c>
      <c r="D176" s="14" t="s">
        <v>140</v>
      </c>
      <c r="E176" s="15">
        <f>SUBTOTAL(9,E175:E175)</f>
        <v>0</v>
      </c>
      <c r="F176" s="15">
        <f>SUBTOTAL(9,F175:F175)</f>
        <v>52.911000000000001</v>
      </c>
      <c r="G176" s="15">
        <f>SUBTOTAL(9,G175:G175)</f>
        <v>52.911000000000001</v>
      </c>
    </row>
    <row r="177" spans="2:7" ht="14.25" customHeight="1" x14ac:dyDescent="0.25">
      <c r="B177" s="10">
        <v>3457</v>
      </c>
      <c r="C177" s="4"/>
      <c r="D177" s="11" t="s">
        <v>141</v>
      </c>
      <c r="E177" s="1"/>
      <c r="F177" s="1"/>
      <c r="G177" s="1"/>
    </row>
    <row r="178" spans="2:7" x14ac:dyDescent="0.25">
      <c r="C178" s="4">
        <v>1</v>
      </c>
      <c r="D178" s="5" t="s">
        <v>142</v>
      </c>
      <c r="E178" s="12">
        <v>36893</v>
      </c>
      <c r="F178" s="12">
        <v>2167.4471400000002</v>
      </c>
      <c r="G178" s="12">
        <v>-34725.552860000003</v>
      </c>
    </row>
    <row r="179" spans="2:7" ht="15" customHeight="1" x14ac:dyDescent="0.25">
      <c r="C179" s="13" t="s">
        <v>10</v>
      </c>
      <c r="D179" s="14" t="s">
        <v>143</v>
      </c>
      <c r="E179" s="15">
        <f>SUBTOTAL(9,E178:E178)</f>
        <v>36893</v>
      </c>
      <c r="F179" s="15">
        <f>SUBTOTAL(9,F178:F178)</f>
        <v>2167.4471400000002</v>
      </c>
      <c r="G179" s="15">
        <f>SUBTOTAL(9,G178:G178)</f>
        <v>-34725.552860000003</v>
      </c>
    </row>
    <row r="180" spans="2:7" ht="14.25" customHeight="1" x14ac:dyDescent="0.25">
      <c r="B180" s="10">
        <v>3470</v>
      </c>
      <c r="C180" s="4"/>
      <c r="D180" s="11" t="s">
        <v>144</v>
      </c>
      <c r="E180" s="1"/>
      <c r="F180" s="1"/>
      <c r="G180" s="1"/>
    </row>
    <row r="181" spans="2:7" x14ac:dyDescent="0.25">
      <c r="C181" s="4">
        <v>1</v>
      </c>
      <c r="D181" s="5" t="s">
        <v>145</v>
      </c>
      <c r="E181" s="12">
        <v>4773</v>
      </c>
      <c r="F181" s="12">
        <v>751.53860999999995</v>
      </c>
      <c r="G181" s="12">
        <v>-4021.4613899999999</v>
      </c>
    </row>
    <row r="182" spans="2:7" x14ac:dyDescent="0.25">
      <c r="C182" s="4">
        <v>2</v>
      </c>
      <c r="D182" s="5" t="s">
        <v>146</v>
      </c>
      <c r="E182" s="12">
        <v>5668</v>
      </c>
      <c r="F182" s="12">
        <v>0</v>
      </c>
      <c r="G182" s="12">
        <v>-5668</v>
      </c>
    </row>
    <row r="183" spans="2:7" ht="15" customHeight="1" x14ac:dyDescent="0.25">
      <c r="C183" s="13" t="s">
        <v>10</v>
      </c>
      <c r="D183" s="14" t="s">
        <v>147</v>
      </c>
      <c r="E183" s="15">
        <f>SUBTOTAL(9,E181:E182)</f>
        <v>10441</v>
      </c>
      <c r="F183" s="15">
        <f>SUBTOTAL(9,F181:F182)</f>
        <v>751.53860999999995</v>
      </c>
      <c r="G183" s="15">
        <f>SUBTOTAL(9,G181:G182)</f>
        <v>-9689.4613900000004</v>
      </c>
    </row>
    <row r="184" spans="2:7" ht="14.25" customHeight="1" x14ac:dyDescent="0.25">
      <c r="B184" s="10">
        <v>3473</v>
      </c>
      <c r="C184" s="4"/>
      <c r="D184" s="11" t="s">
        <v>148</v>
      </c>
      <c r="E184" s="1"/>
      <c r="F184" s="1"/>
      <c r="G184" s="1"/>
    </row>
    <row r="185" spans="2:7" x14ac:dyDescent="0.25">
      <c r="C185" s="4">
        <v>1</v>
      </c>
      <c r="D185" s="5" t="s">
        <v>24</v>
      </c>
      <c r="E185" s="12">
        <v>5</v>
      </c>
      <c r="F185" s="12">
        <v>261</v>
      </c>
      <c r="G185" s="12">
        <v>256</v>
      </c>
    </row>
    <row r="186" spans="2:7" x14ac:dyDescent="0.25">
      <c r="C186" s="4">
        <v>2</v>
      </c>
      <c r="D186" s="5" t="s">
        <v>149</v>
      </c>
      <c r="E186" s="12">
        <v>6500</v>
      </c>
      <c r="F186" s="12">
        <v>0</v>
      </c>
      <c r="G186" s="12">
        <v>-6500</v>
      </c>
    </row>
    <row r="187" spans="2:7" ht="15" customHeight="1" x14ac:dyDescent="0.25">
      <c r="C187" s="13" t="s">
        <v>10</v>
      </c>
      <c r="D187" s="14" t="s">
        <v>150</v>
      </c>
      <c r="E187" s="15">
        <f>SUBTOTAL(9,E185:E186)</f>
        <v>6505</v>
      </c>
      <c r="F187" s="15">
        <f>SUBTOTAL(9,F185:F186)</f>
        <v>261</v>
      </c>
      <c r="G187" s="15">
        <f>SUBTOTAL(9,G185:G186)</f>
        <v>-6244</v>
      </c>
    </row>
    <row r="188" spans="2:7" ht="14.25" customHeight="1" x14ac:dyDescent="0.25">
      <c r="B188" s="10">
        <v>3481</v>
      </c>
      <c r="C188" s="4"/>
      <c r="D188" s="11" t="s">
        <v>151</v>
      </c>
      <c r="E188" s="1"/>
      <c r="F188" s="1"/>
      <c r="G188" s="1"/>
    </row>
    <row r="189" spans="2:7" x14ac:dyDescent="0.25">
      <c r="C189" s="4">
        <v>1</v>
      </c>
      <c r="D189" s="5" t="s">
        <v>152</v>
      </c>
      <c r="E189" s="12">
        <v>7137</v>
      </c>
      <c r="F189" s="12">
        <v>420.90600000000001</v>
      </c>
      <c r="G189" s="12">
        <v>-6716.0940000000001</v>
      </c>
    </row>
    <row r="190" spans="2:7" ht="15" customHeight="1" x14ac:dyDescent="0.25">
      <c r="C190" s="13" t="s">
        <v>10</v>
      </c>
      <c r="D190" s="14" t="s">
        <v>153</v>
      </c>
      <c r="E190" s="15">
        <f>SUBTOTAL(9,E189:E189)</f>
        <v>7137</v>
      </c>
      <c r="F190" s="15">
        <f>SUBTOTAL(9,F189:F189)</f>
        <v>420.90600000000001</v>
      </c>
      <c r="G190" s="15">
        <f>SUBTOTAL(9,G189:G189)</f>
        <v>-6716.0940000000001</v>
      </c>
    </row>
    <row r="191" spans="2:7" ht="14.25" customHeight="1" x14ac:dyDescent="0.25">
      <c r="B191" s="10">
        <v>3490</v>
      </c>
      <c r="C191" s="4"/>
      <c r="D191" s="11" t="s">
        <v>154</v>
      </c>
      <c r="E191" s="1"/>
      <c r="F191" s="1"/>
      <c r="G191" s="1"/>
    </row>
    <row r="192" spans="2:7" x14ac:dyDescent="0.25">
      <c r="C192" s="4">
        <v>1</v>
      </c>
      <c r="D192" s="5" t="s">
        <v>155</v>
      </c>
      <c r="E192" s="12">
        <v>2192</v>
      </c>
      <c r="F192" s="12">
        <v>0</v>
      </c>
      <c r="G192" s="12">
        <v>-2192</v>
      </c>
    </row>
    <row r="193" spans="2:7" x14ac:dyDescent="0.25">
      <c r="C193" s="4">
        <v>3</v>
      </c>
      <c r="D193" s="5" t="s">
        <v>156</v>
      </c>
      <c r="E193" s="12">
        <v>33201</v>
      </c>
      <c r="F193" s="12">
        <v>0</v>
      </c>
      <c r="G193" s="12">
        <v>-33201</v>
      </c>
    </row>
    <row r="194" spans="2:7" x14ac:dyDescent="0.25">
      <c r="C194" s="4">
        <v>4</v>
      </c>
      <c r="D194" s="5" t="s">
        <v>157</v>
      </c>
      <c r="E194" s="12">
        <v>2634796</v>
      </c>
      <c r="F194" s="12">
        <v>0</v>
      </c>
      <c r="G194" s="12">
        <v>-2634796</v>
      </c>
    </row>
    <row r="195" spans="2:7" x14ac:dyDescent="0.25">
      <c r="C195" s="4">
        <v>5</v>
      </c>
      <c r="D195" s="5" t="s">
        <v>158</v>
      </c>
      <c r="E195" s="12">
        <v>2878</v>
      </c>
      <c r="F195" s="12">
        <v>245.21879999999999</v>
      </c>
      <c r="G195" s="12">
        <v>-2632.7811999999999</v>
      </c>
    </row>
    <row r="196" spans="2:7" x14ac:dyDescent="0.25">
      <c r="C196" s="4">
        <v>6</v>
      </c>
      <c r="D196" s="5" t="s">
        <v>159</v>
      </c>
      <c r="E196" s="12">
        <v>14325</v>
      </c>
      <c r="F196" s="12">
        <v>0</v>
      </c>
      <c r="G196" s="12">
        <v>-14325</v>
      </c>
    </row>
    <row r="197" spans="2:7" x14ac:dyDescent="0.25">
      <c r="C197" s="4">
        <v>7</v>
      </c>
      <c r="D197" s="5" t="s">
        <v>160</v>
      </c>
      <c r="E197" s="12">
        <v>29588</v>
      </c>
      <c r="F197" s="12">
        <v>0</v>
      </c>
      <c r="G197" s="12">
        <v>-29588</v>
      </c>
    </row>
    <row r="198" spans="2:7" x14ac:dyDescent="0.25">
      <c r="C198" s="4">
        <v>8</v>
      </c>
      <c r="D198" s="5" t="s">
        <v>161</v>
      </c>
      <c r="E198" s="12">
        <v>34839</v>
      </c>
      <c r="F198" s="12">
        <v>0</v>
      </c>
      <c r="G198" s="12">
        <v>-34839</v>
      </c>
    </row>
    <row r="199" spans="2:7" ht="15" customHeight="1" x14ac:dyDescent="0.25">
      <c r="C199" s="13" t="s">
        <v>10</v>
      </c>
      <c r="D199" s="14" t="s">
        <v>162</v>
      </c>
      <c r="E199" s="15">
        <f>SUBTOTAL(9,E192:E198)</f>
        <v>2751819</v>
      </c>
      <c r="F199" s="15">
        <f>SUBTOTAL(9,F192:F198)</f>
        <v>245.21879999999999</v>
      </c>
      <c r="G199" s="15">
        <f>SUBTOTAL(9,G192:G198)</f>
        <v>-2751573.7812000001</v>
      </c>
    </row>
    <row r="200" spans="2:7" ht="15" customHeight="1" x14ac:dyDescent="0.25">
      <c r="B200" s="4"/>
      <c r="C200" s="16"/>
      <c r="D200" s="14" t="s">
        <v>163</v>
      </c>
      <c r="E200" s="17">
        <f>SUBTOTAL(9,E121:E199)</f>
        <v>6745150</v>
      </c>
      <c r="F200" s="17">
        <f>SUBTOTAL(9,F121:F199)</f>
        <v>768953.99947999977</v>
      </c>
      <c r="G200" s="17">
        <f>SUBTOTAL(9,G121:G199)</f>
        <v>-5976196.0005199993</v>
      </c>
    </row>
    <row r="201" spans="2:7" ht="27" customHeight="1" x14ac:dyDescent="0.35">
      <c r="B201" s="1"/>
      <c r="C201" s="4"/>
      <c r="D201" s="9" t="s">
        <v>164</v>
      </c>
      <c r="E201" s="1"/>
      <c r="F201" s="1"/>
      <c r="G201" s="1"/>
    </row>
    <row r="202" spans="2:7" ht="14.25" customHeight="1" x14ac:dyDescent="0.25">
      <c r="B202" s="10">
        <v>3563</v>
      </c>
      <c r="C202" s="4"/>
      <c r="D202" s="11" t="s">
        <v>165</v>
      </c>
      <c r="E202" s="1"/>
      <c r="F202" s="1"/>
      <c r="G202" s="1"/>
    </row>
    <row r="203" spans="2:7" x14ac:dyDescent="0.25">
      <c r="C203" s="4">
        <v>2</v>
      </c>
      <c r="D203" s="5" t="s">
        <v>24</v>
      </c>
      <c r="E203" s="12">
        <v>3141</v>
      </c>
      <c r="F203" s="12">
        <v>931.93849</v>
      </c>
      <c r="G203" s="12">
        <v>-2209.06151</v>
      </c>
    </row>
    <row r="204" spans="2:7" ht="15" customHeight="1" x14ac:dyDescent="0.25">
      <c r="C204" s="13" t="s">
        <v>10</v>
      </c>
      <c r="D204" s="14" t="s">
        <v>166</v>
      </c>
      <c r="E204" s="15">
        <f>SUBTOTAL(9,E203:E203)</f>
        <v>3141</v>
      </c>
      <c r="F204" s="15">
        <f>SUBTOTAL(9,F203:F203)</f>
        <v>931.93849</v>
      </c>
      <c r="G204" s="15">
        <f>SUBTOTAL(9,G203:G203)</f>
        <v>-2209.06151</v>
      </c>
    </row>
    <row r="205" spans="2:7" ht="14.25" customHeight="1" x14ac:dyDescent="0.25">
      <c r="B205" s="10">
        <v>3585</v>
      </c>
      <c r="C205" s="4"/>
      <c r="D205" s="11" t="s">
        <v>167</v>
      </c>
      <c r="E205" s="1"/>
      <c r="F205" s="1"/>
      <c r="G205" s="1"/>
    </row>
    <row r="206" spans="2:7" x14ac:dyDescent="0.25">
      <c r="C206" s="4">
        <v>1</v>
      </c>
      <c r="D206" s="5" t="s">
        <v>168</v>
      </c>
      <c r="E206" s="12">
        <v>3271</v>
      </c>
      <c r="F206" s="12">
        <v>753.24900000000002</v>
      </c>
      <c r="G206" s="12">
        <v>-2517.7510000000002</v>
      </c>
    </row>
    <row r="207" spans="2:7" ht="15" customHeight="1" x14ac:dyDescent="0.25">
      <c r="C207" s="13" t="s">
        <v>10</v>
      </c>
      <c r="D207" s="14" t="s">
        <v>169</v>
      </c>
      <c r="E207" s="15">
        <f>SUBTOTAL(9,E206:E206)</f>
        <v>3271</v>
      </c>
      <c r="F207" s="15">
        <f>SUBTOTAL(9,F206:F206)</f>
        <v>753.24900000000002</v>
      </c>
      <c r="G207" s="15">
        <f>SUBTOTAL(9,G206:G206)</f>
        <v>-2517.7510000000002</v>
      </c>
    </row>
    <row r="208" spans="2:7" ht="14.25" customHeight="1" x14ac:dyDescent="0.25">
      <c r="B208" s="10">
        <v>3587</v>
      </c>
      <c r="C208" s="4"/>
      <c r="D208" s="11" t="s">
        <v>170</v>
      </c>
      <c r="E208" s="1"/>
      <c r="F208" s="1"/>
      <c r="G208" s="1"/>
    </row>
    <row r="209" spans="2:7" x14ac:dyDescent="0.25">
      <c r="C209" s="4">
        <v>4</v>
      </c>
      <c r="D209" s="5" t="s">
        <v>168</v>
      </c>
      <c r="E209" s="12">
        <v>42705</v>
      </c>
      <c r="F209" s="12">
        <v>36307.949999999997</v>
      </c>
      <c r="G209" s="12">
        <v>-6397.05</v>
      </c>
    </row>
    <row r="210" spans="2:7" x14ac:dyDescent="0.25">
      <c r="C210" s="4">
        <v>85</v>
      </c>
      <c r="D210" s="5" t="s">
        <v>24</v>
      </c>
      <c r="E210" s="12">
        <v>115</v>
      </c>
      <c r="F210" s="12">
        <v>20</v>
      </c>
      <c r="G210" s="12">
        <v>-95</v>
      </c>
    </row>
    <row r="211" spans="2:7" ht="15" customHeight="1" x14ac:dyDescent="0.25">
      <c r="C211" s="13" t="s">
        <v>10</v>
      </c>
      <c r="D211" s="14" t="s">
        <v>171</v>
      </c>
      <c r="E211" s="15">
        <f>SUBTOTAL(9,E209:E210)</f>
        <v>42820</v>
      </c>
      <c r="F211" s="15">
        <f>SUBTOTAL(9,F209:F210)</f>
        <v>36327.949999999997</v>
      </c>
      <c r="G211" s="15">
        <f>SUBTOTAL(9,G209:G210)</f>
        <v>-6492.05</v>
      </c>
    </row>
    <row r="212" spans="2:7" ht="14.25" customHeight="1" x14ac:dyDescent="0.25">
      <c r="B212" s="10">
        <v>3595</v>
      </c>
      <c r="C212" s="4"/>
      <c r="D212" s="11" t="s">
        <v>172</v>
      </c>
      <c r="E212" s="1"/>
      <c r="F212" s="1"/>
      <c r="G212" s="1"/>
    </row>
    <row r="213" spans="2:7" x14ac:dyDescent="0.25">
      <c r="C213" s="4">
        <v>1</v>
      </c>
      <c r="D213" s="5" t="s">
        <v>173</v>
      </c>
      <c r="E213" s="12">
        <v>477700</v>
      </c>
      <c r="F213" s="12">
        <v>86245.457380000007</v>
      </c>
      <c r="G213" s="12">
        <v>-391454.54262000002</v>
      </c>
    </row>
    <row r="214" spans="2:7" x14ac:dyDescent="0.25">
      <c r="C214" s="4">
        <v>2</v>
      </c>
      <c r="D214" s="5" t="s">
        <v>174</v>
      </c>
      <c r="E214" s="12">
        <v>149106</v>
      </c>
      <c r="F214" s="12">
        <v>51329.224130000002</v>
      </c>
      <c r="G214" s="12">
        <v>-97776.775869999998</v>
      </c>
    </row>
    <row r="215" spans="2:7" x14ac:dyDescent="0.25">
      <c r="C215" s="4">
        <v>3</v>
      </c>
      <c r="D215" s="5" t="s">
        <v>175</v>
      </c>
      <c r="E215" s="12">
        <v>204439</v>
      </c>
      <c r="F215" s="12">
        <v>24064.463400000001</v>
      </c>
      <c r="G215" s="12">
        <v>-180374.53659999999</v>
      </c>
    </row>
    <row r="216" spans="2:7" ht="15" customHeight="1" x14ac:dyDescent="0.25">
      <c r="C216" s="13" t="s">
        <v>10</v>
      </c>
      <c r="D216" s="14" t="s">
        <v>176</v>
      </c>
      <c r="E216" s="15">
        <f>SUBTOTAL(9,E213:E215)</f>
        <v>831245</v>
      </c>
      <c r="F216" s="15">
        <f>SUBTOTAL(9,F213:F215)</f>
        <v>161639.14491000003</v>
      </c>
      <c r="G216" s="15">
        <f>SUBTOTAL(9,G213:G215)</f>
        <v>-669605.85508999997</v>
      </c>
    </row>
    <row r="217" spans="2:7" ht="15" customHeight="1" x14ac:dyDescent="0.25">
      <c r="B217" s="4"/>
      <c r="C217" s="16"/>
      <c r="D217" s="14" t="s">
        <v>177</v>
      </c>
      <c r="E217" s="17">
        <f>SUBTOTAL(9,E202:E216)</f>
        <v>880477</v>
      </c>
      <c r="F217" s="17">
        <f>SUBTOTAL(9,F202:F216)</f>
        <v>199652.28240000003</v>
      </c>
      <c r="G217" s="17">
        <f>SUBTOTAL(9,G202:G216)</f>
        <v>-680824.71760000009</v>
      </c>
    </row>
    <row r="218" spans="2:7" ht="27" customHeight="1" x14ac:dyDescent="0.35">
      <c r="B218" s="1"/>
      <c r="C218" s="4"/>
      <c r="D218" s="9" t="s">
        <v>178</v>
      </c>
      <c r="E218" s="1"/>
      <c r="F218" s="1"/>
      <c r="G218" s="1"/>
    </row>
    <row r="219" spans="2:7" ht="14.25" customHeight="1" x14ac:dyDescent="0.25">
      <c r="B219" s="10">
        <v>3605</v>
      </c>
      <c r="C219" s="4"/>
      <c r="D219" s="11" t="s">
        <v>179</v>
      </c>
      <c r="E219" s="1"/>
      <c r="F219" s="1"/>
      <c r="G219" s="1"/>
    </row>
    <row r="220" spans="2:7" x14ac:dyDescent="0.25">
      <c r="C220" s="4">
        <v>1</v>
      </c>
      <c r="D220" s="5" t="s">
        <v>180</v>
      </c>
      <c r="E220" s="12">
        <v>11061</v>
      </c>
      <c r="F220" s="12">
        <v>2383.1451000000002</v>
      </c>
      <c r="G220" s="12">
        <v>-8677.8549000000003</v>
      </c>
    </row>
    <row r="221" spans="2:7" x14ac:dyDescent="0.25">
      <c r="C221" s="4">
        <v>4</v>
      </c>
      <c r="D221" s="5" t="s">
        <v>181</v>
      </c>
      <c r="E221" s="12">
        <v>4708</v>
      </c>
      <c r="F221" s="12">
        <v>785.63352999999995</v>
      </c>
      <c r="G221" s="12">
        <v>-3922.3664699999999</v>
      </c>
    </row>
    <row r="222" spans="2:7" x14ac:dyDescent="0.25">
      <c r="C222" s="4">
        <v>5</v>
      </c>
      <c r="D222" s="5" t="s">
        <v>182</v>
      </c>
      <c r="E222" s="12">
        <v>20755</v>
      </c>
      <c r="F222" s="12">
        <v>6396.0044600000001</v>
      </c>
      <c r="G222" s="12">
        <v>-14358.99554</v>
      </c>
    </row>
    <row r="223" spans="2:7" ht="15" customHeight="1" x14ac:dyDescent="0.25">
      <c r="C223" s="13" t="s">
        <v>10</v>
      </c>
      <c r="D223" s="14" t="s">
        <v>183</v>
      </c>
      <c r="E223" s="15">
        <f>SUBTOTAL(9,E220:E222)</f>
        <v>36524</v>
      </c>
      <c r="F223" s="15">
        <f>SUBTOTAL(9,F220:F222)</f>
        <v>9564.7830900000008</v>
      </c>
      <c r="G223" s="15">
        <f>SUBTOTAL(9,G220:G222)</f>
        <v>-26959.216909999999</v>
      </c>
    </row>
    <row r="224" spans="2:7" ht="14.25" customHeight="1" x14ac:dyDescent="0.25">
      <c r="B224" s="10">
        <v>3634</v>
      </c>
      <c r="C224" s="4"/>
      <c r="D224" s="11" t="s">
        <v>184</v>
      </c>
      <c r="E224" s="1"/>
      <c r="F224" s="1"/>
      <c r="G224" s="1"/>
    </row>
    <row r="225" spans="2:7" x14ac:dyDescent="0.25">
      <c r="C225" s="4">
        <v>85</v>
      </c>
      <c r="D225" s="5" t="s">
        <v>185</v>
      </c>
      <c r="E225" s="12">
        <v>5000</v>
      </c>
      <c r="F225" s="12">
        <v>0</v>
      </c>
      <c r="G225" s="12">
        <v>-5000</v>
      </c>
    </row>
    <row r="226" spans="2:7" ht="15" customHeight="1" x14ac:dyDescent="0.25">
      <c r="C226" s="13" t="s">
        <v>10</v>
      </c>
      <c r="D226" s="14" t="s">
        <v>186</v>
      </c>
      <c r="E226" s="15">
        <f>SUBTOTAL(9,E225:E225)</f>
        <v>5000</v>
      </c>
      <c r="F226" s="15">
        <f>SUBTOTAL(9,F225:F225)</f>
        <v>0</v>
      </c>
      <c r="G226" s="15">
        <f>SUBTOTAL(9,G225:G225)</f>
        <v>-5000</v>
      </c>
    </row>
    <row r="227" spans="2:7" ht="14.25" customHeight="1" x14ac:dyDescent="0.25">
      <c r="B227" s="10">
        <v>3635</v>
      </c>
      <c r="C227" s="4"/>
      <c r="D227" s="11" t="s">
        <v>187</v>
      </c>
      <c r="E227" s="1"/>
      <c r="F227" s="1"/>
      <c r="G227" s="1"/>
    </row>
    <row r="228" spans="2:7" x14ac:dyDescent="0.25">
      <c r="C228" s="4">
        <v>1</v>
      </c>
      <c r="D228" s="5" t="s">
        <v>188</v>
      </c>
      <c r="E228" s="12">
        <v>1400</v>
      </c>
      <c r="F228" s="12">
        <v>215.67876999999999</v>
      </c>
      <c r="G228" s="12">
        <v>-1184.32123</v>
      </c>
    </row>
    <row r="229" spans="2:7" ht="15" customHeight="1" x14ac:dyDescent="0.25">
      <c r="C229" s="13" t="s">
        <v>10</v>
      </c>
      <c r="D229" s="14" t="s">
        <v>189</v>
      </c>
      <c r="E229" s="15">
        <f>SUBTOTAL(9,E228:E228)</f>
        <v>1400</v>
      </c>
      <c r="F229" s="15">
        <f>SUBTOTAL(9,F228:F228)</f>
        <v>215.67876999999999</v>
      </c>
      <c r="G229" s="15">
        <f>SUBTOTAL(9,G228:G228)</f>
        <v>-1184.32123</v>
      </c>
    </row>
    <row r="230" spans="2:7" ht="14.25" customHeight="1" x14ac:dyDescent="0.25">
      <c r="B230" s="10">
        <v>3640</v>
      </c>
      <c r="C230" s="4"/>
      <c r="D230" s="11" t="s">
        <v>190</v>
      </c>
      <c r="E230" s="1"/>
      <c r="F230" s="1"/>
      <c r="G230" s="1"/>
    </row>
    <row r="231" spans="2:7" x14ac:dyDescent="0.25">
      <c r="C231" s="4">
        <v>4</v>
      </c>
      <c r="D231" s="5" t="s">
        <v>191</v>
      </c>
      <c r="E231" s="12">
        <v>5376</v>
      </c>
      <c r="F231" s="12">
        <v>0</v>
      </c>
      <c r="G231" s="12">
        <v>-5376</v>
      </c>
    </row>
    <row r="232" spans="2:7" x14ac:dyDescent="0.25">
      <c r="C232" s="4">
        <v>6</v>
      </c>
      <c r="D232" s="5" t="s">
        <v>114</v>
      </c>
      <c r="E232" s="12">
        <v>3759</v>
      </c>
      <c r="F232" s="12">
        <v>1840.27125</v>
      </c>
      <c r="G232" s="12">
        <v>-1918.72875</v>
      </c>
    </row>
    <row r="233" spans="2:7" x14ac:dyDescent="0.25">
      <c r="C233" s="4">
        <v>7</v>
      </c>
      <c r="D233" s="5" t="s">
        <v>192</v>
      </c>
      <c r="E233" s="12">
        <v>24738</v>
      </c>
      <c r="F233" s="12">
        <v>5197.8249999999998</v>
      </c>
      <c r="G233" s="12">
        <v>-19540.174999999999</v>
      </c>
    </row>
    <row r="234" spans="2:7" x14ac:dyDescent="0.25">
      <c r="C234" s="4">
        <v>8</v>
      </c>
      <c r="D234" s="5" t="s">
        <v>193</v>
      </c>
      <c r="E234" s="12">
        <v>18698</v>
      </c>
      <c r="F234" s="12">
        <v>5155.8480300000001</v>
      </c>
      <c r="G234" s="12">
        <v>-13542.151970000001</v>
      </c>
    </row>
    <row r="235" spans="2:7" x14ac:dyDescent="0.25">
      <c r="C235" s="4">
        <v>85</v>
      </c>
      <c r="D235" s="5" t="s">
        <v>92</v>
      </c>
      <c r="E235" s="12">
        <v>7175</v>
      </c>
      <c r="F235" s="12">
        <v>4420.8151900000003</v>
      </c>
      <c r="G235" s="12">
        <v>-2754.1848100000002</v>
      </c>
    </row>
    <row r="236" spans="2:7" x14ac:dyDescent="0.25">
      <c r="C236" s="4">
        <v>86</v>
      </c>
      <c r="D236" s="5" t="s">
        <v>194</v>
      </c>
      <c r="E236" s="12">
        <v>29450</v>
      </c>
      <c r="F236" s="12">
        <v>18311.99552</v>
      </c>
      <c r="G236" s="12">
        <v>-11138.00448</v>
      </c>
    </row>
    <row r="237" spans="2:7" ht="15" customHeight="1" x14ac:dyDescent="0.25">
      <c r="C237" s="13" t="s">
        <v>10</v>
      </c>
      <c r="D237" s="14" t="s">
        <v>195</v>
      </c>
      <c r="E237" s="15">
        <f>SUBTOTAL(9,E231:E236)</f>
        <v>89196</v>
      </c>
      <c r="F237" s="15">
        <f>SUBTOTAL(9,F231:F236)</f>
        <v>34926.754990000001</v>
      </c>
      <c r="G237" s="15">
        <f>SUBTOTAL(9,G231:G236)</f>
        <v>-54269.245009999999</v>
      </c>
    </row>
    <row r="238" spans="2:7" ht="14.25" customHeight="1" x14ac:dyDescent="0.25">
      <c r="B238" s="10">
        <v>3671</v>
      </c>
      <c r="C238" s="4"/>
      <c r="D238" s="11" t="s">
        <v>196</v>
      </c>
      <c r="E238" s="1"/>
      <c r="F238" s="1"/>
      <c r="G238" s="1"/>
    </row>
    <row r="239" spans="2:7" x14ac:dyDescent="0.25">
      <c r="C239" s="4">
        <v>4</v>
      </c>
      <c r="D239" s="5" t="s">
        <v>197</v>
      </c>
      <c r="E239" s="12">
        <v>12779</v>
      </c>
      <c r="F239" s="12">
        <v>0</v>
      </c>
      <c r="G239" s="12">
        <v>-12779</v>
      </c>
    </row>
    <row r="240" spans="2:7" ht="15" customHeight="1" x14ac:dyDescent="0.25">
      <c r="C240" s="13" t="s">
        <v>10</v>
      </c>
      <c r="D240" s="14" t="s">
        <v>198</v>
      </c>
      <c r="E240" s="15">
        <f>SUBTOTAL(9,E239:E239)</f>
        <v>12779</v>
      </c>
      <c r="F240" s="15">
        <f>SUBTOTAL(9,F239:F239)</f>
        <v>0</v>
      </c>
      <c r="G240" s="15">
        <f>SUBTOTAL(9,G239:G239)</f>
        <v>-12779</v>
      </c>
    </row>
    <row r="241" spans="2:7" ht="14.25" customHeight="1" x14ac:dyDescent="0.25">
      <c r="B241" s="10">
        <v>3672</v>
      </c>
      <c r="C241" s="4"/>
      <c r="D241" s="11" t="s">
        <v>199</v>
      </c>
      <c r="E241" s="1"/>
      <c r="F241" s="1"/>
      <c r="G241" s="1"/>
    </row>
    <row r="242" spans="2:7" x14ac:dyDescent="0.25">
      <c r="C242" s="4">
        <v>1</v>
      </c>
      <c r="D242" s="5" t="s">
        <v>200</v>
      </c>
      <c r="E242" s="12">
        <v>40261</v>
      </c>
      <c r="F242" s="12">
        <v>0</v>
      </c>
      <c r="G242" s="12">
        <v>-40261</v>
      </c>
    </row>
    <row r="243" spans="2:7" ht="15" customHeight="1" x14ac:dyDescent="0.25">
      <c r="C243" s="13" t="s">
        <v>10</v>
      </c>
      <c r="D243" s="14" t="s">
        <v>201</v>
      </c>
      <c r="E243" s="15">
        <f>SUBTOTAL(9,E242:E242)</f>
        <v>40261</v>
      </c>
      <c r="F243" s="15">
        <f>SUBTOTAL(9,F242:F242)</f>
        <v>0</v>
      </c>
      <c r="G243" s="15">
        <f>SUBTOTAL(9,G242:G242)</f>
        <v>-40261</v>
      </c>
    </row>
    <row r="244" spans="2:7" ht="15" customHeight="1" x14ac:dyDescent="0.25">
      <c r="B244" s="4"/>
      <c r="C244" s="16"/>
      <c r="D244" s="14" t="s">
        <v>202</v>
      </c>
      <c r="E244" s="17">
        <f>SUBTOTAL(9,E219:E243)</f>
        <v>185160</v>
      </c>
      <c r="F244" s="17">
        <f>SUBTOTAL(9,F219:F243)</f>
        <v>44707.216850000004</v>
      </c>
      <c r="G244" s="17">
        <f>SUBTOTAL(9,G219:G243)</f>
        <v>-140452.78315000003</v>
      </c>
    </row>
    <row r="245" spans="2:7" ht="27" customHeight="1" x14ac:dyDescent="0.35">
      <c r="B245" s="1"/>
      <c r="C245" s="4"/>
      <c r="D245" s="9" t="s">
        <v>203</v>
      </c>
      <c r="E245" s="1"/>
      <c r="F245" s="1"/>
      <c r="G245" s="1"/>
    </row>
    <row r="246" spans="2:7" ht="14.25" customHeight="1" x14ac:dyDescent="0.25">
      <c r="B246" s="10">
        <v>3700</v>
      </c>
      <c r="C246" s="4"/>
      <c r="D246" s="11" t="s">
        <v>204</v>
      </c>
      <c r="E246" s="1"/>
      <c r="F246" s="1"/>
      <c r="G246" s="1"/>
    </row>
    <row r="247" spans="2:7" x14ac:dyDescent="0.25">
      <c r="C247" s="4">
        <v>3</v>
      </c>
      <c r="D247" s="5" t="s">
        <v>205</v>
      </c>
      <c r="E247" s="12">
        <v>200000</v>
      </c>
      <c r="F247" s="12">
        <v>0</v>
      </c>
      <c r="G247" s="12">
        <v>-200000</v>
      </c>
    </row>
    <row r="248" spans="2:7" ht="15" customHeight="1" x14ac:dyDescent="0.25">
      <c r="C248" s="13" t="s">
        <v>10</v>
      </c>
      <c r="D248" s="14" t="s">
        <v>206</v>
      </c>
      <c r="E248" s="15">
        <f>SUBTOTAL(9,E247:E247)</f>
        <v>200000</v>
      </c>
      <c r="F248" s="15">
        <f>SUBTOTAL(9,F247:F247)</f>
        <v>0</v>
      </c>
      <c r="G248" s="15">
        <f>SUBTOTAL(9,G247:G247)</f>
        <v>-200000</v>
      </c>
    </row>
    <row r="249" spans="2:7" ht="14.25" customHeight="1" x14ac:dyDescent="0.25">
      <c r="B249" s="10">
        <v>3704</v>
      </c>
      <c r="C249" s="4"/>
      <c r="D249" s="11" t="s">
        <v>207</v>
      </c>
      <c r="E249" s="1"/>
      <c r="F249" s="1"/>
      <c r="G249" s="1"/>
    </row>
    <row r="250" spans="2:7" x14ac:dyDescent="0.25">
      <c r="C250" s="4">
        <v>2</v>
      </c>
      <c r="D250" s="5" t="s">
        <v>24</v>
      </c>
      <c r="E250" s="12">
        <v>3380</v>
      </c>
      <c r="F250" s="12">
        <v>1071.0889999999999</v>
      </c>
      <c r="G250" s="12">
        <v>-2308.9110000000001</v>
      </c>
    </row>
    <row r="251" spans="2:7" ht="15" customHeight="1" x14ac:dyDescent="0.25">
      <c r="C251" s="13" t="s">
        <v>10</v>
      </c>
      <c r="D251" s="14" t="s">
        <v>208</v>
      </c>
      <c r="E251" s="15">
        <f>SUBTOTAL(9,E250:E250)</f>
        <v>3380</v>
      </c>
      <c r="F251" s="15">
        <f>SUBTOTAL(9,F250:F250)</f>
        <v>1071.0889999999999</v>
      </c>
      <c r="G251" s="15">
        <f>SUBTOTAL(9,G250:G250)</f>
        <v>-2308.9110000000001</v>
      </c>
    </row>
    <row r="252" spans="2:7" ht="14.25" customHeight="1" x14ac:dyDescent="0.25">
      <c r="B252" s="10">
        <v>3710</v>
      </c>
      <c r="C252" s="4"/>
      <c r="D252" s="11" t="s">
        <v>209</v>
      </c>
      <c r="E252" s="1"/>
      <c r="F252" s="1"/>
      <c r="G252" s="1"/>
    </row>
    <row r="253" spans="2:7" x14ac:dyDescent="0.25">
      <c r="C253" s="4">
        <v>3</v>
      </c>
      <c r="D253" s="5" t="s">
        <v>210</v>
      </c>
      <c r="E253" s="12">
        <v>224486</v>
      </c>
      <c r="F253" s="12">
        <v>40521.049630000001</v>
      </c>
      <c r="G253" s="12">
        <v>-183964.95037000001</v>
      </c>
    </row>
    <row r="254" spans="2:7" ht="15" customHeight="1" x14ac:dyDescent="0.25">
      <c r="C254" s="13" t="s">
        <v>10</v>
      </c>
      <c r="D254" s="14" t="s">
        <v>211</v>
      </c>
      <c r="E254" s="15">
        <f>SUBTOTAL(9,E253:E253)</f>
        <v>224486</v>
      </c>
      <c r="F254" s="15">
        <f>SUBTOTAL(9,F253:F253)</f>
        <v>40521.049630000001</v>
      </c>
      <c r="G254" s="15">
        <f>SUBTOTAL(9,G253:G253)</f>
        <v>-183964.95037000001</v>
      </c>
    </row>
    <row r="255" spans="2:7" ht="14.25" customHeight="1" x14ac:dyDescent="0.25">
      <c r="B255" s="10">
        <v>3714</v>
      </c>
      <c r="C255" s="4"/>
      <c r="D255" s="11" t="s">
        <v>212</v>
      </c>
      <c r="E255" s="1"/>
      <c r="F255" s="1"/>
      <c r="G255" s="1"/>
    </row>
    <row r="256" spans="2:7" x14ac:dyDescent="0.25">
      <c r="C256" s="4">
        <v>4</v>
      </c>
      <c r="D256" s="5" t="s">
        <v>213</v>
      </c>
      <c r="E256" s="12">
        <v>12713</v>
      </c>
      <c r="F256" s="12">
        <v>1694.23747</v>
      </c>
      <c r="G256" s="12">
        <v>-11018.76253</v>
      </c>
    </row>
    <row r="257" spans="2:7" ht="15" customHeight="1" x14ac:dyDescent="0.25">
      <c r="C257" s="13" t="s">
        <v>10</v>
      </c>
      <c r="D257" s="14" t="s">
        <v>214</v>
      </c>
      <c r="E257" s="15">
        <f>SUBTOTAL(9,E256:E256)</f>
        <v>12713</v>
      </c>
      <c r="F257" s="15">
        <f>SUBTOTAL(9,F256:F256)</f>
        <v>1694.23747</v>
      </c>
      <c r="G257" s="15">
        <f>SUBTOTAL(9,G256:G256)</f>
        <v>-11018.76253</v>
      </c>
    </row>
    <row r="258" spans="2:7" ht="14.25" customHeight="1" x14ac:dyDescent="0.25">
      <c r="B258" s="10">
        <v>3732</v>
      </c>
      <c r="C258" s="4"/>
      <c r="D258" s="11" t="s">
        <v>215</v>
      </c>
      <c r="E258" s="1"/>
      <c r="F258" s="1"/>
      <c r="G258" s="1"/>
    </row>
    <row r="259" spans="2:7" x14ac:dyDescent="0.25">
      <c r="C259" s="4">
        <v>80</v>
      </c>
      <c r="D259" s="5" t="s">
        <v>216</v>
      </c>
      <c r="E259" s="12">
        <v>463000</v>
      </c>
      <c r="F259" s="12">
        <v>0</v>
      </c>
      <c r="G259" s="12">
        <v>-463000</v>
      </c>
    </row>
    <row r="260" spans="2:7" x14ac:dyDescent="0.25">
      <c r="C260" s="4">
        <v>85</v>
      </c>
      <c r="D260" s="5" t="s">
        <v>217</v>
      </c>
      <c r="E260" s="12">
        <v>838000</v>
      </c>
      <c r="F260" s="12">
        <v>0</v>
      </c>
      <c r="G260" s="12">
        <v>-838000</v>
      </c>
    </row>
    <row r="261" spans="2:7" x14ac:dyDescent="0.25">
      <c r="C261" s="4">
        <v>87</v>
      </c>
      <c r="D261" s="5" t="s">
        <v>218</v>
      </c>
      <c r="E261" s="12">
        <v>227000</v>
      </c>
      <c r="F261" s="12">
        <v>0</v>
      </c>
      <c r="G261" s="12">
        <v>-227000</v>
      </c>
    </row>
    <row r="262" spans="2:7" x14ac:dyDescent="0.25">
      <c r="C262" s="4">
        <v>90</v>
      </c>
      <c r="D262" s="5" t="s">
        <v>219</v>
      </c>
      <c r="E262" s="12">
        <v>549500</v>
      </c>
      <c r="F262" s="12">
        <v>0</v>
      </c>
      <c r="G262" s="12">
        <v>-549500</v>
      </c>
    </row>
    <row r="263" spans="2:7" ht="15" customHeight="1" x14ac:dyDescent="0.25">
      <c r="C263" s="13" t="s">
        <v>10</v>
      </c>
      <c r="D263" s="14" t="s">
        <v>220</v>
      </c>
      <c r="E263" s="15">
        <f>SUBTOTAL(9,E259:E262)</f>
        <v>2077500</v>
      </c>
      <c r="F263" s="15">
        <f>SUBTOTAL(9,F259:F262)</f>
        <v>0</v>
      </c>
      <c r="G263" s="15">
        <f>SUBTOTAL(9,G259:G262)</f>
        <v>-2077500</v>
      </c>
    </row>
    <row r="264" spans="2:7" ht="14.25" customHeight="1" x14ac:dyDescent="0.25">
      <c r="B264" s="10">
        <v>3740</v>
      </c>
      <c r="C264" s="4"/>
      <c r="D264" s="11" t="s">
        <v>221</v>
      </c>
      <c r="E264" s="1"/>
      <c r="F264" s="1"/>
      <c r="G264" s="1"/>
    </row>
    <row r="265" spans="2:7" x14ac:dyDescent="0.25">
      <c r="C265" s="4">
        <v>2</v>
      </c>
      <c r="D265" s="5" t="s">
        <v>24</v>
      </c>
      <c r="E265" s="12">
        <v>22644</v>
      </c>
      <c r="F265" s="12">
        <v>3840.7632400000002</v>
      </c>
      <c r="G265" s="12">
        <v>-18803.23676</v>
      </c>
    </row>
    <row r="266" spans="2:7" x14ac:dyDescent="0.25">
      <c r="C266" s="4">
        <v>4</v>
      </c>
      <c r="D266" s="5" t="s">
        <v>213</v>
      </c>
      <c r="E266" s="12">
        <v>42857</v>
      </c>
      <c r="F266" s="12">
        <v>7748.0267299999996</v>
      </c>
      <c r="G266" s="12">
        <v>-35108.973270000002</v>
      </c>
    </row>
    <row r="267" spans="2:7" x14ac:dyDescent="0.25">
      <c r="C267" s="4">
        <v>5</v>
      </c>
      <c r="D267" s="5" t="s">
        <v>222</v>
      </c>
      <c r="E267" s="12">
        <v>76000</v>
      </c>
      <c r="F267" s="12">
        <v>21616.030699999999</v>
      </c>
      <c r="G267" s="12">
        <v>-54383.969299999997</v>
      </c>
    </row>
    <row r="268" spans="2:7" ht="15" customHeight="1" x14ac:dyDescent="0.25">
      <c r="C268" s="13" t="s">
        <v>10</v>
      </c>
      <c r="D268" s="14" t="s">
        <v>223</v>
      </c>
      <c r="E268" s="15">
        <f>SUBTOTAL(9,E265:E267)</f>
        <v>141501</v>
      </c>
      <c r="F268" s="15">
        <f>SUBTOTAL(9,F265:F267)</f>
        <v>33204.820670000001</v>
      </c>
      <c r="G268" s="15">
        <f>SUBTOTAL(9,G265:G267)</f>
        <v>-108296.17933</v>
      </c>
    </row>
    <row r="269" spans="2:7" ht="14.25" customHeight="1" x14ac:dyDescent="0.25">
      <c r="B269" s="10">
        <v>3741</v>
      </c>
      <c r="C269" s="4"/>
      <c r="D269" s="11" t="s">
        <v>224</v>
      </c>
      <c r="E269" s="1"/>
      <c r="F269" s="1"/>
      <c r="G269" s="1"/>
    </row>
    <row r="270" spans="2:7" x14ac:dyDescent="0.25">
      <c r="C270" s="4">
        <v>2</v>
      </c>
      <c r="D270" s="5" t="s">
        <v>24</v>
      </c>
      <c r="E270" s="12">
        <v>7633</v>
      </c>
      <c r="F270" s="12">
        <v>167.84</v>
      </c>
      <c r="G270" s="12">
        <v>-7465.16</v>
      </c>
    </row>
    <row r="271" spans="2:7" x14ac:dyDescent="0.25">
      <c r="C271" s="4">
        <v>50</v>
      </c>
      <c r="D271" s="5" t="s">
        <v>225</v>
      </c>
      <c r="E271" s="12">
        <v>26018</v>
      </c>
      <c r="F271" s="12">
        <v>0</v>
      </c>
      <c r="G271" s="12">
        <v>-26018</v>
      </c>
    </row>
    <row r="272" spans="2:7" ht="15" customHeight="1" x14ac:dyDescent="0.25">
      <c r="C272" s="13" t="s">
        <v>10</v>
      </c>
      <c r="D272" s="14" t="s">
        <v>226</v>
      </c>
      <c r="E272" s="15">
        <f>SUBTOTAL(9,E270:E271)</f>
        <v>33651</v>
      </c>
      <c r="F272" s="15">
        <f>SUBTOTAL(9,F270:F271)</f>
        <v>167.84</v>
      </c>
      <c r="G272" s="15">
        <f>SUBTOTAL(9,G270:G271)</f>
        <v>-33483.160000000003</v>
      </c>
    </row>
    <row r="273" spans="2:7" ht="14.25" customHeight="1" x14ac:dyDescent="0.25">
      <c r="B273" s="10">
        <v>3742</v>
      </c>
      <c r="C273" s="4"/>
      <c r="D273" s="11" t="s">
        <v>227</v>
      </c>
      <c r="E273" s="1"/>
      <c r="F273" s="1"/>
      <c r="G273" s="1"/>
    </row>
    <row r="274" spans="2:7" x14ac:dyDescent="0.25">
      <c r="C274" s="4">
        <v>50</v>
      </c>
      <c r="D274" s="5" t="s">
        <v>225</v>
      </c>
      <c r="E274" s="12">
        <v>2380</v>
      </c>
      <c r="F274" s="12">
        <v>0</v>
      </c>
      <c r="G274" s="12">
        <v>-2380</v>
      </c>
    </row>
    <row r="275" spans="2:7" ht="15" customHeight="1" x14ac:dyDescent="0.25">
      <c r="C275" s="13" t="s">
        <v>10</v>
      </c>
      <c r="D275" s="14" t="s">
        <v>228</v>
      </c>
      <c r="E275" s="15">
        <f>SUBTOTAL(9,E274:E274)</f>
        <v>2380</v>
      </c>
      <c r="F275" s="15">
        <f>SUBTOTAL(9,F274:F274)</f>
        <v>0</v>
      </c>
      <c r="G275" s="15">
        <f>SUBTOTAL(9,G274:G274)</f>
        <v>-2380</v>
      </c>
    </row>
    <row r="276" spans="2:7" ht="14.25" customHeight="1" x14ac:dyDescent="0.25">
      <c r="B276" s="10">
        <v>3745</v>
      </c>
      <c r="C276" s="4"/>
      <c r="D276" s="11" t="s">
        <v>229</v>
      </c>
      <c r="E276" s="1"/>
      <c r="F276" s="1"/>
      <c r="G276" s="1"/>
    </row>
    <row r="277" spans="2:7" x14ac:dyDescent="0.25">
      <c r="C277" s="4">
        <v>2</v>
      </c>
      <c r="D277" s="5" t="s">
        <v>24</v>
      </c>
      <c r="E277" s="12">
        <v>214879</v>
      </c>
      <c r="F277" s="12">
        <v>51502.009619999997</v>
      </c>
      <c r="G277" s="12">
        <v>-163376.99038</v>
      </c>
    </row>
    <row r="278" spans="2:7" ht="15" customHeight="1" x14ac:dyDescent="0.25">
      <c r="C278" s="13" t="s">
        <v>10</v>
      </c>
      <c r="D278" s="14" t="s">
        <v>230</v>
      </c>
      <c r="E278" s="15">
        <f>SUBTOTAL(9,E277:E277)</f>
        <v>214879</v>
      </c>
      <c r="F278" s="15">
        <f>SUBTOTAL(9,F277:F277)</f>
        <v>51502.009619999997</v>
      </c>
      <c r="G278" s="15">
        <f>SUBTOTAL(9,G277:G277)</f>
        <v>-163376.99038</v>
      </c>
    </row>
    <row r="279" spans="2:7" ht="14.25" customHeight="1" x14ac:dyDescent="0.25">
      <c r="B279" s="10">
        <v>3746</v>
      </c>
      <c r="C279" s="4"/>
      <c r="D279" s="11" t="s">
        <v>231</v>
      </c>
      <c r="E279" s="1"/>
      <c r="F279" s="1"/>
      <c r="G279" s="1"/>
    </row>
    <row r="280" spans="2:7" x14ac:dyDescent="0.25">
      <c r="C280" s="4">
        <v>2</v>
      </c>
      <c r="D280" s="5" t="s">
        <v>24</v>
      </c>
      <c r="E280" s="12">
        <v>38455</v>
      </c>
      <c r="F280" s="12">
        <v>15200.67238</v>
      </c>
      <c r="G280" s="12">
        <v>-23254.32762</v>
      </c>
    </row>
    <row r="281" spans="2:7" x14ac:dyDescent="0.25">
      <c r="C281" s="4">
        <v>4</v>
      </c>
      <c r="D281" s="5" t="s">
        <v>232</v>
      </c>
      <c r="E281" s="12">
        <v>90898</v>
      </c>
      <c r="F281" s="12">
        <v>16884.020680000001</v>
      </c>
      <c r="G281" s="12">
        <v>-74013.979319999999</v>
      </c>
    </row>
    <row r="282" spans="2:7" ht="15" customHeight="1" x14ac:dyDescent="0.25">
      <c r="C282" s="13" t="s">
        <v>10</v>
      </c>
      <c r="D282" s="14" t="s">
        <v>233</v>
      </c>
      <c r="E282" s="15">
        <f>SUBTOTAL(9,E280:E281)</f>
        <v>129353</v>
      </c>
      <c r="F282" s="15">
        <f>SUBTOTAL(9,F280:F281)</f>
        <v>32084.693060000001</v>
      </c>
      <c r="G282" s="15">
        <f>SUBTOTAL(9,G280:G281)</f>
        <v>-97268.306939999995</v>
      </c>
    </row>
    <row r="283" spans="2:7" ht="14.25" customHeight="1" x14ac:dyDescent="0.25">
      <c r="B283" s="10">
        <v>3747</v>
      </c>
      <c r="C283" s="4"/>
      <c r="D283" s="11" t="s">
        <v>234</v>
      </c>
      <c r="E283" s="1"/>
      <c r="F283" s="1"/>
      <c r="G283" s="1"/>
    </row>
    <row r="284" spans="2:7" x14ac:dyDescent="0.25">
      <c r="C284" s="4">
        <v>2</v>
      </c>
      <c r="D284" s="5" t="s">
        <v>24</v>
      </c>
      <c r="E284" s="12">
        <v>14476</v>
      </c>
      <c r="F284" s="12">
        <v>1017.86305</v>
      </c>
      <c r="G284" s="12">
        <v>-13458.13695</v>
      </c>
    </row>
    <row r="285" spans="2:7" x14ac:dyDescent="0.25">
      <c r="C285" s="4">
        <v>4</v>
      </c>
      <c r="D285" s="5" t="s">
        <v>213</v>
      </c>
      <c r="E285" s="12">
        <v>42354</v>
      </c>
      <c r="F285" s="12">
        <v>30</v>
      </c>
      <c r="G285" s="12">
        <v>-42324</v>
      </c>
    </row>
    <row r="286" spans="2:7" ht="15" customHeight="1" x14ac:dyDescent="0.25">
      <c r="C286" s="13" t="s">
        <v>10</v>
      </c>
      <c r="D286" s="14" t="s">
        <v>235</v>
      </c>
      <c r="E286" s="15">
        <f>SUBTOTAL(9,E284:E285)</f>
        <v>56830</v>
      </c>
      <c r="F286" s="15">
        <f>SUBTOTAL(9,F284:F285)</f>
        <v>1047.8630499999999</v>
      </c>
      <c r="G286" s="15">
        <f>SUBTOTAL(9,G284:G285)</f>
        <v>-55782.13695</v>
      </c>
    </row>
    <row r="287" spans="2:7" ht="14.25" customHeight="1" x14ac:dyDescent="0.25">
      <c r="B287" s="10">
        <v>3748</v>
      </c>
      <c r="C287" s="4"/>
      <c r="D287" s="11" t="s">
        <v>236</v>
      </c>
      <c r="E287" s="1"/>
      <c r="F287" s="1"/>
      <c r="G287" s="1"/>
    </row>
    <row r="288" spans="2:7" x14ac:dyDescent="0.25">
      <c r="C288" s="4">
        <v>2</v>
      </c>
      <c r="D288" s="5" t="s">
        <v>24</v>
      </c>
      <c r="E288" s="12">
        <v>1044</v>
      </c>
      <c r="F288" s="12">
        <v>0</v>
      </c>
      <c r="G288" s="12">
        <v>-1044</v>
      </c>
    </row>
    <row r="289" spans="2:7" ht="15" customHeight="1" x14ac:dyDescent="0.25">
      <c r="C289" s="13" t="s">
        <v>10</v>
      </c>
      <c r="D289" s="14" t="s">
        <v>237</v>
      </c>
      <c r="E289" s="15">
        <f>SUBTOTAL(9,E288:E288)</f>
        <v>1044</v>
      </c>
      <c r="F289" s="15">
        <f>SUBTOTAL(9,F288:F288)</f>
        <v>0</v>
      </c>
      <c r="G289" s="15">
        <f>SUBTOTAL(9,G288:G288)</f>
        <v>-1044</v>
      </c>
    </row>
    <row r="290" spans="2:7" ht="15" customHeight="1" x14ac:dyDescent="0.25">
      <c r="B290" s="4"/>
      <c r="C290" s="16"/>
      <c r="D290" s="14" t="s">
        <v>238</v>
      </c>
      <c r="E290" s="17">
        <f>SUBTOTAL(9,E246:E289)</f>
        <v>3097717</v>
      </c>
      <c r="F290" s="17">
        <f>SUBTOTAL(9,F246:F289)</f>
        <v>161293.60250000001</v>
      </c>
      <c r="G290" s="17">
        <f>SUBTOTAL(9,G246:G289)</f>
        <v>-2936423.3975</v>
      </c>
    </row>
    <row r="291" spans="2:7" ht="27" customHeight="1" x14ac:dyDescent="0.35">
      <c r="B291" s="1"/>
      <c r="C291" s="4"/>
      <c r="D291" s="9" t="s">
        <v>239</v>
      </c>
      <c r="E291" s="1"/>
      <c r="F291" s="1"/>
      <c r="G291" s="1"/>
    </row>
    <row r="292" spans="2:7" ht="14.25" customHeight="1" x14ac:dyDescent="0.25">
      <c r="B292" s="10">
        <v>3841</v>
      </c>
      <c r="C292" s="4"/>
      <c r="D292" s="11" t="s">
        <v>240</v>
      </c>
      <c r="E292" s="1"/>
      <c r="F292" s="1"/>
      <c r="G292" s="1"/>
    </row>
    <row r="293" spans="2:7" x14ac:dyDescent="0.25">
      <c r="C293" s="4">
        <v>1</v>
      </c>
      <c r="D293" s="5" t="s">
        <v>241</v>
      </c>
      <c r="E293" s="12">
        <v>26498</v>
      </c>
      <c r="F293" s="12">
        <v>6799.1700199999996</v>
      </c>
      <c r="G293" s="12">
        <v>-19698.829979999999</v>
      </c>
    </row>
    <row r="294" spans="2:7" ht="15" customHeight="1" x14ac:dyDescent="0.25">
      <c r="C294" s="13" t="s">
        <v>10</v>
      </c>
      <c r="D294" s="14" t="s">
        <v>242</v>
      </c>
      <c r="E294" s="15">
        <f>SUBTOTAL(9,E293:E293)</f>
        <v>26498</v>
      </c>
      <c r="F294" s="15">
        <f>SUBTOTAL(9,F293:F293)</f>
        <v>6799.1700199999996</v>
      </c>
      <c r="G294" s="15">
        <f>SUBTOTAL(9,G293:G293)</f>
        <v>-19698.829979999999</v>
      </c>
    </row>
    <row r="295" spans="2:7" ht="14.25" customHeight="1" x14ac:dyDescent="0.25">
      <c r="B295" s="10">
        <v>3842</v>
      </c>
      <c r="C295" s="4"/>
      <c r="D295" s="11" t="s">
        <v>243</v>
      </c>
      <c r="E295" s="1"/>
      <c r="F295" s="1"/>
      <c r="G295" s="1"/>
    </row>
    <row r="296" spans="2:7" x14ac:dyDescent="0.25">
      <c r="C296" s="4">
        <v>1</v>
      </c>
      <c r="D296" s="5" t="s">
        <v>24</v>
      </c>
      <c r="E296" s="12">
        <v>865</v>
      </c>
      <c r="F296" s="12">
        <v>283.96800000000002</v>
      </c>
      <c r="G296" s="12">
        <v>-581.03200000000004</v>
      </c>
    </row>
    <row r="297" spans="2:7" ht="15" customHeight="1" x14ac:dyDescent="0.25">
      <c r="C297" s="13" t="s">
        <v>10</v>
      </c>
      <c r="D297" s="14" t="s">
        <v>244</v>
      </c>
      <c r="E297" s="15">
        <f>SUBTOTAL(9,E296:E296)</f>
        <v>865</v>
      </c>
      <c r="F297" s="15">
        <f>SUBTOTAL(9,F296:F296)</f>
        <v>283.96800000000002</v>
      </c>
      <c r="G297" s="15">
        <f>SUBTOTAL(9,G296:G296)</f>
        <v>-581.03200000000004</v>
      </c>
    </row>
    <row r="298" spans="2:7" ht="14.25" customHeight="1" x14ac:dyDescent="0.25">
      <c r="B298" s="10">
        <v>3847</v>
      </c>
      <c r="C298" s="4"/>
      <c r="D298" s="11" t="s">
        <v>245</v>
      </c>
      <c r="E298" s="1"/>
      <c r="F298" s="1"/>
      <c r="G298" s="1"/>
    </row>
    <row r="299" spans="2:7" x14ac:dyDescent="0.25">
      <c r="C299" s="4">
        <v>1</v>
      </c>
      <c r="D299" s="5" t="s">
        <v>246</v>
      </c>
      <c r="E299" s="12">
        <v>5964</v>
      </c>
      <c r="F299" s="12">
        <v>0</v>
      </c>
      <c r="G299" s="12">
        <v>-5964</v>
      </c>
    </row>
    <row r="300" spans="2:7" ht="15" customHeight="1" x14ac:dyDescent="0.25">
      <c r="C300" s="13" t="s">
        <v>10</v>
      </c>
      <c r="D300" s="14" t="s">
        <v>247</v>
      </c>
      <c r="E300" s="15">
        <f>SUBTOTAL(9,E299:E299)</f>
        <v>5964</v>
      </c>
      <c r="F300" s="15">
        <f>SUBTOTAL(9,F299:F299)</f>
        <v>0</v>
      </c>
      <c r="G300" s="15">
        <f>SUBTOTAL(9,G299:G299)</f>
        <v>-5964</v>
      </c>
    </row>
    <row r="301" spans="2:7" ht="14.25" customHeight="1" x14ac:dyDescent="0.25">
      <c r="B301" s="10">
        <v>3855</v>
      </c>
      <c r="C301" s="4"/>
      <c r="D301" s="11" t="s">
        <v>248</v>
      </c>
      <c r="E301" s="1"/>
      <c r="F301" s="1"/>
      <c r="G301" s="1"/>
    </row>
    <row r="302" spans="2:7" x14ac:dyDescent="0.25">
      <c r="C302" s="4">
        <v>1</v>
      </c>
      <c r="D302" s="5" t="s">
        <v>24</v>
      </c>
      <c r="E302" s="12">
        <v>3541</v>
      </c>
      <c r="F302" s="12">
        <v>1781.3194000000001</v>
      </c>
      <c r="G302" s="12">
        <v>-1759.6805999999999</v>
      </c>
    </row>
    <row r="303" spans="2:7" x14ac:dyDescent="0.25">
      <c r="C303" s="4">
        <v>2</v>
      </c>
      <c r="D303" s="5" t="s">
        <v>249</v>
      </c>
      <c r="E303" s="12">
        <v>3959</v>
      </c>
      <c r="F303" s="12">
        <v>444.375</v>
      </c>
      <c r="G303" s="12">
        <v>-3514.625</v>
      </c>
    </row>
    <row r="304" spans="2:7" x14ac:dyDescent="0.25">
      <c r="C304" s="4">
        <v>60</v>
      </c>
      <c r="D304" s="5" t="s">
        <v>250</v>
      </c>
      <c r="E304" s="12">
        <v>2641496</v>
      </c>
      <c r="F304" s="12">
        <v>622563.98774000001</v>
      </c>
      <c r="G304" s="12">
        <v>-2018932.01226</v>
      </c>
    </row>
    <row r="305" spans="2:7" ht="15" customHeight="1" x14ac:dyDescent="0.25">
      <c r="C305" s="13" t="s">
        <v>10</v>
      </c>
      <c r="D305" s="14" t="s">
        <v>251</v>
      </c>
      <c r="E305" s="15">
        <f>SUBTOTAL(9,E302:E304)</f>
        <v>2648996</v>
      </c>
      <c r="F305" s="15">
        <f>SUBTOTAL(9,F302:F304)</f>
        <v>624789.68214000005</v>
      </c>
      <c r="G305" s="15">
        <f>SUBTOTAL(9,G302:G304)</f>
        <v>-2024206.3178600001</v>
      </c>
    </row>
    <row r="306" spans="2:7" ht="14.25" customHeight="1" x14ac:dyDescent="0.25">
      <c r="B306" s="10">
        <v>3856</v>
      </c>
      <c r="C306" s="4"/>
      <c r="D306" s="11" t="s">
        <v>252</v>
      </c>
      <c r="E306" s="1"/>
      <c r="F306" s="1"/>
      <c r="G306" s="1"/>
    </row>
    <row r="307" spans="2:7" x14ac:dyDescent="0.25">
      <c r="C307" s="4">
        <v>4</v>
      </c>
      <c r="D307" s="5" t="s">
        <v>47</v>
      </c>
      <c r="E307" s="12">
        <v>452869</v>
      </c>
      <c r="F307" s="12">
        <v>0</v>
      </c>
      <c r="G307" s="12">
        <v>-452869</v>
      </c>
    </row>
    <row r="308" spans="2:7" x14ac:dyDescent="0.25">
      <c r="C308" s="4">
        <v>60</v>
      </c>
      <c r="D308" s="5" t="s">
        <v>250</v>
      </c>
      <c r="E308" s="12">
        <v>2700</v>
      </c>
      <c r="F308" s="12">
        <v>262.5</v>
      </c>
      <c r="G308" s="12">
        <v>-2437.5</v>
      </c>
    </row>
    <row r="309" spans="2:7" ht="15" customHeight="1" x14ac:dyDescent="0.25">
      <c r="C309" s="13" t="s">
        <v>10</v>
      </c>
      <c r="D309" s="14" t="s">
        <v>253</v>
      </c>
      <c r="E309" s="15">
        <f>SUBTOTAL(9,E307:E308)</f>
        <v>455569</v>
      </c>
      <c r="F309" s="15">
        <f>SUBTOTAL(9,F307:F308)</f>
        <v>262.5</v>
      </c>
      <c r="G309" s="15">
        <f>SUBTOTAL(9,G307:G308)</f>
        <v>-455306.5</v>
      </c>
    </row>
    <row r="310" spans="2:7" ht="14.25" customHeight="1" x14ac:dyDescent="0.25">
      <c r="B310" s="10">
        <v>3858</v>
      </c>
      <c r="C310" s="4"/>
      <c r="D310" s="11" t="s">
        <v>254</v>
      </c>
      <c r="E310" s="1"/>
      <c r="F310" s="1"/>
      <c r="G310" s="1"/>
    </row>
    <row r="311" spans="2:7" x14ac:dyDescent="0.25">
      <c r="C311" s="4">
        <v>1</v>
      </c>
      <c r="D311" s="5" t="s">
        <v>24</v>
      </c>
      <c r="E311" s="12">
        <v>568</v>
      </c>
      <c r="F311" s="12">
        <v>931.77184</v>
      </c>
      <c r="G311" s="12">
        <v>363.77184</v>
      </c>
    </row>
    <row r="312" spans="2:7" ht="15" customHeight="1" x14ac:dyDescent="0.25">
      <c r="C312" s="13" t="s">
        <v>10</v>
      </c>
      <c r="D312" s="14" t="s">
        <v>255</v>
      </c>
      <c r="E312" s="15">
        <f>SUBTOTAL(9,E311:E311)</f>
        <v>568</v>
      </c>
      <c r="F312" s="15">
        <f>SUBTOTAL(9,F311:F311)</f>
        <v>931.77184</v>
      </c>
      <c r="G312" s="15">
        <f>SUBTOTAL(9,G311:G311)</f>
        <v>363.77184</v>
      </c>
    </row>
    <row r="313" spans="2:7" ht="14.25" customHeight="1" x14ac:dyDescent="0.25">
      <c r="B313" s="10">
        <v>3868</v>
      </c>
      <c r="C313" s="4"/>
      <c r="D313" s="11" t="s">
        <v>256</v>
      </c>
      <c r="E313" s="1"/>
      <c r="F313" s="1"/>
      <c r="G313" s="1"/>
    </row>
    <row r="314" spans="2:7" x14ac:dyDescent="0.25">
      <c r="C314" s="4">
        <v>2</v>
      </c>
      <c r="D314" s="5" t="s">
        <v>109</v>
      </c>
      <c r="E314" s="12">
        <v>2745</v>
      </c>
      <c r="F314" s="12">
        <v>0</v>
      </c>
      <c r="G314" s="12">
        <v>-2745</v>
      </c>
    </row>
    <row r="315" spans="2:7" ht="15" customHeight="1" x14ac:dyDescent="0.25">
      <c r="C315" s="13" t="s">
        <v>10</v>
      </c>
      <c r="D315" s="14" t="s">
        <v>257</v>
      </c>
      <c r="E315" s="15">
        <f>SUBTOTAL(9,E314:E314)</f>
        <v>2745</v>
      </c>
      <c r="F315" s="15">
        <f>SUBTOTAL(9,F314:F314)</f>
        <v>0</v>
      </c>
      <c r="G315" s="15">
        <f>SUBTOTAL(9,G314:G314)</f>
        <v>-2745</v>
      </c>
    </row>
    <row r="316" spans="2:7" ht="15" customHeight="1" x14ac:dyDescent="0.25">
      <c r="B316" s="4"/>
      <c r="C316" s="16"/>
      <c r="D316" s="14" t="s">
        <v>258</v>
      </c>
      <c r="E316" s="17">
        <f>SUBTOTAL(9,E292:E315)</f>
        <v>3141205</v>
      </c>
      <c r="F316" s="17">
        <f>SUBTOTAL(9,F292:F315)</f>
        <v>633067.09199999995</v>
      </c>
      <c r="G316" s="17">
        <f>SUBTOTAL(9,G292:G315)</f>
        <v>-2508137.9079999998</v>
      </c>
    </row>
    <row r="317" spans="2:7" ht="27" customHeight="1" x14ac:dyDescent="0.35">
      <c r="B317" s="1"/>
      <c r="C317" s="4"/>
      <c r="D317" s="9" t="s">
        <v>259</v>
      </c>
      <c r="E317" s="1"/>
      <c r="F317" s="1"/>
      <c r="G317" s="1"/>
    </row>
    <row r="318" spans="2:7" ht="14.25" customHeight="1" x14ac:dyDescent="0.25">
      <c r="B318" s="10">
        <v>3900</v>
      </c>
      <c r="C318" s="4"/>
      <c r="D318" s="11" t="s">
        <v>260</v>
      </c>
      <c r="E318" s="1"/>
      <c r="F318" s="1"/>
      <c r="G318" s="1"/>
    </row>
    <row r="319" spans="2:7" x14ac:dyDescent="0.25">
      <c r="C319" s="4">
        <v>1</v>
      </c>
      <c r="D319" s="5" t="s">
        <v>261</v>
      </c>
      <c r="E319" s="12">
        <v>197</v>
      </c>
      <c r="F319" s="12">
        <v>321.2</v>
      </c>
      <c r="G319" s="12">
        <v>124.2</v>
      </c>
    </row>
    <row r="320" spans="2:7" x14ac:dyDescent="0.25">
      <c r="C320" s="4">
        <v>3</v>
      </c>
      <c r="D320" s="5" t="s">
        <v>262</v>
      </c>
      <c r="E320" s="12">
        <v>9515</v>
      </c>
      <c r="F320" s="12">
        <v>33.911499999999997</v>
      </c>
      <c r="G320" s="12">
        <v>-9481.0884999999998</v>
      </c>
    </row>
    <row r="321" spans="2:7" ht="15" customHeight="1" x14ac:dyDescent="0.25">
      <c r="C321" s="13" t="s">
        <v>10</v>
      </c>
      <c r="D321" s="14" t="s">
        <v>263</v>
      </c>
      <c r="E321" s="15">
        <f>SUBTOTAL(9,E319:E320)</f>
        <v>9712</v>
      </c>
      <c r="F321" s="15">
        <f>SUBTOTAL(9,F319:F320)</f>
        <v>355.11149999999998</v>
      </c>
      <c r="G321" s="15">
        <f>SUBTOTAL(9,G319:G320)</f>
        <v>-9356.8884999999991</v>
      </c>
    </row>
    <row r="322" spans="2:7" ht="14.25" customHeight="1" x14ac:dyDescent="0.25">
      <c r="B322" s="10">
        <v>3902</v>
      </c>
      <c r="C322" s="4"/>
      <c r="D322" s="11" t="s">
        <v>264</v>
      </c>
      <c r="E322" s="1"/>
      <c r="F322" s="1"/>
      <c r="G322" s="1"/>
    </row>
    <row r="323" spans="2:7" x14ac:dyDescent="0.25">
      <c r="C323" s="4">
        <v>1</v>
      </c>
      <c r="D323" s="5" t="s">
        <v>213</v>
      </c>
      <c r="E323" s="12">
        <v>21802</v>
      </c>
      <c r="F323" s="12">
        <v>2343.94589</v>
      </c>
      <c r="G323" s="12">
        <v>-19458.054110000001</v>
      </c>
    </row>
    <row r="324" spans="2:7" x14ac:dyDescent="0.25">
      <c r="C324" s="4">
        <v>3</v>
      </c>
      <c r="D324" s="5" t="s">
        <v>265</v>
      </c>
      <c r="E324" s="12">
        <v>25352</v>
      </c>
      <c r="F324" s="12">
        <v>6006.5675000000001</v>
      </c>
      <c r="G324" s="12">
        <v>-19345.432499999999</v>
      </c>
    </row>
    <row r="325" spans="2:7" x14ac:dyDescent="0.25">
      <c r="C325" s="4">
        <v>4</v>
      </c>
      <c r="D325" s="5" t="s">
        <v>266</v>
      </c>
      <c r="E325" s="12">
        <v>105</v>
      </c>
      <c r="F325" s="12">
        <v>0</v>
      </c>
      <c r="G325" s="12">
        <v>-105</v>
      </c>
    </row>
    <row r="326" spans="2:7" ht="15" customHeight="1" x14ac:dyDescent="0.25">
      <c r="C326" s="13" t="s">
        <v>10</v>
      </c>
      <c r="D326" s="14" t="s">
        <v>267</v>
      </c>
      <c r="E326" s="15">
        <f>SUBTOTAL(9,E323:E325)</f>
        <v>47259</v>
      </c>
      <c r="F326" s="15">
        <f>SUBTOTAL(9,F323:F325)</f>
        <v>8350.5133900000001</v>
      </c>
      <c r="G326" s="15">
        <f>SUBTOTAL(9,G323:G325)</f>
        <v>-38908.48661</v>
      </c>
    </row>
    <row r="327" spans="2:7" ht="14.25" customHeight="1" x14ac:dyDescent="0.25">
      <c r="B327" s="10">
        <v>3903</v>
      </c>
      <c r="C327" s="4"/>
      <c r="D327" s="11" t="s">
        <v>268</v>
      </c>
      <c r="E327" s="1"/>
      <c r="F327" s="1"/>
      <c r="G327" s="1"/>
    </row>
    <row r="328" spans="2:7" x14ac:dyDescent="0.25">
      <c r="C328" s="4">
        <v>1</v>
      </c>
      <c r="D328" s="5" t="s">
        <v>269</v>
      </c>
      <c r="E328" s="12">
        <v>57506</v>
      </c>
      <c r="F328" s="12">
        <v>16764.850920000001</v>
      </c>
      <c r="G328" s="12">
        <v>-40741.149080000003</v>
      </c>
    </row>
    <row r="329" spans="2:7" ht="15" customHeight="1" x14ac:dyDescent="0.25">
      <c r="C329" s="13" t="s">
        <v>10</v>
      </c>
      <c r="D329" s="14" t="s">
        <v>270</v>
      </c>
      <c r="E329" s="15">
        <f>SUBTOTAL(9,E328:E328)</f>
        <v>57506</v>
      </c>
      <c r="F329" s="15">
        <f>SUBTOTAL(9,F328:F328)</f>
        <v>16764.850920000001</v>
      </c>
      <c r="G329" s="15">
        <f>SUBTOTAL(9,G328:G328)</f>
        <v>-40741.149080000003</v>
      </c>
    </row>
    <row r="330" spans="2:7" ht="14.25" customHeight="1" x14ac:dyDescent="0.25">
      <c r="B330" s="10">
        <v>3904</v>
      </c>
      <c r="C330" s="4"/>
      <c r="D330" s="11" t="s">
        <v>271</v>
      </c>
      <c r="E330" s="1"/>
      <c r="F330" s="1"/>
      <c r="G330" s="1"/>
    </row>
    <row r="331" spans="2:7" x14ac:dyDescent="0.25">
      <c r="C331" s="4">
        <v>1</v>
      </c>
      <c r="D331" s="5" t="s">
        <v>213</v>
      </c>
      <c r="E331" s="12">
        <v>715065</v>
      </c>
      <c r="F331" s="12">
        <v>141329.33911</v>
      </c>
      <c r="G331" s="12">
        <v>-573735.66089000006</v>
      </c>
    </row>
    <row r="332" spans="2:7" x14ac:dyDescent="0.25">
      <c r="C332" s="4">
        <v>2</v>
      </c>
      <c r="D332" s="5" t="s">
        <v>272</v>
      </c>
      <c r="E332" s="12">
        <v>34541</v>
      </c>
      <c r="F332" s="12">
        <v>6568.5301300000001</v>
      </c>
      <c r="G332" s="12">
        <v>-27972.469870000001</v>
      </c>
    </row>
    <row r="333" spans="2:7" ht="15" customHeight="1" x14ac:dyDescent="0.25">
      <c r="C333" s="13" t="s">
        <v>10</v>
      </c>
      <c r="D333" s="14" t="s">
        <v>273</v>
      </c>
      <c r="E333" s="15">
        <f>SUBTOTAL(9,E331:E332)</f>
        <v>749606</v>
      </c>
      <c r="F333" s="15">
        <f>SUBTOTAL(9,F331:F332)</f>
        <v>147897.86924</v>
      </c>
      <c r="G333" s="15">
        <f>SUBTOTAL(9,G331:G332)</f>
        <v>-601708.13076000009</v>
      </c>
    </row>
    <row r="334" spans="2:7" ht="14.25" customHeight="1" x14ac:dyDescent="0.25">
      <c r="B334" s="10">
        <v>3905</v>
      </c>
      <c r="C334" s="4"/>
      <c r="D334" s="11" t="s">
        <v>274</v>
      </c>
      <c r="E334" s="1"/>
      <c r="F334" s="1"/>
      <c r="G334" s="1"/>
    </row>
    <row r="335" spans="2:7" x14ac:dyDescent="0.25">
      <c r="C335" s="4">
        <v>3</v>
      </c>
      <c r="D335" s="5" t="s">
        <v>275</v>
      </c>
      <c r="E335" s="12">
        <v>78274</v>
      </c>
      <c r="F335" s="12">
        <v>14689.97486</v>
      </c>
      <c r="G335" s="12">
        <v>-63584.025139999998</v>
      </c>
    </row>
    <row r="336" spans="2:7" ht="15" customHeight="1" x14ac:dyDescent="0.25">
      <c r="C336" s="13" t="s">
        <v>10</v>
      </c>
      <c r="D336" s="14" t="s">
        <v>276</v>
      </c>
      <c r="E336" s="15">
        <f>SUBTOTAL(9,E335:E335)</f>
        <v>78274</v>
      </c>
      <c r="F336" s="15">
        <f>SUBTOTAL(9,F335:F335)</f>
        <v>14689.97486</v>
      </c>
      <c r="G336" s="15">
        <f>SUBTOTAL(9,G335:G335)</f>
        <v>-63584.025139999998</v>
      </c>
    </row>
    <row r="337" spans="2:7" ht="14.25" customHeight="1" x14ac:dyDescent="0.25">
      <c r="B337" s="10">
        <v>3906</v>
      </c>
      <c r="C337" s="4"/>
      <c r="D337" s="11" t="s">
        <v>277</v>
      </c>
      <c r="E337" s="1"/>
      <c r="F337" s="1"/>
      <c r="G337" s="1"/>
    </row>
    <row r="338" spans="2:7" x14ac:dyDescent="0.25">
      <c r="C338" s="4">
        <v>1</v>
      </c>
      <c r="D338" s="5" t="s">
        <v>278</v>
      </c>
      <c r="E338" s="12">
        <v>105</v>
      </c>
      <c r="F338" s="12">
        <v>3</v>
      </c>
      <c r="G338" s="12">
        <v>-102</v>
      </c>
    </row>
    <row r="339" spans="2:7" x14ac:dyDescent="0.25">
      <c r="C339" s="4">
        <v>2</v>
      </c>
      <c r="D339" s="5" t="s">
        <v>279</v>
      </c>
      <c r="E339" s="12">
        <v>835</v>
      </c>
      <c r="F339" s="12">
        <v>1141.5</v>
      </c>
      <c r="G339" s="12">
        <v>306.5</v>
      </c>
    </row>
    <row r="340" spans="2:7" x14ac:dyDescent="0.25">
      <c r="C340" s="4">
        <v>86</v>
      </c>
      <c r="D340" s="5" t="s">
        <v>280</v>
      </c>
      <c r="E340" s="12">
        <v>1000</v>
      </c>
      <c r="F340" s="12">
        <v>291.24</v>
      </c>
      <c r="G340" s="12">
        <v>-708.76</v>
      </c>
    </row>
    <row r="341" spans="2:7" ht="15" customHeight="1" x14ac:dyDescent="0.25">
      <c r="C341" s="13" t="s">
        <v>10</v>
      </c>
      <c r="D341" s="14" t="s">
        <v>281</v>
      </c>
      <c r="E341" s="15">
        <f>SUBTOTAL(9,E338:E340)</f>
        <v>1940</v>
      </c>
      <c r="F341" s="15">
        <f>SUBTOTAL(9,F338:F340)</f>
        <v>1435.74</v>
      </c>
      <c r="G341" s="15">
        <f>SUBTOTAL(9,G338:G340)</f>
        <v>-504.26</v>
      </c>
    </row>
    <row r="342" spans="2:7" ht="14.25" customHeight="1" x14ac:dyDescent="0.25">
      <c r="B342" s="10">
        <v>3908</v>
      </c>
      <c r="C342" s="4"/>
      <c r="D342" s="11" t="s">
        <v>282</v>
      </c>
      <c r="E342" s="1"/>
      <c r="F342" s="1"/>
      <c r="G342" s="1"/>
    </row>
    <row r="343" spans="2:7" x14ac:dyDescent="0.25">
      <c r="C343" s="4">
        <v>80</v>
      </c>
      <c r="D343" s="5" t="s">
        <v>283</v>
      </c>
      <c r="E343" s="12">
        <v>3400</v>
      </c>
      <c r="F343" s="12">
        <v>0</v>
      </c>
      <c r="G343" s="12">
        <v>-3400</v>
      </c>
    </row>
    <row r="344" spans="2:7" ht="15" customHeight="1" x14ac:dyDescent="0.25">
      <c r="C344" s="13" t="s">
        <v>10</v>
      </c>
      <c r="D344" s="14" t="s">
        <v>284</v>
      </c>
      <c r="E344" s="15">
        <f>SUBTOTAL(9,E343:E343)</f>
        <v>3400</v>
      </c>
      <c r="F344" s="15">
        <f>SUBTOTAL(9,F343:F343)</f>
        <v>0</v>
      </c>
      <c r="G344" s="15">
        <f>SUBTOTAL(9,G343:G343)</f>
        <v>-3400</v>
      </c>
    </row>
    <row r="345" spans="2:7" ht="14.25" customHeight="1" x14ac:dyDescent="0.25">
      <c r="B345" s="10">
        <v>3909</v>
      </c>
      <c r="C345" s="4"/>
      <c r="D345" s="11" t="s">
        <v>285</v>
      </c>
      <c r="E345" s="1"/>
      <c r="F345" s="1"/>
      <c r="G345" s="1"/>
    </row>
    <row r="346" spans="2:7" x14ac:dyDescent="0.25">
      <c r="C346" s="4">
        <v>1</v>
      </c>
      <c r="D346" s="5" t="s">
        <v>286</v>
      </c>
      <c r="E346" s="12">
        <v>3000</v>
      </c>
      <c r="F346" s="12">
        <v>0</v>
      </c>
      <c r="G346" s="12">
        <v>-3000</v>
      </c>
    </row>
    <row r="347" spans="2:7" ht="15" customHeight="1" x14ac:dyDescent="0.25">
      <c r="C347" s="13" t="s">
        <v>10</v>
      </c>
      <c r="D347" s="14" t="s">
        <v>287</v>
      </c>
      <c r="E347" s="15">
        <f>SUBTOTAL(9,E346:E346)</f>
        <v>3000</v>
      </c>
      <c r="F347" s="15">
        <f>SUBTOTAL(9,F346:F346)</f>
        <v>0</v>
      </c>
      <c r="G347" s="15">
        <f>SUBTOTAL(9,G346:G346)</f>
        <v>-3000</v>
      </c>
    </row>
    <row r="348" spans="2:7" ht="14.25" customHeight="1" x14ac:dyDescent="0.25">
      <c r="B348" s="10">
        <v>3910</v>
      </c>
      <c r="C348" s="4"/>
      <c r="D348" s="11" t="s">
        <v>288</v>
      </c>
      <c r="E348" s="1"/>
      <c r="F348" s="1"/>
      <c r="G348" s="1"/>
    </row>
    <row r="349" spans="2:7" x14ac:dyDescent="0.25">
      <c r="C349" s="4">
        <v>1</v>
      </c>
      <c r="D349" s="5" t="s">
        <v>289</v>
      </c>
      <c r="E349" s="12">
        <v>243456</v>
      </c>
      <c r="F349" s="12">
        <v>21538.318660000001</v>
      </c>
      <c r="G349" s="12">
        <v>-221917.68134000001</v>
      </c>
    </row>
    <row r="350" spans="2:7" x14ac:dyDescent="0.25">
      <c r="C350" s="4">
        <v>2</v>
      </c>
      <c r="D350" s="5" t="s">
        <v>290</v>
      </c>
      <c r="E350" s="12">
        <v>22065</v>
      </c>
      <c r="F350" s="12">
        <v>5392.982</v>
      </c>
      <c r="G350" s="12">
        <v>-16672.018</v>
      </c>
    </row>
    <row r="351" spans="2:7" x14ac:dyDescent="0.25">
      <c r="C351" s="4">
        <v>3</v>
      </c>
      <c r="D351" s="5" t="s">
        <v>24</v>
      </c>
      <c r="E351" s="12">
        <v>522</v>
      </c>
      <c r="F351" s="12">
        <v>1089.4069999999999</v>
      </c>
      <c r="G351" s="12">
        <v>567.40700000000004</v>
      </c>
    </row>
    <row r="352" spans="2:7" x14ac:dyDescent="0.25">
      <c r="C352" s="4">
        <v>4</v>
      </c>
      <c r="D352" s="5" t="s">
        <v>291</v>
      </c>
      <c r="E352" s="12">
        <v>69400</v>
      </c>
      <c r="F352" s="12">
        <v>68034.652000000002</v>
      </c>
      <c r="G352" s="12">
        <v>-1365.348</v>
      </c>
    </row>
    <row r="353" spans="2:7" x14ac:dyDescent="0.25">
      <c r="C353" s="4">
        <v>86</v>
      </c>
      <c r="D353" s="5" t="s">
        <v>280</v>
      </c>
      <c r="E353" s="12">
        <v>4800</v>
      </c>
      <c r="F353" s="12">
        <v>1339.6659999999999</v>
      </c>
      <c r="G353" s="12">
        <v>-3460.3339999999998</v>
      </c>
    </row>
    <row r="354" spans="2:7" ht="15" customHeight="1" x14ac:dyDescent="0.25">
      <c r="C354" s="13" t="s">
        <v>10</v>
      </c>
      <c r="D354" s="14" t="s">
        <v>292</v>
      </c>
      <c r="E354" s="15">
        <f>SUBTOTAL(9,E349:E353)</f>
        <v>340243</v>
      </c>
      <c r="F354" s="15">
        <f>SUBTOTAL(9,F349:F353)</f>
        <v>97395.025659999999</v>
      </c>
      <c r="G354" s="15">
        <f>SUBTOTAL(9,G349:G353)</f>
        <v>-242847.97434000002</v>
      </c>
    </row>
    <row r="355" spans="2:7" ht="14.25" customHeight="1" x14ac:dyDescent="0.25">
      <c r="B355" s="10">
        <v>3911</v>
      </c>
      <c r="C355" s="4"/>
      <c r="D355" s="11" t="s">
        <v>293</v>
      </c>
      <c r="E355" s="1"/>
      <c r="F355" s="1"/>
      <c r="G355" s="1"/>
    </row>
    <row r="356" spans="2:7" x14ac:dyDescent="0.25">
      <c r="C356" s="4">
        <v>3</v>
      </c>
      <c r="D356" s="5" t="s">
        <v>152</v>
      </c>
      <c r="E356" s="12">
        <v>209</v>
      </c>
      <c r="F356" s="12">
        <v>0</v>
      </c>
      <c r="G356" s="12">
        <v>-209</v>
      </c>
    </row>
    <row r="357" spans="2:7" x14ac:dyDescent="0.25">
      <c r="C357" s="4">
        <v>86</v>
      </c>
      <c r="D357" s="5" t="s">
        <v>294</v>
      </c>
      <c r="E357" s="12">
        <v>100</v>
      </c>
      <c r="F357" s="12">
        <v>0</v>
      </c>
      <c r="G357" s="12">
        <v>-100</v>
      </c>
    </row>
    <row r="358" spans="2:7" ht="15" customHeight="1" x14ac:dyDescent="0.25">
      <c r="C358" s="13" t="s">
        <v>10</v>
      </c>
      <c r="D358" s="14" t="s">
        <v>295</v>
      </c>
      <c r="E358" s="15">
        <f>SUBTOTAL(9,E356:E357)</f>
        <v>309</v>
      </c>
      <c r="F358" s="15">
        <f>SUBTOTAL(9,F356:F357)</f>
        <v>0</v>
      </c>
      <c r="G358" s="15">
        <f>SUBTOTAL(9,G356:G357)</f>
        <v>-309</v>
      </c>
    </row>
    <row r="359" spans="2:7" ht="14.25" customHeight="1" x14ac:dyDescent="0.25">
      <c r="B359" s="10">
        <v>3912</v>
      </c>
      <c r="C359" s="4"/>
      <c r="D359" s="11" t="s">
        <v>296</v>
      </c>
      <c r="E359" s="1"/>
      <c r="F359" s="1"/>
      <c r="G359" s="1"/>
    </row>
    <row r="360" spans="2:7" x14ac:dyDescent="0.25">
      <c r="C360" s="4">
        <v>1</v>
      </c>
      <c r="D360" s="5" t="s">
        <v>297</v>
      </c>
      <c r="E360" s="12">
        <v>689</v>
      </c>
      <c r="F360" s="12">
        <v>294</v>
      </c>
      <c r="G360" s="12">
        <v>-395</v>
      </c>
    </row>
    <row r="361" spans="2:7" x14ac:dyDescent="0.25">
      <c r="C361" s="4">
        <v>2</v>
      </c>
      <c r="D361" s="5" t="s">
        <v>152</v>
      </c>
      <c r="E361" s="12">
        <v>209</v>
      </c>
      <c r="F361" s="12">
        <v>1.5349999999999999</v>
      </c>
      <c r="G361" s="12">
        <v>-207.465</v>
      </c>
    </row>
    <row r="362" spans="2:7" x14ac:dyDescent="0.25">
      <c r="C362" s="4">
        <v>87</v>
      </c>
      <c r="D362" s="5" t="s">
        <v>298</v>
      </c>
      <c r="E362" s="12">
        <v>100</v>
      </c>
      <c r="F362" s="12">
        <v>12193.5</v>
      </c>
      <c r="G362" s="12">
        <v>12093.5</v>
      </c>
    </row>
    <row r="363" spans="2:7" ht="15" customHeight="1" x14ac:dyDescent="0.25">
      <c r="C363" s="13" t="s">
        <v>10</v>
      </c>
      <c r="D363" s="14" t="s">
        <v>299</v>
      </c>
      <c r="E363" s="15">
        <f>SUBTOTAL(9,E360:E362)</f>
        <v>998</v>
      </c>
      <c r="F363" s="15">
        <f>SUBTOTAL(9,F360:F362)</f>
        <v>12489.035</v>
      </c>
      <c r="G363" s="15">
        <f>SUBTOTAL(9,G360:G362)</f>
        <v>11491.035</v>
      </c>
    </row>
    <row r="364" spans="2:7" ht="14.25" customHeight="1" x14ac:dyDescent="0.25">
      <c r="B364" s="10">
        <v>3916</v>
      </c>
      <c r="C364" s="4"/>
      <c r="D364" s="11" t="s">
        <v>300</v>
      </c>
      <c r="E364" s="1"/>
      <c r="F364" s="1"/>
      <c r="G364" s="1"/>
    </row>
    <row r="365" spans="2:7" x14ac:dyDescent="0.25">
      <c r="C365" s="4">
        <v>2</v>
      </c>
      <c r="D365" s="5" t="s">
        <v>108</v>
      </c>
      <c r="E365" s="12">
        <v>11107</v>
      </c>
      <c r="F365" s="12">
        <v>2312.90254</v>
      </c>
      <c r="G365" s="12">
        <v>-8794.0974600000009</v>
      </c>
    </row>
    <row r="366" spans="2:7" ht="15" customHeight="1" x14ac:dyDescent="0.25">
      <c r="C366" s="13" t="s">
        <v>10</v>
      </c>
      <c r="D366" s="14" t="s">
        <v>301</v>
      </c>
      <c r="E366" s="15">
        <f>SUBTOTAL(9,E365:E365)</f>
        <v>11107</v>
      </c>
      <c r="F366" s="15">
        <f>SUBTOTAL(9,F365:F365)</f>
        <v>2312.90254</v>
      </c>
      <c r="G366" s="15">
        <f>SUBTOTAL(9,G365:G365)</f>
        <v>-8794.0974600000009</v>
      </c>
    </row>
    <row r="367" spans="2:7" ht="14.25" customHeight="1" x14ac:dyDescent="0.25">
      <c r="B367" s="10">
        <v>3917</v>
      </c>
      <c r="C367" s="4"/>
      <c r="D367" s="11" t="s">
        <v>302</v>
      </c>
      <c r="E367" s="1"/>
      <c r="F367" s="1"/>
      <c r="G367" s="1"/>
    </row>
    <row r="368" spans="2:7" x14ac:dyDescent="0.25">
      <c r="C368" s="4">
        <v>1</v>
      </c>
      <c r="D368" s="5" t="s">
        <v>24</v>
      </c>
      <c r="E368" s="12">
        <v>1253</v>
      </c>
      <c r="F368" s="12">
        <v>129.80000000000001</v>
      </c>
      <c r="G368" s="12">
        <v>-1123.2</v>
      </c>
    </row>
    <row r="369" spans="2:7" x14ac:dyDescent="0.25">
      <c r="C369" s="4">
        <v>5</v>
      </c>
      <c r="D369" s="5" t="s">
        <v>303</v>
      </c>
      <c r="E369" s="12">
        <v>40049</v>
      </c>
      <c r="F369" s="12">
        <v>6341.1764999999996</v>
      </c>
      <c r="G369" s="12">
        <v>-33707.823499999999</v>
      </c>
    </row>
    <row r="370" spans="2:7" x14ac:dyDescent="0.25">
      <c r="C370" s="4">
        <v>86</v>
      </c>
      <c r="D370" s="5" t="s">
        <v>304</v>
      </c>
      <c r="E370" s="12">
        <v>10000</v>
      </c>
      <c r="F370" s="12">
        <v>212.35973999999999</v>
      </c>
      <c r="G370" s="12">
        <v>-9787.6402600000001</v>
      </c>
    </row>
    <row r="371" spans="2:7" ht="15" customHeight="1" x14ac:dyDescent="0.25">
      <c r="C371" s="13" t="s">
        <v>10</v>
      </c>
      <c r="D371" s="14" t="s">
        <v>305</v>
      </c>
      <c r="E371" s="15">
        <f>SUBTOTAL(9,E368:E370)</f>
        <v>51302</v>
      </c>
      <c r="F371" s="15">
        <f>SUBTOTAL(9,F368:F370)</f>
        <v>6683.3362399999996</v>
      </c>
      <c r="G371" s="15">
        <f>SUBTOTAL(9,G368:G370)</f>
        <v>-44618.663759999996</v>
      </c>
    </row>
    <row r="372" spans="2:7" ht="14.25" customHeight="1" x14ac:dyDescent="0.25">
      <c r="B372" s="10">
        <v>3923</v>
      </c>
      <c r="C372" s="4"/>
      <c r="D372" s="11" t="s">
        <v>306</v>
      </c>
      <c r="E372" s="1"/>
      <c r="F372" s="1"/>
      <c r="G372" s="1"/>
    </row>
    <row r="373" spans="2:7" x14ac:dyDescent="0.25">
      <c r="C373" s="4">
        <v>1</v>
      </c>
      <c r="D373" s="5" t="s">
        <v>266</v>
      </c>
      <c r="E373" s="12">
        <v>455330</v>
      </c>
      <c r="F373" s="12">
        <v>95167.112210000007</v>
      </c>
      <c r="G373" s="12">
        <v>-360162.88779000001</v>
      </c>
    </row>
    <row r="374" spans="2:7" ht="15" customHeight="1" x14ac:dyDescent="0.25">
      <c r="C374" s="13" t="s">
        <v>10</v>
      </c>
      <c r="D374" s="14" t="s">
        <v>307</v>
      </c>
      <c r="E374" s="15">
        <f>SUBTOTAL(9,E373:E373)</f>
        <v>455330</v>
      </c>
      <c r="F374" s="15">
        <f>SUBTOTAL(9,F373:F373)</f>
        <v>95167.112210000007</v>
      </c>
      <c r="G374" s="15">
        <f>SUBTOTAL(9,G373:G373)</f>
        <v>-360162.88779000001</v>
      </c>
    </row>
    <row r="375" spans="2:7" ht="14.25" customHeight="1" x14ac:dyDescent="0.25">
      <c r="B375" s="10">
        <v>3926</v>
      </c>
      <c r="C375" s="4"/>
      <c r="D375" s="11" t="s">
        <v>308</v>
      </c>
      <c r="E375" s="1"/>
      <c r="F375" s="1"/>
      <c r="G375" s="1"/>
    </row>
    <row r="376" spans="2:7" x14ac:dyDescent="0.25">
      <c r="C376" s="4">
        <v>1</v>
      </c>
      <c r="D376" s="5" t="s">
        <v>266</v>
      </c>
      <c r="E376" s="12">
        <v>199414</v>
      </c>
      <c r="F376" s="12">
        <v>24936.2556</v>
      </c>
      <c r="G376" s="12">
        <v>-174477.7444</v>
      </c>
    </row>
    <row r="377" spans="2:7" ht="15" customHeight="1" x14ac:dyDescent="0.25">
      <c r="C377" s="13" t="s">
        <v>10</v>
      </c>
      <c r="D377" s="14" t="s">
        <v>309</v>
      </c>
      <c r="E377" s="15">
        <f>SUBTOTAL(9,E376:E376)</f>
        <v>199414</v>
      </c>
      <c r="F377" s="15">
        <f>SUBTOTAL(9,F376:F376)</f>
        <v>24936.2556</v>
      </c>
      <c r="G377" s="15">
        <f>SUBTOTAL(9,G376:G376)</f>
        <v>-174477.7444</v>
      </c>
    </row>
    <row r="378" spans="2:7" ht="14.25" customHeight="1" x14ac:dyDescent="0.25">
      <c r="B378" s="10">
        <v>3935</v>
      </c>
      <c r="C378" s="4"/>
      <c r="D378" s="11" t="s">
        <v>310</v>
      </c>
      <c r="E378" s="1"/>
      <c r="F378" s="1"/>
      <c r="G378" s="1"/>
    </row>
    <row r="379" spans="2:7" x14ac:dyDescent="0.25">
      <c r="C379" s="4">
        <v>1</v>
      </c>
      <c r="D379" s="5" t="s">
        <v>311</v>
      </c>
      <c r="E379" s="12">
        <v>6000</v>
      </c>
      <c r="F379" s="12">
        <v>1045.779</v>
      </c>
      <c r="G379" s="12">
        <v>-4954.2209999999995</v>
      </c>
    </row>
    <row r="380" spans="2:7" x14ac:dyDescent="0.25">
      <c r="C380" s="4">
        <v>2</v>
      </c>
      <c r="D380" s="5" t="s">
        <v>312</v>
      </c>
      <c r="E380" s="12">
        <v>4900</v>
      </c>
      <c r="F380" s="12">
        <v>1298.41084</v>
      </c>
      <c r="G380" s="12">
        <v>-3601.58916</v>
      </c>
    </row>
    <row r="381" spans="2:7" x14ac:dyDescent="0.25">
      <c r="C381" s="4">
        <v>3</v>
      </c>
      <c r="D381" s="5" t="s">
        <v>313</v>
      </c>
      <c r="E381" s="12">
        <v>135400</v>
      </c>
      <c r="F381" s="12">
        <v>29063.246060000001</v>
      </c>
      <c r="G381" s="12">
        <v>-106336.75394</v>
      </c>
    </row>
    <row r="382" spans="2:7" ht="15" customHeight="1" x14ac:dyDescent="0.25">
      <c r="C382" s="13" t="s">
        <v>10</v>
      </c>
      <c r="D382" s="14" t="s">
        <v>314</v>
      </c>
      <c r="E382" s="15">
        <f>SUBTOTAL(9,E379:E381)</f>
        <v>146300</v>
      </c>
      <c r="F382" s="15">
        <f>SUBTOTAL(9,F379:F381)</f>
        <v>31407.4359</v>
      </c>
      <c r="G382" s="15">
        <f>SUBTOTAL(9,G379:G381)</f>
        <v>-114892.56409999999</v>
      </c>
    </row>
    <row r="383" spans="2:7" ht="14.25" customHeight="1" x14ac:dyDescent="0.25">
      <c r="B383" s="10">
        <v>3936</v>
      </c>
      <c r="C383" s="4"/>
      <c r="D383" s="11" t="s">
        <v>315</v>
      </c>
      <c r="E383" s="1"/>
      <c r="F383" s="1"/>
      <c r="G383" s="1"/>
    </row>
    <row r="384" spans="2:7" x14ac:dyDescent="0.25">
      <c r="C384" s="4">
        <v>1</v>
      </c>
      <c r="D384" s="5" t="s">
        <v>168</v>
      </c>
      <c r="E384" s="12">
        <v>731</v>
      </c>
      <c r="F384" s="12">
        <v>118.3</v>
      </c>
      <c r="G384" s="12">
        <v>-612.70000000000005</v>
      </c>
    </row>
    <row r="385" spans="2:7" ht="15" customHeight="1" x14ac:dyDescent="0.25">
      <c r="C385" s="13" t="s">
        <v>10</v>
      </c>
      <c r="D385" s="14" t="s">
        <v>316</v>
      </c>
      <c r="E385" s="15">
        <f>SUBTOTAL(9,E384:E384)</f>
        <v>731</v>
      </c>
      <c r="F385" s="15">
        <f>SUBTOTAL(9,F384:F384)</f>
        <v>118.3</v>
      </c>
      <c r="G385" s="15">
        <f>SUBTOTAL(9,G384:G384)</f>
        <v>-612.70000000000005</v>
      </c>
    </row>
    <row r="386" spans="2:7" ht="14.25" customHeight="1" x14ac:dyDescent="0.25">
      <c r="B386" s="10">
        <v>3940</v>
      </c>
      <c r="C386" s="4"/>
      <c r="D386" s="11" t="s">
        <v>317</v>
      </c>
      <c r="E386" s="1"/>
      <c r="F386" s="1"/>
      <c r="G386" s="1"/>
    </row>
    <row r="387" spans="2:7" x14ac:dyDescent="0.25">
      <c r="C387" s="4">
        <v>71</v>
      </c>
      <c r="D387" s="5" t="s">
        <v>318</v>
      </c>
      <c r="E387" s="12">
        <v>1700</v>
      </c>
      <c r="F387" s="12">
        <v>1690.3720000000001</v>
      </c>
      <c r="G387" s="12">
        <v>-9.6280000000000001</v>
      </c>
    </row>
    <row r="388" spans="2:7" ht="15" customHeight="1" x14ac:dyDescent="0.25">
      <c r="C388" s="13" t="s">
        <v>10</v>
      </c>
      <c r="D388" s="14" t="s">
        <v>319</v>
      </c>
      <c r="E388" s="15">
        <f>SUBTOTAL(9,E387:E387)</f>
        <v>1700</v>
      </c>
      <c r="F388" s="15">
        <f>SUBTOTAL(9,F387:F387)</f>
        <v>1690.3720000000001</v>
      </c>
      <c r="G388" s="15">
        <f>SUBTOTAL(9,G387:G387)</f>
        <v>-9.6280000000000001</v>
      </c>
    </row>
    <row r="389" spans="2:7" ht="14.25" customHeight="1" x14ac:dyDescent="0.25">
      <c r="B389" s="10">
        <v>3950</v>
      </c>
      <c r="C389" s="4"/>
      <c r="D389" s="11" t="s">
        <v>320</v>
      </c>
      <c r="E389" s="1"/>
      <c r="F389" s="1"/>
      <c r="G389" s="1"/>
    </row>
    <row r="390" spans="2:7" x14ac:dyDescent="0.25">
      <c r="C390" s="4">
        <v>96</v>
      </c>
      <c r="D390" s="5" t="s">
        <v>321</v>
      </c>
      <c r="E390" s="12">
        <v>25000</v>
      </c>
      <c r="F390" s="12">
        <v>149999.62100000001</v>
      </c>
      <c r="G390" s="12">
        <v>124999.621</v>
      </c>
    </row>
    <row r="391" spans="2:7" ht="15" customHeight="1" x14ac:dyDescent="0.25">
      <c r="C391" s="13" t="s">
        <v>10</v>
      </c>
      <c r="D391" s="14" t="s">
        <v>322</v>
      </c>
      <c r="E391" s="15">
        <f>SUBTOTAL(9,E390:E390)</f>
        <v>25000</v>
      </c>
      <c r="F391" s="15">
        <f>SUBTOTAL(9,F390:F390)</f>
        <v>149999.62100000001</v>
      </c>
      <c r="G391" s="15">
        <f>SUBTOTAL(9,G390:G390)</f>
        <v>124999.621</v>
      </c>
    </row>
    <row r="392" spans="2:7" ht="14.25" customHeight="1" x14ac:dyDescent="0.25">
      <c r="B392" s="10">
        <v>3951</v>
      </c>
      <c r="C392" s="4"/>
      <c r="D392" s="11" t="s">
        <v>323</v>
      </c>
      <c r="E392" s="1"/>
      <c r="F392" s="1"/>
      <c r="G392" s="1"/>
    </row>
    <row r="393" spans="2:7" x14ac:dyDescent="0.25">
      <c r="C393" s="4">
        <v>90</v>
      </c>
      <c r="D393" s="5" t="s">
        <v>324</v>
      </c>
      <c r="E393" s="12">
        <v>20400</v>
      </c>
      <c r="F393" s="12">
        <v>7066.4650000000001</v>
      </c>
      <c r="G393" s="12">
        <v>-13333.535</v>
      </c>
    </row>
    <row r="394" spans="2:7" ht="15" customHeight="1" x14ac:dyDescent="0.25">
      <c r="C394" s="13" t="s">
        <v>10</v>
      </c>
      <c r="D394" s="14" t="s">
        <v>325</v>
      </c>
      <c r="E394" s="15">
        <f>SUBTOTAL(9,E393:E393)</f>
        <v>20400</v>
      </c>
      <c r="F394" s="15">
        <f>SUBTOTAL(9,F393:F393)</f>
        <v>7066.4650000000001</v>
      </c>
      <c r="G394" s="15">
        <f>SUBTOTAL(9,G393:G393)</f>
        <v>-13333.535</v>
      </c>
    </row>
    <row r="395" spans="2:7" ht="15" customHeight="1" x14ac:dyDescent="0.25">
      <c r="B395" s="4"/>
      <c r="C395" s="16"/>
      <c r="D395" s="14" t="s">
        <v>326</v>
      </c>
      <c r="E395" s="17">
        <f>SUBTOTAL(9,E318:E394)</f>
        <v>2203531</v>
      </c>
      <c r="F395" s="17">
        <f>SUBTOTAL(9,F318:F394)</f>
        <v>618759.92105999985</v>
      </c>
      <c r="G395" s="17">
        <f>SUBTOTAL(9,G318:G394)</f>
        <v>-1584771.0789399999</v>
      </c>
    </row>
    <row r="396" spans="2:7" ht="27" customHeight="1" x14ac:dyDescent="0.35">
      <c r="B396" s="1"/>
      <c r="C396" s="4"/>
      <c r="D396" s="9" t="s">
        <v>327</v>
      </c>
      <c r="E396" s="1"/>
      <c r="F396" s="1"/>
      <c r="G396" s="1"/>
    </row>
    <row r="397" spans="2:7" ht="14.25" customHeight="1" x14ac:dyDescent="0.25">
      <c r="B397" s="10">
        <v>4100</v>
      </c>
      <c r="C397" s="4"/>
      <c r="D397" s="11" t="s">
        <v>328</v>
      </c>
      <c r="E397" s="1"/>
      <c r="F397" s="1"/>
      <c r="G397" s="1"/>
    </row>
    <row r="398" spans="2:7" x14ac:dyDescent="0.25">
      <c r="C398" s="4">
        <v>1</v>
      </c>
      <c r="D398" s="5" t="s">
        <v>329</v>
      </c>
      <c r="E398" s="12">
        <v>141</v>
      </c>
      <c r="F398" s="12">
        <v>0</v>
      </c>
      <c r="G398" s="12">
        <v>-141</v>
      </c>
    </row>
    <row r="399" spans="2:7" ht="15" customHeight="1" x14ac:dyDescent="0.25">
      <c r="C399" s="13" t="s">
        <v>10</v>
      </c>
      <c r="D399" s="14" t="s">
        <v>330</v>
      </c>
      <c r="E399" s="15">
        <f>SUBTOTAL(9,E398:E398)</f>
        <v>141</v>
      </c>
      <c r="F399" s="15">
        <f>SUBTOTAL(9,F398:F398)</f>
        <v>0</v>
      </c>
      <c r="G399" s="15">
        <f>SUBTOTAL(9,G398:G398)</f>
        <v>-141</v>
      </c>
    </row>
    <row r="400" spans="2:7" ht="14.25" customHeight="1" x14ac:dyDescent="0.25">
      <c r="B400" s="10">
        <v>4115</v>
      </c>
      <c r="C400" s="4"/>
      <c r="D400" s="11" t="s">
        <v>331</v>
      </c>
      <c r="E400" s="1"/>
      <c r="F400" s="1"/>
      <c r="G400" s="1"/>
    </row>
    <row r="401" spans="2:7" x14ac:dyDescent="0.25">
      <c r="C401" s="4">
        <v>1</v>
      </c>
      <c r="D401" s="5" t="s">
        <v>332</v>
      </c>
      <c r="E401" s="12">
        <v>205253</v>
      </c>
      <c r="F401" s="12">
        <v>29295.815600000002</v>
      </c>
      <c r="G401" s="12">
        <v>-175957.1844</v>
      </c>
    </row>
    <row r="402" spans="2:7" x14ac:dyDescent="0.25">
      <c r="C402" s="4">
        <v>2</v>
      </c>
      <c r="D402" s="5" t="s">
        <v>333</v>
      </c>
      <c r="E402" s="12">
        <v>6476</v>
      </c>
      <c r="F402" s="12">
        <v>2981.7699699999998</v>
      </c>
      <c r="G402" s="12">
        <v>-3494.2300300000002</v>
      </c>
    </row>
    <row r="403" spans="2:7" x14ac:dyDescent="0.25">
      <c r="C403" s="4">
        <v>85</v>
      </c>
      <c r="D403" s="5" t="s">
        <v>334</v>
      </c>
      <c r="E403" s="12">
        <v>7000</v>
      </c>
      <c r="F403" s="12">
        <v>2144.913</v>
      </c>
      <c r="G403" s="12">
        <v>-4855.0870000000004</v>
      </c>
    </row>
    <row r="404" spans="2:7" ht="15" customHeight="1" x14ac:dyDescent="0.25">
      <c r="C404" s="13" t="s">
        <v>10</v>
      </c>
      <c r="D404" s="14" t="s">
        <v>335</v>
      </c>
      <c r="E404" s="15">
        <f>SUBTOTAL(9,E401:E403)</f>
        <v>218729</v>
      </c>
      <c r="F404" s="15">
        <f>SUBTOTAL(9,F401:F403)</f>
        <v>34422.498570000003</v>
      </c>
      <c r="G404" s="15">
        <f>SUBTOTAL(9,G401:G403)</f>
        <v>-184306.50143</v>
      </c>
    </row>
    <row r="405" spans="2:7" ht="14.25" customHeight="1" x14ac:dyDescent="0.25">
      <c r="B405" s="10">
        <v>4136</v>
      </c>
      <c r="C405" s="4"/>
      <c r="D405" s="11" t="s">
        <v>336</v>
      </c>
      <c r="E405" s="1"/>
      <c r="F405" s="1"/>
      <c r="G405" s="1"/>
    </row>
    <row r="406" spans="2:7" x14ac:dyDescent="0.25">
      <c r="C406" s="4">
        <v>30</v>
      </c>
      <c r="D406" s="5" t="s">
        <v>337</v>
      </c>
      <c r="E406" s="12">
        <v>20935</v>
      </c>
      <c r="F406" s="12">
        <v>0</v>
      </c>
      <c r="G406" s="12">
        <v>-20935</v>
      </c>
    </row>
    <row r="407" spans="2:7" ht="15" customHeight="1" x14ac:dyDescent="0.25">
      <c r="C407" s="13" t="s">
        <v>10</v>
      </c>
      <c r="D407" s="14" t="s">
        <v>338</v>
      </c>
      <c r="E407" s="15">
        <f>SUBTOTAL(9,E406:E406)</f>
        <v>20935</v>
      </c>
      <c r="F407" s="15">
        <f>SUBTOTAL(9,F406:F406)</f>
        <v>0</v>
      </c>
      <c r="G407" s="15">
        <f>SUBTOTAL(9,G406:G406)</f>
        <v>-20935</v>
      </c>
    </row>
    <row r="408" spans="2:7" ht="14.25" customHeight="1" x14ac:dyDescent="0.25">
      <c r="B408" s="10">
        <v>4141</v>
      </c>
      <c r="C408" s="4"/>
      <c r="D408" s="11" t="s">
        <v>339</v>
      </c>
      <c r="E408" s="1"/>
      <c r="F408" s="1"/>
      <c r="G408" s="1"/>
    </row>
    <row r="409" spans="2:7" x14ac:dyDescent="0.25">
      <c r="C409" s="4">
        <v>1</v>
      </c>
      <c r="D409" s="5" t="s">
        <v>340</v>
      </c>
      <c r="E409" s="12">
        <v>4071</v>
      </c>
      <c r="F409" s="12">
        <v>1129.68</v>
      </c>
      <c r="G409" s="12">
        <v>-2941.32</v>
      </c>
    </row>
    <row r="410" spans="2:7" ht="15" customHeight="1" x14ac:dyDescent="0.25">
      <c r="C410" s="13" t="s">
        <v>10</v>
      </c>
      <c r="D410" s="14" t="s">
        <v>341</v>
      </c>
      <c r="E410" s="15">
        <f>SUBTOTAL(9,E409:E409)</f>
        <v>4071</v>
      </c>
      <c r="F410" s="15">
        <f>SUBTOTAL(9,F409:F409)</f>
        <v>1129.68</v>
      </c>
      <c r="G410" s="15">
        <f>SUBTOTAL(9,G409:G409)</f>
        <v>-2941.32</v>
      </c>
    </row>
    <row r="411" spans="2:7" ht="14.25" customHeight="1" x14ac:dyDescent="0.25">
      <c r="B411" s="10">
        <v>4142</v>
      </c>
      <c r="C411" s="4"/>
      <c r="D411" s="11" t="s">
        <v>342</v>
      </c>
      <c r="E411" s="1"/>
      <c r="F411" s="1"/>
      <c r="G411" s="1"/>
    </row>
    <row r="412" spans="2:7" x14ac:dyDescent="0.25">
      <c r="C412" s="4">
        <v>1</v>
      </c>
      <c r="D412" s="5" t="s">
        <v>343</v>
      </c>
      <c r="E412" s="12">
        <v>50463</v>
      </c>
      <c r="F412" s="12">
        <v>0</v>
      </c>
      <c r="G412" s="12">
        <v>-50463</v>
      </c>
    </row>
    <row r="413" spans="2:7" ht="15" customHeight="1" x14ac:dyDescent="0.25">
      <c r="C413" s="13" t="s">
        <v>10</v>
      </c>
      <c r="D413" s="14" t="s">
        <v>344</v>
      </c>
      <c r="E413" s="15">
        <f>SUBTOTAL(9,E412:E412)</f>
        <v>50463</v>
      </c>
      <c r="F413" s="15">
        <f>SUBTOTAL(9,F412:F412)</f>
        <v>0</v>
      </c>
      <c r="G413" s="15">
        <f>SUBTOTAL(9,G412:G412)</f>
        <v>-50463</v>
      </c>
    </row>
    <row r="414" spans="2:7" ht="14.25" customHeight="1" x14ac:dyDescent="0.25">
      <c r="B414" s="10">
        <v>4150</v>
      </c>
      <c r="C414" s="4"/>
      <c r="D414" s="11" t="s">
        <v>345</v>
      </c>
      <c r="E414" s="1"/>
      <c r="F414" s="1"/>
      <c r="G414" s="1"/>
    </row>
    <row r="415" spans="2:7" x14ac:dyDescent="0.25">
      <c r="C415" s="4">
        <v>85</v>
      </c>
      <c r="D415" s="5" t="s">
        <v>346</v>
      </c>
      <c r="E415" s="12">
        <v>50</v>
      </c>
      <c r="F415" s="12">
        <v>0</v>
      </c>
      <c r="G415" s="12">
        <v>-50</v>
      </c>
    </row>
    <row r="416" spans="2:7" ht="15" customHeight="1" x14ac:dyDescent="0.25">
      <c r="C416" s="13" t="s">
        <v>10</v>
      </c>
      <c r="D416" s="14" t="s">
        <v>347</v>
      </c>
      <c r="E416" s="15">
        <f>SUBTOTAL(9,E415:E415)</f>
        <v>50</v>
      </c>
      <c r="F416" s="15">
        <f>SUBTOTAL(9,F415:F415)</f>
        <v>0</v>
      </c>
      <c r="G416" s="15">
        <f>SUBTOTAL(9,G415:G415)</f>
        <v>-50</v>
      </c>
    </row>
    <row r="417" spans="2:7" ht="14.25" customHeight="1" x14ac:dyDescent="0.25">
      <c r="B417" s="10">
        <v>4162</v>
      </c>
      <c r="C417" s="4"/>
      <c r="D417" s="11" t="s">
        <v>348</v>
      </c>
      <c r="E417" s="1"/>
      <c r="F417" s="1"/>
      <c r="G417" s="1"/>
    </row>
    <row r="418" spans="2:7" x14ac:dyDescent="0.25">
      <c r="C418" s="4">
        <v>90</v>
      </c>
      <c r="D418" s="5" t="s">
        <v>349</v>
      </c>
      <c r="E418" s="12">
        <v>10000</v>
      </c>
      <c r="F418" s="12">
        <v>10000</v>
      </c>
      <c r="G418" s="12">
        <v>0</v>
      </c>
    </row>
    <row r="419" spans="2:7" ht="15" customHeight="1" x14ac:dyDescent="0.25">
      <c r="C419" s="13" t="s">
        <v>10</v>
      </c>
      <c r="D419" s="14" t="s">
        <v>350</v>
      </c>
      <c r="E419" s="15">
        <f>SUBTOTAL(9,E418:E418)</f>
        <v>10000</v>
      </c>
      <c r="F419" s="15">
        <f>SUBTOTAL(9,F418:F418)</f>
        <v>10000</v>
      </c>
      <c r="G419" s="15">
        <f>SUBTOTAL(9,G418:G418)</f>
        <v>0</v>
      </c>
    </row>
    <row r="420" spans="2:7" ht="15" customHeight="1" x14ac:dyDescent="0.25">
      <c r="B420" s="4"/>
      <c r="C420" s="16"/>
      <c r="D420" s="14" t="s">
        <v>351</v>
      </c>
      <c r="E420" s="17">
        <f>SUBTOTAL(9,E397:E419)</f>
        <v>304389</v>
      </c>
      <c r="F420" s="17">
        <f>SUBTOTAL(9,F397:F419)</f>
        <v>45552.178570000004</v>
      </c>
      <c r="G420" s="17">
        <f>SUBTOTAL(9,G397:G419)</f>
        <v>-258836.82143000001</v>
      </c>
    </row>
    <row r="421" spans="2:7" ht="27" customHeight="1" x14ac:dyDescent="0.35">
      <c r="B421" s="1"/>
      <c r="C421" s="4"/>
      <c r="D421" s="9" t="s">
        <v>352</v>
      </c>
      <c r="E421" s="1"/>
      <c r="F421" s="1"/>
      <c r="G421" s="1"/>
    </row>
    <row r="422" spans="2:7" ht="14.25" customHeight="1" x14ac:dyDescent="0.25">
      <c r="B422" s="10">
        <v>4300</v>
      </c>
      <c r="C422" s="4"/>
      <c r="D422" s="11" t="s">
        <v>353</v>
      </c>
      <c r="E422" s="1"/>
      <c r="F422" s="1"/>
      <c r="G422" s="1"/>
    </row>
    <row r="423" spans="2:7" x14ac:dyDescent="0.25">
      <c r="C423" s="4">
        <v>1</v>
      </c>
      <c r="D423" s="5" t="s">
        <v>354</v>
      </c>
      <c r="E423" s="12">
        <v>900</v>
      </c>
      <c r="F423" s="12">
        <v>0</v>
      </c>
      <c r="G423" s="12">
        <v>-900</v>
      </c>
    </row>
    <row r="424" spans="2:7" ht="15" customHeight="1" x14ac:dyDescent="0.25">
      <c r="C424" s="13" t="s">
        <v>10</v>
      </c>
      <c r="D424" s="14" t="s">
        <v>355</v>
      </c>
      <c r="E424" s="15">
        <f>SUBTOTAL(9,E423:E423)</f>
        <v>900</v>
      </c>
      <c r="F424" s="15">
        <f>SUBTOTAL(9,F423:F423)</f>
        <v>0</v>
      </c>
      <c r="G424" s="15">
        <f>SUBTOTAL(9,G423:G423)</f>
        <v>-900</v>
      </c>
    </row>
    <row r="425" spans="2:7" ht="14.25" customHeight="1" x14ac:dyDescent="0.25">
      <c r="B425" s="10">
        <v>4312</v>
      </c>
      <c r="C425" s="4"/>
      <c r="D425" s="11" t="s">
        <v>356</v>
      </c>
      <c r="E425" s="1"/>
      <c r="F425" s="1"/>
      <c r="G425" s="1"/>
    </row>
    <row r="426" spans="2:7" x14ac:dyDescent="0.25">
      <c r="C426" s="4">
        <v>90</v>
      </c>
      <c r="D426" s="5" t="s">
        <v>349</v>
      </c>
      <c r="E426" s="12">
        <v>305500</v>
      </c>
      <c r="F426" s="12">
        <v>0</v>
      </c>
      <c r="G426" s="12">
        <v>-305500</v>
      </c>
    </row>
    <row r="427" spans="2:7" ht="15" customHeight="1" x14ac:dyDescent="0.25">
      <c r="C427" s="13" t="s">
        <v>10</v>
      </c>
      <c r="D427" s="14" t="s">
        <v>357</v>
      </c>
      <c r="E427" s="15">
        <f>SUBTOTAL(9,E426:E426)</f>
        <v>305500</v>
      </c>
      <c r="F427" s="15">
        <f>SUBTOTAL(9,F426:F426)</f>
        <v>0</v>
      </c>
      <c r="G427" s="15">
        <f>SUBTOTAL(9,G426:G426)</f>
        <v>-305500</v>
      </c>
    </row>
    <row r="428" spans="2:7" ht="14.25" customHeight="1" x14ac:dyDescent="0.25">
      <c r="B428" s="10">
        <v>4313</v>
      </c>
      <c r="C428" s="4"/>
      <c r="D428" s="11" t="s">
        <v>358</v>
      </c>
      <c r="E428" s="1"/>
      <c r="F428" s="1"/>
      <c r="G428" s="1"/>
    </row>
    <row r="429" spans="2:7" x14ac:dyDescent="0.25">
      <c r="C429" s="4">
        <v>1</v>
      </c>
      <c r="D429" s="5" t="s">
        <v>213</v>
      </c>
      <c r="E429" s="12">
        <v>175000</v>
      </c>
      <c r="F429" s="12">
        <v>22151.009709999998</v>
      </c>
      <c r="G429" s="12">
        <v>-152848.99028999999</v>
      </c>
    </row>
    <row r="430" spans="2:7" ht="15" customHeight="1" x14ac:dyDescent="0.25">
      <c r="C430" s="13" t="s">
        <v>10</v>
      </c>
      <c r="D430" s="14" t="s">
        <v>359</v>
      </c>
      <c r="E430" s="15">
        <f>SUBTOTAL(9,E429:E429)</f>
        <v>175000</v>
      </c>
      <c r="F430" s="15">
        <f>SUBTOTAL(9,F429:F429)</f>
        <v>22151.009709999998</v>
      </c>
      <c r="G430" s="15">
        <f>SUBTOTAL(9,G429:G429)</f>
        <v>-152848.99028999999</v>
      </c>
    </row>
    <row r="431" spans="2:7" ht="14.25" customHeight="1" x14ac:dyDescent="0.25">
      <c r="B431" s="10">
        <v>4320</v>
      </c>
      <c r="C431" s="4"/>
      <c r="D431" s="11" t="s">
        <v>360</v>
      </c>
      <c r="E431" s="1"/>
      <c r="F431" s="1"/>
      <c r="G431" s="1"/>
    </row>
    <row r="432" spans="2:7" x14ac:dyDescent="0.25">
      <c r="C432" s="4">
        <v>1</v>
      </c>
      <c r="D432" s="5" t="s">
        <v>361</v>
      </c>
      <c r="E432" s="12">
        <v>179900</v>
      </c>
      <c r="F432" s="12">
        <v>37048.064059999997</v>
      </c>
      <c r="G432" s="12">
        <v>-142851.93594</v>
      </c>
    </row>
    <row r="433" spans="2:7" x14ac:dyDescent="0.25">
      <c r="C433" s="4">
        <v>2</v>
      </c>
      <c r="D433" s="5" t="s">
        <v>362</v>
      </c>
      <c r="E433" s="12">
        <v>469800</v>
      </c>
      <c r="F433" s="12">
        <v>107205.36599999999</v>
      </c>
      <c r="G433" s="12">
        <v>-362594.63400000002</v>
      </c>
    </row>
    <row r="434" spans="2:7" x14ac:dyDescent="0.25">
      <c r="C434" s="4">
        <v>3</v>
      </c>
      <c r="D434" s="5" t="s">
        <v>363</v>
      </c>
      <c r="E434" s="12">
        <v>131300</v>
      </c>
      <c r="F434" s="12">
        <v>27912.544999999998</v>
      </c>
      <c r="G434" s="12">
        <v>-103387.455</v>
      </c>
    </row>
    <row r="435" spans="2:7" x14ac:dyDescent="0.25">
      <c r="C435" s="4">
        <v>4</v>
      </c>
      <c r="D435" s="5" t="s">
        <v>364</v>
      </c>
      <c r="E435" s="12">
        <v>688200</v>
      </c>
      <c r="F435" s="12">
        <v>112169.921</v>
      </c>
      <c r="G435" s="12">
        <v>-576030.07900000003</v>
      </c>
    </row>
    <row r="436" spans="2:7" ht="15" customHeight="1" x14ac:dyDescent="0.25">
      <c r="C436" s="13" t="s">
        <v>10</v>
      </c>
      <c r="D436" s="14" t="s">
        <v>365</v>
      </c>
      <c r="E436" s="15">
        <f>SUBTOTAL(9,E432:E435)</f>
        <v>1469200</v>
      </c>
      <c r="F436" s="15">
        <f>SUBTOTAL(9,F432:F435)</f>
        <v>284335.89605999994</v>
      </c>
      <c r="G436" s="15">
        <f>SUBTOTAL(9,G432:G435)</f>
        <v>-1184864.1039400001</v>
      </c>
    </row>
    <row r="437" spans="2:7" ht="14.25" customHeight="1" x14ac:dyDescent="0.25">
      <c r="B437" s="10">
        <v>4330</v>
      </c>
      <c r="C437" s="4"/>
      <c r="D437" s="11" t="s">
        <v>366</v>
      </c>
      <c r="E437" s="1"/>
      <c r="F437" s="1"/>
      <c r="G437" s="1"/>
    </row>
    <row r="438" spans="2:7" x14ac:dyDescent="0.25">
      <c r="C438" s="4">
        <v>1</v>
      </c>
      <c r="D438" s="5" t="s">
        <v>168</v>
      </c>
      <c r="E438" s="12">
        <v>21300</v>
      </c>
      <c r="F438" s="12">
        <v>0</v>
      </c>
      <c r="G438" s="12">
        <v>-21300</v>
      </c>
    </row>
    <row r="439" spans="2:7" ht="15" customHeight="1" x14ac:dyDescent="0.25">
      <c r="C439" s="13" t="s">
        <v>10</v>
      </c>
      <c r="D439" s="14" t="s">
        <v>367</v>
      </c>
      <c r="E439" s="15">
        <f>SUBTOTAL(9,E438:E438)</f>
        <v>21300</v>
      </c>
      <c r="F439" s="15">
        <f>SUBTOTAL(9,F438:F438)</f>
        <v>0</v>
      </c>
      <c r="G439" s="15">
        <f>SUBTOTAL(9,G438:G438)</f>
        <v>-21300</v>
      </c>
    </row>
    <row r="440" spans="2:7" ht="14.25" customHeight="1" x14ac:dyDescent="0.25">
      <c r="B440" s="10">
        <v>4352</v>
      </c>
      <c r="C440" s="4"/>
      <c r="D440" s="11" t="s">
        <v>368</v>
      </c>
      <c r="E440" s="1"/>
      <c r="F440" s="1"/>
      <c r="G440" s="1"/>
    </row>
    <row r="441" spans="2:7" x14ac:dyDescent="0.25">
      <c r="C441" s="4">
        <v>1</v>
      </c>
      <c r="D441" s="5" t="s">
        <v>24</v>
      </c>
      <c r="E441" s="12">
        <v>5900</v>
      </c>
      <c r="F441" s="12">
        <v>805.69826999999998</v>
      </c>
      <c r="G441" s="12">
        <v>-5094.3017300000001</v>
      </c>
    </row>
    <row r="442" spans="2:7" ht="15" customHeight="1" x14ac:dyDescent="0.25">
      <c r="C442" s="13" t="s">
        <v>10</v>
      </c>
      <c r="D442" s="14" t="s">
        <v>369</v>
      </c>
      <c r="E442" s="15">
        <f>SUBTOTAL(9,E441:E441)</f>
        <v>5900</v>
      </c>
      <c r="F442" s="15">
        <f>SUBTOTAL(9,F441:F441)</f>
        <v>805.69826999999998</v>
      </c>
      <c r="G442" s="15">
        <f>SUBTOTAL(9,G441:G441)</f>
        <v>-5094.3017300000001</v>
      </c>
    </row>
    <row r="443" spans="2:7" ht="14.25" customHeight="1" x14ac:dyDescent="0.25">
      <c r="B443" s="10">
        <v>4354</v>
      </c>
      <c r="C443" s="4"/>
      <c r="D443" s="11" t="s">
        <v>370</v>
      </c>
      <c r="E443" s="1"/>
      <c r="F443" s="1"/>
      <c r="G443" s="1"/>
    </row>
    <row r="444" spans="2:7" x14ac:dyDescent="0.25">
      <c r="C444" s="4">
        <v>1</v>
      </c>
      <c r="D444" s="5" t="s">
        <v>371</v>
      </c>
      <c r="E444" s="12">
        <v>15000</v>
      </c>
      <c r="F444" s="12">
        <v>680.54</v>
      </c>
      <c r="G444" s="12">
        <v>-14319.46</v>
      </c>
    </row>
    <row r="445" spans="2:7" ht="15" customHeight="1" x14ac:dyDescent="0.25">
      <c r="C445" s="13" t="s">
        <v>10</v>
      </c>
      <c r="D445" s="14" t="s">
        <v>372</v>
      </c>
      <c r="E445" s="15">
        <f>SUBTOTAL(9,E444:E444)</f>
        <v>15000</v>
      </c>
      <c r="F445" s="15">
        <f>SUBTOTAL(9,F444:F444)</f>
        <v>680.54</v>
      </c>
      <c r="G445" s="15">
        <f>SUBTOTAL(9,G444:G444)</f>
        <v>-14319.46</v>
      </c>
    </row>
    <row r="446" spans="2:7" ht="15" customHeight="1" x14ac:dyDescent="0.25">
      <c r="B446" s="4"/>
      <c r="C446" s="16"/>
      <c r="D446" s="14" t="s">
        <v>373</v>
      </c>
      <c r="E446" s="17">
        <f>SUBTOTAL(9,E422:E445)</f>
        <v>1992800</v>
      </c>
      <c r="F446" s="17">
        <f>SUBTOTAL(9,F422:F445)</f>
        <v>307973.14403999993</v>
      </c>
      <c r="G446" s="17">
        <f>SUBTOTAL(9,G422:G445)</f>
        <v>-1684826.8559599998</v>
      </c>
    </row>
    <row r="447" spans="2:7" ht="27" customHeight="1" x14ac:dyDescent="0.35">
      <c r="B447" s="1"/>
      <c r="C447" s="4"/>
      <c r="D447" s="9" t="s">
        <v>374</v>
      </c>
      <c r="E447" s="1"/>
      <c r="F447" s="1"/>
      <c r="G447" s="1"/>
    </row>
    <row r="448" spans="2:7" ht="14.25" customHeight="1" x14ac:dyDescent="0.25">
      <c r="B448" s="10">
        <v>4400</v>
      </c>
      <c r="C448" s="4"/>
      <c r="D448" s="11" t="s">
        <v>375</v>
      </c>
      <c r="E448" s="1"/>
      <c r="F448" s="1"/>
      <c r="G448" s="1"/>
    </row>
    <row r="449" spans="2:7" x14ac:dyDescent="0.25">
      <c r="C449" s="4">
        <v>2</v>
      </c>
      <c r="D449" s="5" t="s">
        <v>24</v>
      </c>
      <c r="E449" s="12">
        <v>518</v>
      </c>
      <c r="F449" s="12">
        <v>0</v>
      </c>
      <c r="G449" s="12">
        <v>-518</v>
      </c>
    </row>
    <row r="450" spans="2:7" x14ac:dyDescent="0.25">
      <c r="C450" s="4">
        <v>3</v>
      </c>
      <c r="D450" s="5" t="s">
        <v>354</v>
      </c>
      <c r="E450" s="12">
        <v>39231</v>
      </c>
      <c r="F450" s="12">
        <v>0</v>
      </c>
      <c r="G450" s="12">
        <v>-39231</v>
      </c>
    </row>
    <row r="451" spans="2:7" ht="15" customHeight="1" x14ac:dyDescent="0.25">
      <c r="C451" s="13" t="s">
        <v>10</v>
      </c>
      <c r="D451" s="14" t="s">
        <v>376</v>
      </c>
      <c r="E451" s="15">
        <f>SUBTOTAL(9,E449:E450)</f>
        <v>39749</v>
      </c>
      <c r="F451" s="15">
        <f>SUBTOTAL(9,F449:F450)</f>
        <v>0</v>
      </c>
      <c r="G451" s="15">
        <f>SUBTOTAL(9,G449:G450)</f>
        <v>-39749</v>
      </c>
    </row>
    <row r="452" spans="2:7" ht="14.25" customHeight="1" x14ac:dyDescent="0.25">
      <c r="B452" s="10">
        <v>4420</v>
      </c>
      <c r="C452" s="4"/>
      <c r="D452" s="11" t="s">
        <v>377</v>
      </c>
      <c r="E452" s="1"/>
      <c r="F452" s="1"/>
      <c r="G452" s="1"/>
    </row>
    <row r="453" spans="2:7" x14ac:dyDescent="0.25">
      <c r="C453" s="4">
        <v>1</v>
      </c>
      <c r="D453" s="5" t="s">
        <v>378</v>
      </c>
      <c r="E453" s="12">
        <v>6721</v>
      </c>
      <c r="F453" s="12">
        <v>2.5499999999999998</v>
      </c>
      <c r="G453" s="12">
        <v>-6718.45</v>
      </c>
    </row>
    <row r="454" spans="2:7" x14ac:dyDescent="0.25">
      <c r="C454" s="4">
        <v>4</v>
      </c>
      <c r="D454" s="5" t="s">
        <v>379</v>
      </c>
      <c r="E454" s="12">
        <v>58745</v>
      </c>
      <c r="F454" s="12">
        <v>16053.106540000001</v>
      </c>
      <c r="G454" s="12">
        <v>-42691.893459999999</v>
      </c>
    </row>
    <row r="455" spans="2:7" x14ac:dyDescent="0.25">
      <c r="C455" s="4">
        <v>6</v>
      </c>
      <c r="D455" s="5" t="s">
        <v>380</v>
      </c>
      <c r="E455" s="12">
        <v>39249</v>
      </c>
      <c r="F455" s="12">
        <v>9389.5954500000007</v>
      </c>
      <c r="G455" s="12">
        <v>-29859.404549999999</v>
      </c>
    </row>
    <row r="456" spans="2:7" x14ac:dyDescent="0.25">
      <c r="C456" s="4">
        <v>7</v>
      </c>
      <c r="D456" s="5" t="s">
        <v>381</v>
      </c>
      <c r="E456" s="12">
        <v>5928</v>
      </c>
      <c r="F456" s="12">
        <v>2445.4</v>
      </c>
      <c r="G456" s="12">
        <v>-3482.6</v>
      </c>
    </row>
    <row r="457" spans="2:7" x14ac:dyDescent="0.25">
      <c r="C457" s="4">
        <v>9</v>
      </c>
      <c r="D457" s="5" t="s">
        <v>382</v>
      </c>
      <c r="E457" s="12">
        <v>39545</v>
      </c>
      <c r="F457" s="12">
        <v>3200.6354900000001</v>
      </c>
      <c r="G457" s="12">
        <v>-36344.364509999999</v>
      </c>
    </row>
    <row r="458" spans="2:7" x14ac:dyDescent="0.25">
      <c r="C458" s="4">
        <v>40</v>
      </c>
      <c r="D458" s="5" t="s">
        <v>383</v>
      </c>
      <c r="E458" s="12">
        <v>1069</v>
      </c>
      <c r="F458" s="12">
        <v>0</v>
      </c>
      <c r="G458" s="12">
        <v>-1069</v>
      </c>
    </row>
    <row r="459" spans="2:7" x14ac:dyDescent="0.25">
      <c r="C459" s="4">
        <v>50</v>
      </c>
      <c r="D459" s="5" t="s">
        <v>384</v>
      </c>
      <c r="E459" s="12">
        <v>6000</v>
      </c>
      <c r="F459" s="12">
        <v>750</v>
      </c>
      <c r="G459" s="12">
        <v>-5250</v>
      </c>
    </row>
    <row r="460" spans="2:7" x14ac:dyDescent="0.25">
      <c r="C460" s="4">
        <v>85</v>
      </c>
      <c r="D460" s="5" t="s">
        <v>385</v>
      </c>
      <c r="E460" s="12">
        <v>1000</v>
      </c>
      <c r="F460" s="12">
        <v>0</v>
      </c>
      <c r="G460" s="12">
        <v>-1000</v>
      </c>
    </row>
    <row r="461" spans="2:7" ht="15" customHeight="1" x14ac:dyDescent="0.25">
      <c r="C461" s="13" t="s">
        <v>10</v>
      </c>
      <c r="D461" s="14" t="s">
        <v>386</v>
      </c>
      <c r="E461" s="15">
        <f>SUBTOTAL(9,E453:E460)</f>
        <v>158257</v>
      </c>
      <c r="F461" s="15">
        <f>SUBTOTAL(9,F453:F460)</f>
        <v>31841.287480000003</v>
      </c>
      <c r="G461" s="15">
        <f>SUBTOTAL(9,G453:G460)</f>
        <v>-126415.71252</v>
      </c>
    </row>
    <row r="462" spans="2:7" ht="14.25" customHeight="1" x14ac:dyDescent="0.25">
      <c r="B462" s="10">
        <v>4423</v>
      </c>
      <c r="C462" s="4"/>
      <c r="D462" s="11" t="s">
        <v>387</v>
      </c>
      <c r="E462" s="1"/>
      <c r="F462" s="1"/>
      <c r="G462" s="1"/>
    </row>
    <row r="463" spans="2:7" x14ac:dyDescent="0.25">
      <c r="C463" s="4">
        <v>1</v>
      </c>
      <c r="D463" s="5" t="s">
        <v>388</v>
      </c>
      <c r="E463" s="12">
        <v>1127</v>
      </c>
      <c r="F463" s="12">
        <v>195.4</v>
      </c>
      <c r="G463" s="12">
        <v>-931.6</v>
      </c>
    </row>
    <row r="464" spans="2:7" ht="15" customHeight="1" x14ac:dyDescent="0.25">
      <c r="C464" s="13" t="s">
        <v>10</v>
      </c>
      <c r="D464" s="14" t="s">
        <v>389</v>
      </c>
      <c r="E464" s="15">
        <f>SUBTOTAL(9,E463:E463)</f>
        <v>1127</v>
      </c>
      <c r="F464" s="15">
        <f>SUBTOTAL(9,F463:F463)</f>
        <v>195.4</v>
      </c>
      <c r="G464" s="15">
        <f>SUBTOTAL(9,G463:G463)</f>
        <v>-931.6</v>
      </c>
    </row>
    <row r="465" spans="2:7" ht="14.25" customHeight="1" x14ac:dyDescent="0.25">
      <c r="B465" s="10">
        <v>4429</v>
      </c>
      <c r="C465" s="4"/>
      <c r="D465" s="11" t="s">
        <v>390</v>
      </c>
      <c r="E465" s="1"/>
      <c r="F465" s="1"/>
      <c r="G465" s="1"/>
    </row>
    <row r="466" spans="2:7" x14ac:dyDescent="0.25">
      <c r="C466" s="4">
        <v>2</v>
      </c>
      <c r="D466" s="5" t="s">
        <v>391</v>
      </c>
      <c r="E466" s="12">
        <v>1404</v>
      </c>
      <c r="F466" s="12">
        <v>59.323650000000001</v>
      </c>
      <c r="G466" s="12">
        <v>-1344.67635</v>
      </c>
    </row>
    <row r="467" spans="2:7" x14ac:dyDescent="0.25">
      <c r="C467" s="4">
        <v>9</v>
      </c>
      <c r="D467" s="5" t="s">
        <v>382</v>
      </c>
      <c r="E467" s="12">
        <v>4200</v>
      </c>
      <c r="F467" s="12">
        <v>0</v>
      </c>
      <c r="G467" s="12">
        <v>-4200</v>
      </c>
    </row>
    <row r="468" spans="2:7" ht="15" customHeight="1" x14ac:dyDescent="0.25">
      <c r="C468" s="13" t="s">
        <v>10</v>
      </c>
      <c r="D468" s="14" t="s">
        <v>392</v>
      </c>
      <c r="E468" s="15">
        <f>SUBTOTAL(9,E466:E467)</f>
        <v>5604</v>
      </c>
      <c r="F468" s="15">
        <f>SUBTOTAL(9,F466:F467)</f>
        <v>59.323650000000001</v>
      </c>
      <c r="G468" s="15">
        <f>SUBTOTAL(9,G466:G467)</f>
        <v>-5544.6763499999997</v>
      </c>
    </row>
    <row r="469" spans="2:7" ht="14.25" customHeight="1" x14ac:dyDescent="0.25">
      <c r="B469" s="10">
        <v>4471</v>
      </c>
      <c r="C469" s="4"/>
      <c r="D469" s="11" t="s">
        <v>393</v>
      </c>
      <c r="E469" s="1"/>
      <c r="F469" s="1"/>
      <c r="G469" s="1"/>
    </row>
    <row r="470" spans="2:7" x14ac:dyDescent="0.25">
      <c r="C470" s="4">
        <v>1</v>
      </c>
      <c r="D470" s="5" t="s">
        <v>394</v>
      </c>
      <c r="E470" s="12">
        <v>7327</v>
      </c>
      <c r="F470" s="12">
        <v>2154.4616900000001</v>
      </c>
      <c r="G470" s="12">
        <v>-5172.5383099999999</v>
      </c>
    </row>
    <row r="471" spans="2:7" x14ac:dyDescent="0.25">
      <c r="C471" s="4">
        <v>3</v>
      </c>
      <c r="D471" s="5" t="s">
        <v>395</v>
      </c>
      <c r="E471" s="12">
        <v>71835</v>
      </c>
      <c r="F471" s="12">
        <v>35321.548840000003</v>
      </c>
      <c r="G471" s="12">
        <v>-36513.451159999997</v>
      </c>
    </row>
    <row r="472" spans="2:7" x14ac:dyDescent="0.25">
      <c r="C472" s="4">
        <v>21</v>
      </c>
      <c r="D472" s="5" t="s">
        <v>396</v>
      </c>
      <c r="E472" s="12">
        <v>16048</v>
      </c>
      <c r="F472" s="12">
        <v>0</v>
      </c>
      <c r="G472" s="12">
        <v>-16048</v>
      </c>
    </row>
    <row r="473" spans="2:7" ht="15" customHeight="1" x14ac:dyDescent="0.25">
      <c r="C473" s="13" t="s">
        <v>10</v>
      </c>
      <c r="D473" s="14" t="s">
        <v>397</v>
      </c>
      <c r="E473" s="15">
        <f>SUBTOTAL(9,E470:E472)</f>
        <v>95210</v>
      </c>
      <c r="F473" s="15">
        <f>SUBTOTAL(9,F470:F472)</f>
        <v>37476.01053</v>
      </c>
      <c r="G473" s="15">
        <f>SUBTOTAL(9,G470:G472)</f>
        <v>-57733.98947</v>
      </c>
    </row>
    <row r="474" spans="2:7" ht="14.25" customHeight="1" x14ac:dyDescent="0.25">
      <c r="B474" s="10">
        <v>4481</v>
      </c>
      <c r="C474" s="4"/>
      <c r="D474" s="11" t="s">
        <v>398</v>
      </c>
      <c r="E474" s="1"/>
      <c r="F474" s="1"/>
      <c r="G474" s="1"/>
    </row>
    <row r="475" spans="2:7" x14ac:dyDescent="0.25">
      <c r="C475" s="4">
        <v>1</v>
      </c>
      <c r="D475" s="5" t="s">
        <v>15</v>
      </c>
      <c r="E475" s="12">
        <v>2826518</v>
      </c>
      <c r="F475" s="12">
        <v>441094.04606000002</v>
      </c>
      <c r="G475" s="12">
        <v>-2385423.9539399999</v>
      </c>
    </row>
    <row r="476" spans="2:7" ht="15" customHeight="1" x14ac:dyDescent="0.25">
      <c r="C476" s="13" t="s">
        <v>10</v>
      </c>
      <c r="D476" s="14" t="s">
        <v>399</v>
      </c>
      <c r="E476" s="15">
        <f>SUBTOTAL(9,E475:E475)</f>
        <v>2826518</v>
      </c>
      <c r="F476" s="15">
        <f>SUBTOTAL(9,F475:F475)</f>
        <v>441094.04606000002</v>
      </c>
      <c r="G476" s="15">
        <f>SUBTOTAL(9,G475:G475)</f>
        <v>-2385423.9539399999</v>
      </c>
    </row>
    <row r="477" spans="2:7" ht="15" customHeight="1" x14ac:dyDescent="0.25">
      <c r="B477" s="4"/>
      <c r="C477" s="16"/>
      <c r="D477" s="14" t="s">
        <v>400</v>
      </c>
      <c r="E477" s="17">
        <f>SUBTOTAL(9,E448:E476)</f>
        <v>3126465</v>
      </c>
      <c r="F477" s="17">
        <f>SUBTOTAL(9,F448:F476)</f>
        <v>510666.06772000005</v>
      </c>
      <c r="G477" s="17">
        <f>SUBTOTAL(9,G448:G476)</f>
        <v>-2615798.9322799998</v>
      </c>
    </row>
    <row r="478" spans="2:7" ht="27" customHeight="1" x14ac:dyDescent="0.35">
      <c r="B478" s="1"/>
      <c r="C478" s="4"/>
      <c r="D478" s="9" t="s">
        <v>401</v>
      </c>
      <c r="E478" s="1"/>
      <c r="F478" s="1"/>
      <c r="G478" s="1"/>
    </row>
    <row r="479" spans="2:7" ht="14.25" customHeight="1" x14ac:dyDescent="0.25">
      <c r="B479" s="10">
        <v>4510</v>
      </c>
      <c r="C479" s="4"/>
      <c r="D479" s="11" t="s">
        <v>402</v>
      </c>
      <c r="E479" s="1"/>
      <c r="F479" s="1"/>
      <c r="G479" s="1"/>
    </row>
    <row r="480" spans="2:7" x14ac:dyDescent="0.25">
      <c r="C480" s="4">
        <v>2</v>
      </c>
      <c r="D480" s="5" t="s">
        <v>24</v>
      </c>
      <c r="E480" s="12">
        <v>44293</v>
      </c>
      <c r="F480" s="12">
        <v>20452.333040000001</v>
      </c>
      <c r="G480" s="12">
        <v>-23840.666959999999</v>
      </c>
    </row>
    <row r="481" spans="2:7" x14ac:dyDescent="0.25">
      <c r="C481" s="4">
        <v>3</v>
      </c>
      <c r="D481" s="5" t="s">
        <v>403</v>
      </c>
      <c r="E481" s="12">
        <v>73446</v>
      </c>
      <c r="F481" s="12">
        <v>61528.533210000001</v>
      </c>
      <c r="G481" s="12">
        <v>-11917.46679</v>
      </c>
    </row>
    <row r="482" spans="2:7" ht="15" customHeight="1" x14ac:dyDescent="0.25">
      <c r="C482" s="13" t="s">
        <v>10</v>
      </c>
      <c r="D482" s="14" t="s">
        <v>404</v>
      </c>
      <c r="E482" s="15">
        <f>SUBTOTAL(9,E480:E481)</f>
        <v>117739</v>
      </c>
      <c r="F482" s="15">
        <f>SUBTOTAL(9,F480:F481)</f>
        <v>81980.866250000006</v>
      </c>
      <c r="G482" s="15">
        <f>SUBTOTAL(9,G480:G481)</f>
        <v>-35758.133750000001</v>
      </c>
    </row>
    <row r="483" spans="2:7" ht="14.25" customHeight="1" x14ac:dyDescent="0.25">
      <c r="B483" s="10">
        <v>4520</v>
      </c>
      <c r="C483" s="4"/>
      <c r="D483" s="11" t="s">
        <v>405</v>
      </c>
      <c r="E483" s="1"/>
      <c r="F483" s="1"/>
      <c r="G483" s="1"/>
    </row>
    <row r="484" spans="2:7" x14ac:dyDescent="0.25">
      <c r="C484" s="4">
        <v>1</v>
      </c>
      <c r="D484" s="5" t="s">
        <v>40</v>
      </c>
      <c r="E484" s="12">
        <v>89047</v>
      </c>
      <c r="F484" s="12">
        <v>3390.40038</v>
      </c>
      <c r="G484" s="12">
        <v>-85656.599619999994</v>
      </c>
    </row>
    <row r="485" spans="2:7" x14ac:dyDescent="0.25">
      <c r="C485" s="4">
        <v>2</v>
      </c>
      <c r="D485" s="5" t="s">
        <v>24</v>
      </c>
      <c r="E485" s="12">
        <v>0</v>
      </c>
      <c r="F485" s="12">
        <v>1205.44688</v>
      </c>
      <c r="G485" s="12">
        <v>1205.44688</v>
      </c>
    </row>
    <row r="486" spans="2:7" ht="15" customHeight="1" x14ac:dyDescent="0.25">
      <c r="C486" s="13" t="s">
        <v>10</v>
      </c>
      <c r="D486" s="14" t="s">
        <v>406</v>
      </c>
      <c r="E486" s="15">
        <f>SUBTOTAL(9,E484:E485)</f>
        <v>89047</v>
      </c>
      <c r="F486" s="15">
        <f>SUBTOTAL(9,F484:F485)</f>
        <v>4595.8472600000005</v>
      </c>
      <c r="G486" s="15">
        <f>SUBTOTAL(9,G484:G485)</f>
        <v>-84451.15273999999</v>
      </c>
    </row>
    <row r="487" spans="2:7" ht="14.25" customHeight="1" x14ac:dyDescent="0.25">
      <c r="B487" s="10">
        <v>4533</v>
      </c>
      <c r="C487" s="4"/>
      <c r="D487" s="11" t="s">
        <v>407</v>
      </c>
      <c r="E487" s="1"/>
      <c r="F487" s="1"/>
      <c r="G487" s="1"/>
    </row>
    <row r="488" spans="2:7" x14ac:dyDescent="0.25">
      <c r="C488" s="4">
        <v>2</v>
      </c>
      <c r="D488" s="5" t="s">
        <v>24</v>
      </c>
      <c r="E488" s="12">
        <v>5366</v>
      </c>
      <c r="F488" s="12">
        <v>959.69500000000005</v>
      </c>
      <c r="G488" s="12">
        <v>-4406.3050000000003</v>
      </c>
    </row>
    <row r="489" spans="2:7" ht="15" customHeight="1" x14ac:dyDescent="0.25">
      <c r="C489" s="13" t="s">
        <v>10</v>
      </c>
      <c r="D489" s="14" t="s">
        <v>408</v>
      </c>
      <c r="E489" s="15">
        <f>SUBTOTAL(9,E488:E488)</f>
        <v>5366</v>
      </c>
      <c r="F489" s="15">
        <f>SUBTOTAL(9,F488:F488)</f>
        <v>959.69500000000005</v>
      </c>
      <c r="G489" s="15">
        <f>SUBTOTAL(9,G488:G488)</f>
        <v>-4406.3050000000003</v>
      </c>
    </row>
    <row r="490" spans="2:7" ht="14.25" customHeight="1" x14ac:dyDescent="0.25">
      <c r="B490" s="10">
        <v>4540</v>
      </c>
      <c r="C490" s="4"/>
      <c r="D490" s="11" t="s">
        <v>409</v>
      </c>
      <c r="E490" s="1"/>
      <c r="F490" s="1"/>
      <c r="G490" s="1"/>
    </row>
    <row r="491" spans="2:7" x14ac:dyDescent="0.25">
      <c r="C491" s="4">
        <v>3</v>
      </c>
      <c r="D491" s="5" t="s">
        <v>24</v>
      </c>
      <c r="E491" s="12">
        <v>2285</v>
      </c>
      <c r="F491" s="12">
        <v>6414.0169599999999</v>
      </c>
      <c r="G491" s="12">
        <v>4129.0169599999999</v>
      </c>
    </row>
    <row r="492" spans="2:7" x14ac:dyDescent="0.25">
      <c r="C492" s="4">
        <v>5</v>
      </c>
      <c r="D492" s="5" t="s">
        <v>410</v>
      </c>
      <c r="E492" s="12">
        <v>179000</v>
      </c>
      <c r="F492" s="12">
        <v>17152.65509</v>
      </c>
      <c r="G492" s="12">
        <v>-161847.34491000001</v>
      </c>
    </row>
    <row r="493" spans="2:7" x14ac:dyDescent="0.25">
      <c r="C493" s="4">
        <v>7</v>
      </c>
      <c r="D493" s="5" t="s">
        <v>411</v>
      </c>
      <c r="E493" s="12">
        <v>137500</v>
      </c>
      <c r="F493" s="12">
        <v>5018.5071099999996</v>
      </c>
      <c r="G493" s="12">
        <v>-132481.49288999999</v>
      </c>
    </row>
    <row r="494" spans="2:7" ht="15" customHeight="1" x14ac:dyDescent="0.25">
      <c r="C494" s="13" t="s">
        <v>10</v>
      </c>
      <c r="D494" s="14" t="s">
        <v>412</v>
      </c>
      <c r="E494" s="15">
        <f>SUBTOTAL(9,E491:E493)</f>
        <v>318785</v>
      </c>
      <c r="F494" s="15">
        <f>SUBTOTAL(9,F491:F493)</f>
        <v>28585.17916</v>
      </c>
      <c r="G494" s="15">
        <f>SUBTOTAL(9,G491:G493)</f>
        <v>-290199.82084</v>
      </c>
    </row>
    <row r="495" spans="2:7" ht="14.25" customHeight="1" x14ac:dyDescent="0.25">
      <c r="B495" s="10">
        <v>4542</v>
      </c>
      <c r="C495" s="4"/>
      <c r="D495" s="11" t="s">
        <v>413</v>
      </c>
      <c r="E495" s="1"/>
      <c r="F495" s="1"/>
      <c r="G495" s="1"/>
    </row>
    <row r="496" spans="2:7" x14ac:dyDescent="0.25">
      <c r="C496" s="4">
        <v>1</v>
      </c>
      <c r="D496" s="5" t="s">
        <v>354</v>
      </c>
      <c r="E496" s="12">
        <v>3541</v>
      </c>
      <c r="F496" s="12">
        <v>0</v>
      </c>
      <c r="G496" s="12">
        <v>-3541</v>
      </c>
    </row>
    <row r="497" spans="2:7" ht="15" customHeight="1" x14ac:dyDescent="0.25">
      <c r="C497" s="13" t="s">
        <v>10</v>
      </c>
      <c r="D497" s="14" t="s">
        <v>414</v>
      </c>
      <c r="E497" s="15">
        <f>SUBTOTAL(9,E496:E496)</f>
        <v>3541</v>
      </c>
      <c r="F497" s="15">
        <f>SUBTOTAL(9,F496:F496)</f>
        <v>0</v>
      </c>
      <c r="G497" s="15">
        <f>SUBTOTAL(9,G496:G496)</f>
        <v>-3541</v>
      </c>
    </row>
    <row r="498" spans="2:7" ht="14.25" customHeight="1" x14ac:dyDescent="0.25">
      <c r="B498" s="10">
        <v>4543</v>
      </c>
      <c r="C498" s="4"/>
      <c r="D498" s="11" t="s">
        <v>415</v>
      </c>
      <c r="E498" s="1"/>
      <c r="F498" s="1"/>
      <c r="G498" s="1"/>
    </row>
    <row r="499" spans="2:7" x14ac:dyDescent="0.25">
      <c r="C499" s="4">
        <v>1</v>
      </c>
      <c r="D499" s="5" t="s">
        <v>362</v>
      </c>
      <c r="E499" s="12">
        <v>322</v>
      </c>
      <c r="F499" s="12">
        <v>57.722320000000003</v>
      </c>
      <c r="G499" s="12">
        <v>-264.27767999999998</v>
      </c>
    </row>
    <row r="500" spans="2:7" x14ac:dyDescent="0.25">
      <c r="C500" s="4">
        <v>70</v>
      </c>
      <c r="D500" s="5" t="s">
        <v>416</v>
      </c>
      <c r="E500" s="12">
        <v>583600</v>
      </c>
      <c r="F500" s="12">
        <v>583647.47600000002</v>
      </c>
      <c r="G500" s="12">
        <v>47.475999999999999</v>
      </c>
    </row>
    <row r="501" spans="2:7" ht="15" customHeight="1" x14ac:dyDescent="0.25">
      <c r="C501" s="13" t="s">
        <v>10</v>
      </c>
      <c r="D501" s="14" t="s">
        <v>417</v>
      </c>
      <c r="E501" s="15">
        <f>SUBTOTAL(9,E499:E500)</f>
        <v>583922</v>
      </c>
      <c r="F501" s="15">
        <f>SUBTOTAL(9,F499:F500)</f>
        <v>583705.19831999997</v>
      </c>
      <c r="G501" s="15">
        <f>SUBTOTAL(9,G499:G500)</f>
        <v>-216.80167999999998</v>
      </c>
    </row>
    <row r="502" spans="2:7" ht="14.25" customHeight="1" x14ac:dyDescent="0.25">
      <c r="B502" s="10">
        <v>4565</v>
      </c>
      <c r="C502" s="4"/>
      <c r="D502" s="11" t="s">
        <v>418</v>
      </c>
      <c r="E502" s="1"/>
      <c r="F502" s="1"/>
      <c r="G502" s="1"/>
    </row>
    <row r="503" spans="2:7" x14ac:dyDescent="0.25">
      <c r="C503" s="4">
        <v>1</v>
      </c>
      <c r="D503" s="5" t="s">
        <v>419</v>
      </c>
      <c r="E503" s="12">
        <v>47000</v>
      </c>
      <c r="F503" s="12">
        <v>17239.891889999999</v>
      </c>
      <c r="G503" s="12">
        <v>-29760.108110000001</v>
      </c>
    </row>
    <row r="504" spans="2:7" x14ac:dyDescent="0.25">
      <c r="C504" s="4">
        <v>90</v>
      </c>
      <c r="D504" s="5" t="s">
        <v>420</v>
      </c>
      <c r="E504" s="12">
        <v>9400000</v>
      </c>
      <c r="F504" s="12">
        <v>2555977.9029000001</v>
      </c>
      <c r="G504" s="12">
        <v>-6844022.0970999999</v>
      </c>
    </row>
    <row r="505" spans="2:7" ht="15" customHeight="1" x14ac:dyDescent="0.25">
      <c r="C505" s="13" t="s">
        <v>10</v>
      </c>
      <c r="D505" s="14" t="s">
        <v>421</v>
      </c>
      <c r="E505" s="15">
        <f>SUBTOTAL(9,E503:E504)</f>
        <v>9447000</v>
      </c>
      <c r="F505" s="15">
        <f>SUBTOTAL(9,F503:F504)</f>
        <v>2573217.7947900002</v>
      </c>
      <c r="G505" s="15">
        <f>SUBTOTAL(9,G503:G504)</f>
        <v>-6873782.2052100003</v>
      </c>
    </row>
    <row r="506" spans="2:7" ht="14.25" customHeight="1" x14ac:dyDescent="0.25">
      <c r="B506" s="10">
        <v>4566</v>
      </c>
      <c r="C506" s="4"/>
      <c r="D506" s="11" t="s">
        <v>422</v>
      </c>
      <c r="E506" s="1"/>
      <c r="F506" s="1"/>
      <c r="G506" s="1"/>
    </row>
    <row r="507" spans="2:7" x14ac:dyDescent="0.25">
      <c r="C507" s="4">
        <v>1</v>
      </c>
      <c r="D507" s="5" t="s">
        <v>423</v>
      </c>
      <c r="E507" s="12">
        <v>85000</v>
      </c>
      <c r="F507" s="12">
        <v>0</v>
      </c>
      <c r="G507" s="12">
        <v>-85000</v>
      </c>
    </row>
    <row r="508" spans="2:7" ht="15" customHeight="1" x14ac:dyDescent="0.25">
      <c r="C508" s="13" t="s">
        <v>10</v>
      </c>
      <c r="D508" s="14" t="s">
        <v>424</v>
      </c>
      <c r="E508" s="15">
        <f>SUBTOTAL(9,E507:E507)</f>
        <v>85000</v>
      </c>
      <c r="F508" s="15">
        <f>SUBTOTAL(9,F507:F507)</f>
        <v>0</v>
      </c>
      <c r="G508" s="15">
        <f>SUBTOTAL(9,G507:G507)</f>
        <v>-85000</v>
      </c>
    </row>
    <row r="509" spans="2:7" ht="14.25" customHeight="1" x14ac:dyDescent="0.25">
      <c r="B509" s="10">
        <v>4567</v>
      </c>
      <c r="C509" s="4"/>
      <c r="D509" s="11" t="s">
        <v>425</v>
      </c>
      <c r="E509" s="1"/>
      <c r="F509" s="1"/>
      <c r="G509" s="1"/>
    </row>
    <row r="510" spans="2:7" x14ac:dyDescent="0.25">
      <c r="C510" s="4">
        <v>1</v>
      </c>
      <c r="D510" s="5" t="s">
        <v>423</v>
      </c>
      <c r="E510" s="12">
        <v>143000</v>
      </c>
      <c r="F510" s="12">
        <v>0</v>
      </c>
      <c r="G510" s="12">
        <v>-143000</v>
      </c>
    </row>
    <row r="511" spans="2:7" ht="15" customHeight="1" x14ac:dyDescent="0.25">
      <c r="C511" s="13" t="s">
        <v>10</v>
      </c>
      <c r="D511" s="14" t="s">
        <v>426</v>
      </c>
      <c r="E511" s="15">
        <f>SUBTOTAL(9,E510:E510)</f>
        <v>143000</v>
      </c>
      <c r="F511" s="15">
        <f>SUBTOTAL(9,F510:F510)</f>
        <v>0</v>
      </c>
      <c r="G511" s="15">
        <f>SUBTOTAL(9,G510:G510)</f>
        <v>-143000</v>
      </c>
    </row>
    <row r="512" spans="2:7" ht="15" customHeight="1" x14ac:dyDescent="0.25">
      <c r="B512" s="4"/>
      <c r="C512" s="16"/>
      <c r="D512" s="14" t="s">
        <v>427</v>
      </c>
      <c r="E512" s="17">
        <f>SUBTOTAL(9,E479:E511)</f>
        <v>10793400</v>
      </c>
      <c r="F512" s="17">
        <f>SUBTOTAL(9,F479:F511)</f>
        <v>3273044.58078</v>
      </c>
      <c r="G512" s="17">
        <f>SUBTOTAL(9,G479:G511)</f>
        <v>-7520355.4192199996</v>
      </c>
    </row>
    <row r="513" spans="2:7" ht="27" customHeight="1" x14ac:dyDescent="0.35">
      <c r="B513" s="1"/>
      <c r="C513" s="4"/>
      <c r="D513" s="9" t="s">
        <v>428</v>
      </c>
      <c r="E513" s="1"/>
      <c r="F513" s="1"/>
      <c r="G513" s="1"/>
    </row>
    <row r="514" spans="2:7" ht="14.25" customHeight="1" x14ac:dyDescent="0.25">
      <c r="B514" s="10">
        <v>4600</v>
      </c>
      <c r="C514" s="4"/>
      <c r="D514" s="11" t="s">
        <v>429</v>
      </c>
      <c r="E514" s="1"/>
      <c r="F514" s="1"/>
      <c r="G514" s="1"/>
    </row>
    <row r="515" spans="2:7" x14ac:dyDescent="0.25">
      <c r="C515" s="4">
        <v>2</v>
      </c>
      <c r="D515" s="5" t="s">
        <v>101</v>
      </c>
      <c r="E515" s="12">
        <v>50</v>
      </c>
      <c r="F515" s="12">
        <v>0</v>
      </c>
      <c r="G515" s="12">
        <v>-50</v>
      </c>
    </row>
    <row r="516" spans="2:7" ht="15" customHeight="1" x14ac:dyDescent="0.25">
      <c r="C516" s="13" t="s">
        <v>10</v>
      </c>
      <c r="D516" s="14" t="s">
        <v>430</v>
      </c>
      <c r="E516" s="15">
        <f>SUBTOTAL(9,E515:E515)</f>
        <v>50</v>
      </c>
      <c r="F516" s="15">
        <f>SUBTOTAL(9,F515:F515)</f>
        <v>0</v>
      </c>
      <c r="G516" s="15">
        <f>SUBTOTAL(9,G515:G515)</f>
        <v>-50</v>
      </c>
    </row>
    <row r="517" spans="2:7" ht="14.25" customHeight="1" x14ac:dyDescent="0.25">
      <c r="B517" s="10">
        <v>4602</v>
      </c>
      <c r="C517" s="4"/>
      <c r="D517" s="11" t="s">
        <v>431</v>
      </c>
      <c r="E517" s="1"/>
      <c r="F517" s="1"/>
      <c r="G517" s="1"/>
    </row>
    <row r="518" spans="2:7" x14ac:dyDescent="0.25">
      <c r="C518" s="4">
        <v>3</v>
      </c>
      <c r="D518" s="5" t="s">
        <v>303</v>
      </c>
      <c r="E518" s="12">
        <v>14000</v>
      </c>
      <c r="F518" s="12">
        <v>2942.85392</v>
      </c>
      <c r="G518" s="12">
        <v>-11057.14608</v>
      </c>
    </row>
    <row r="519" spans="2:7" x14ac:dyDescent="0.25">
      <c r="C519" s="4">
        <v>86</v>
      </c>
      <c r="D519" s="5" t="s">
        <v>432</v>
      </c>
      <c r="E519" s="12">
        <v>500</v>
      </c>
      <c r="F519" s="12">
        <v>15260.147779999999</v>
      </c>
      <c r="G519" s="12">
        <v>14760.147779999999</v>
      </c>
    </row>
    <row r="520" spans="2:7" ht="15" customHeight="1" x14ac:dyDescent="0.25">
      <c r="C520" s="13" t="s">
        <v>10</v>
      </c>
      <c r="D520" s="14" t="s">
        <v>433</v>
      </c>
      <c r="E520" s="15">
        <f>SUBTOTAL(9,E518:E519)</f>
        <v>14500</v>
      </c>
      <c r="F520" s="15">
        <f>SUBTOTAL(9,F518:F519)</f>
        <v>18203.001700000001</v>
      </c>
      <c r="G520" s="15">
        <f>SUBTOTAL(9,G518:G519)</f>
        <v>3703.0016999999989</v>
      </c>
    </row>
    <row r="521" spans="2:7" ht="14.25" customHeight="1" x14ac:dyDescent="0.25">
      <c r="B521" s="10">
        <v>4605</v>
      </c>
      <c r="C521" s="4"/>
      <c r="D521" s="11" t="s">
        <v>434</v>
      </c>
      <c r="E521" s="1"/>
      <c r="F521" s="1"/>
      <c r="G521" s="1"/>
    </row>
    <row r="522" spans="2:7" x14ac:dyDescent="0.25">
      <c r="C522" s="4">
        <v>1</v>
      </c>
      <c r="D522" s="5" t="s">
        <v>435</v>
      </c>
      <c r="E522" s="12">
        <v>167587</v>
      </c>
      <c r="F522" s="12">
        <v>32792.114110000002</v>
      </c>
      <c r="G522" s="12">
        <v>-134794.88589000001</v>
      </c>
    </row>
    <row r="523" spans="2:7" x14ac:dyDescent="0.25">
      <c r="C523" s="4">
        <v>2</v>
      </c>
      <c r="D523" s="5" t="s">
        <v>436</v>
      </c>
      <c r="E523" s="12">
        <v>19345</v>
      </c>
      <c r="F523" s="12">
        <v>0</v>
      </c>
      <c r="G523" s="12">
        <v>-19345</v>
      </c>
    </row>
    <row r="524" spans="2:7" ht="15" customHeight="1" x14ac:dyDescent="0.25">
      <c r="C524" s="13" t="s">
        <v>10</v>
      </c>
      <c r="D524" s="14" t="s">
        <v>437</v>
      </c>
      <c r="E524" s="15">
        <f>SUBTOTAL(9,E522:E523)</f>
        <v>186932</v>
      </c>
      <c r="F524" s="15">
        <f>SUBTOTAL(9,F522:F523)</f>
        <v>32792.114110000002</v>
      </c>
      <c r="G524" s="15">
        <f>SUBTOTAL(9,G522:G523)</f>
        <v>-154139.88589000001</v>
      </c>
    </row>
    <row r="525" spans="2:7" ht="14.25" customHeight="1" x14ac:dyDescent="0.25">
      <c r="B525" s="10">
        <v>4610</v>
      </c>
      <c r="C525" s="4"/>
      <c r="D525" s="11" t="s">
        <v>438</v>
      </c>
      <c r="E525" s="1"/>
      <c r="F525" s="1"/>
      <c r="G525" s="1"/>
    </row>
    <row r="526" spans="2:7" x14ac:dyDescent="0.25">
      <c r="C526" s="4">
        <v>1</v>
      </c>
      <c r="D526" s="5" t="s">
        <v>439</v>
      </c>
      <c r="E526" s="12">
        <v>8247</v>
      </c>
      <c r="F526" s="12">
        <v>1455.7249999999999</v>
      </c>
      <c r="G526" s="12">
        <v>-6791.2749999999996</v>
      </c>
    </row>
    <row r="527" spans="2:7" x14ac:dyDescent="0.25">
      <c r="C527" s="4">
        <v>2</v>
      </c>
      <c r="D527" s="5" t="s">
        <v>108</v>
      </c>
      <c r="E527" s="12">
        <v>2401</v>
      </c>
      <c r="F527" s="12">
        <v>1543.9944399999999</v>
      </c>
      <c r="G527" s="12">
        <v>-857.00555999999995</v>
      </c>
    </row>
    <row r="528" spans="2:7" x14ac:dyDescent="0.25">
      <c r="C528" s="4">
        <v>4</v>
      </c>
      <c r="D528" s="5" t="s">
        <v>101</v>
      </c>
      <c r="E528" s="12">
        <v>1149</v>
      </c>
      <c r="F528" s="12">
        <v>146.548</v>
      </c>
      <c r="G528" s="12">
        <v>-1002.452</v>
      </c>
    </row>
    <row r="529" spans="2:7" x14ac:dyDescent="0.25">
      <c r="C529" s="4">
        <v>5</v>
      </c>
      <c r="D529" s="5" t="s">
        <v>440</v>
      </c>
      <c r="E529" s="12">
        <v>30604</v>
      </c>
      <c r="F529" s="12">
        <v>1008.2619999999999</v>
      </c>
      <c r="G529" s="12">
        <v>-29595.738000000001</v>
      </c>
    </row>
    <row r="530" spans="2:7" x14ac:dyDescent="0.25">
      <c r="C530" s="4">
        <v>85</v>
      </c>
      <c r="D530" s="5" t="s">
        <v>441</v>
      </c>
      <c r="E530" s="12">
        <v>10000</v>
      </c>
      <c r="F530" s="12">
        <v>3724.52961</v>
      </c>
      <c r="G530" s="12">
        <v>-6275.4703900000004</v>
      </c>
    </row>
    <row r="531" spans="2:7" ht="15" customHeight="1" x14ac:dyDescent="0.25">
      <c r="C531" s="13" t="s">
        <v>10</v>
      </c>
      <c r="D531" s="14" t="s">
        <v>442</v>
      </c>
      <c r="E531" s="15">
        <f>SUBTOTAL(9,E526:E530)</f>
        <v>52401</v>
      </c>
      <c r="F531" s="15">
        <f>SUBTOTAL(9,F526:F530)</f>
        <v>7879.0590499999998</v>
      </c>
      <c r="G531" s="15">
        <f>SUBTOTAL(9,G526:G530)</f>
        <v>-44521.940950000004</v>
      </c>
    </row>
    <row r="532" spans="2:7" ht="14.25" customHeight="1" x14ac:dyDescent="0.25">
      <c r="B532" s="10">
        <v>4618</v>
      </c>
      <c r="C532" s="4"/>
      <c r="D532" s="11" t="s">
        <v>443</v>
      </c>
      <c r="E532" s="1"/>
      <c r="F532" s="1"/>
      <c r="G532" s="1"/>
    </row>
    <row r="533" spans="2:7" x14ac:dyDescent="0.25">
      <c r="C533" s="4">
        <v>1</v>
      </c>
      <c r="D533" s="5" t="s">
        <v>444</v>
      </c>
      <c r="E533" s="12">
        <v>38000</v>
      </c>
      <c r="F533" s="12">
        <v>6917.7970800000003</v>
      </c>
      <c r="G533" s="12">
        <v>-31082.20292</v>
      </c>
    </row>
    <row r="534" spans="2:7" x14ac:dyDescent="0.25">
      <c r="C534" s="4">
        <v>3</v>
      </c>
      <c r="D534" s="5" t="s">
        <v>108</v>
      </c>
      <c r="E534" s="12">
        <v>6786</v>
      </c>
      <c r="F534" s="12">
        <v>9433.2124399999993</v>
      </c>
      <c r="G534" s="12">
        <v>2647.2124399999998</v>
      </c>
    </row>
    <row r="535" spans="2:7" x14ac:dyDescent="0.25">
      <c r="C535" s="4">
        <v>5</v>
      </c>
      <c r="D535" s="5" t="s">
        <v>445</v>
      </c>
      <c r="E535" s="12">
        <v>125000</v>
      </c>
      <c r="F535" s="12">
        <v>27584.024109999998</v>
      </c>
      <c r="G535" s="12">
        <v>-97415.975890000002</v>
      </c>
    </row>
    <row r="536" spans="2:7" x14ac:dyDescent="0.25">
      <c r="C536" s="4">
        <v>7</v>
      </c>
      <c r="D536" s="5" t="s">
        <v>446</v>
      </c>
      <c r="E536" s="12">
        <v>5000</v>
      </c>
      <c r="F536" s="12">
        <v>1086.6985</v>
      </c>
      <c r="G536" s="12">
        <v>-3913.3015</v>
      </c>
    </row>
    <row r="537" spans="2:7" x14ac:dyDescent="0.25">
      <c r="C537" s="4">
        <v>11</v>
      </c>
      <c r="D537" s="5" t="s">
        <v>447</v>
      </c>
      <c r="E537" s="12">
        <v>3237</v>
      </c>
      <c r="F537" s="12">
        <v>610.67984999999999</v>
      </c>
      <c r="G537" s="12">
        <v>-2626.32015</v>
      </c>
    </row>
    <row r="538" spans="2:7" x14ac:dyDescent="0.25">
      <c r="C538" s="4">
        <v>85</v>
      </c>
      <c r="D538" s="5" t="s">
        <v>448</v>
      </c>
      <c r="E538" s="12">
        <v>280000</v>
      </c>
      <c r="F538" s="12">
        <v>59408.09261</v>
      </c>
      <c r="G538" s="12">
        <v>-220591.90739000001</v>
      </c>
    </row>
    <row r="539" spans="2:7" x14ac:dyDescent="0.25">
      <c r="C539" s="4">
        <v>86</v>
      </c>
      <c r="D539" s="5" t="s">
        <v>449</v>
      </c>
      <c r="E539" s="12">
        <v>1850000</v>
      </c>
      <c r="F539" s="12">
        <v>416632.41855</v>
      </c>
      <c r="G539" s="12">
        <v>-1433367.5814499999</v>
      </c>
    </row>
    <row r="540" spans="2:7" x14ac:dyDescent="0.25">
      <c r="C540" s="4">
        <v>87</v>
      </c>
      <c r="D540" s="5" t="s">
        <v>450</v>
      </c>
      <c r="E540" s="12">
        <v>65000</v>
      </c>
      <c r="F540" s="12">
        <v>19219.209869999999</v>
      </c>
      <c r="G540" s="12">
        <v>-45780.790130000001</v>
      </c>
    </row>
    <row r="541" spans="2:7" x14ac:dyDescent="0.25">
      <c r="C541" s="4">
        <v>88</v>
      </c>
      <c r="D541" s="5" t="s">
        <v>451</v>
      </c>
      <c r="E541" s="12">
        <v>300000</v>
      </c>
      <c r="F541" s="12">
        <v>106063.65548</v>
      </c>
      <c r="G541" s="12">
        <v>-193936.34452000001</v>
      </c>
    </row>
    <row r="542" spans="2:7" x14ac:dyDescent="0.25">
      <c r="C542" s="4">
        <v>89</v>
      </c>
      <c r="D542" s="5" t="s">
        <v>298</v>
      </c>
      <c r="E542" s="12">
        <v>5000</v>
      </c>
      <c r="F542" s="12">
        <v>1965.66362</v>
      </c>
      <c r="G542" s="12">
        <v>-3034.3363800000002</v>
      </c>
    </row>
    <row r="543" spans="2:7" ht="15" customHeight="1" x14ac:dyDescent="0.25">
      <c r="C543" s="13" t="s">
        <v>10</v>
      </c>
      <c r="D543" s="14" t="s">
        <v>452</v>
      </c>
      <c r="E543" s="15">
        <f>SUBTOTAL(9,E533:E542)</f>
        <v>2678023</v>
      </c>
      <c r="F543" s="15">
        <f>SUBTOTAL(9,F533:F542)</f>
        <v>648921.45210999995</v>
      </c>
      <c r="G543" s="15">
        <f>SUBTOTAL(9,G533:G542)</f>
        <v>-2029101.54789</v>
      </c>
    </row>
    <row r="544" spans="2:7" ht="14.25" customHeight="1" x14ac:dyDescent="0.25">
      <c r="B544" s="10">
        <v>4620</v>
      </c>
      <c r="C544" s="4"/>
      <c r="D544" s="11" t="s">
        <v>453</v>
      </c>
      <c r="E544" s="1"/>
      <c r="F544" s="1"/>
      <c r="G544" s="1"/>
    </row>
    <row r="545" spans="2:7" x14ac:dyDescent="0.25">
      <c r="C545" s="4">
        <v>2</v>
      </c>
      <c r="D545" s="5" t="s">
        <v>266</v>
      </c>
      <c r="E545" s="12">
        <v>237525</v>
      </c>
      <c r="F545" s="12">
        <v>13344.10608</v>
      </c>
      <c r="G545" s="12">
        <v>-224180.89392</v>
      </c>
    </row>
    <row r="546" spans="2:7" x14ac:dyDescent="0.25">
      <c r="C546" s="4">
        <v>85</v>
      </c>
      <c r="D546" s="5" t="s">
        <v>92</v>
      </c>
      <c r="E546" s="12">
        <v>10000</v>
      </c>
      <c r="F546" s="12">
        <v>2306.6870199999998</v>
      </c>
      <c r="G546" s="12">
        <v>-7693.3129799999997</v>
      </c>
    </row>
    <row r="547" spans="2:7" ht="15" customHeight="1" x14ac:dyDescent="0.25">
      <c r="C547" s="13" t="s">
        <v>10</v>
      </c>
      <c r="D547" s="14" t="s">
        <v>454</v>
      </c>
      <c r="E547" s="15">
        <f>SUBTOTAL(9,E545:E546)</f>
        <v>247525</v>
      </c>
      <c r="F547" s="15">
        <f>SUBTOTAL(9,F545:F546)</f>
        <v>15650.793099999999</v>
      </c>
      <c r="G547" s="15">
        <f>SUBTOTAL(9,G545:G546)</f>
        <v>-231874.20689999999</v>
      </c>
    </row>
    <row r="548" spans="2:7" ht="14.25" customHeight="1" x14ac:dyDescent="0.25">
      <c r="B548" s="10">
        <v>4634</v>
      </c>
      <c r="C548" s="4"/>
      <c r="D548" s="11" t="s">
        <v>455</v>
      </c>
      <c r="E548" s="1"/>
      <c r="F548" s="1"/>
      <c r="G548" s="1"/>
    </row>
    <row r="549" spans="2:7" x14ac:dyDescent="0.25">
      <c r="C549" s="4">
        <v>85</v>
      </c>
      <c r="D549" s="5" t="s">
        <v>456</v>
      </c>
      <c r="E549" s="12">
        <v>1000</v>
      </c>
      <c r="F549" s="12">
        <v>944.97474999999997</v>
      </c>
      <c r="G549" s="12">
        <v>-55.02525</v>
      </c>
    </row>
    <row r="550" spans="2:7" x14ac:dyDescent="0.25">
      <c r="C550" s="4">
        <v>86</v>
      </c>
      <c r="D550" s="5" t="s">
        <v>457</v>
      </c>
      <c r="E550" s="12">
        <v>1000</v>
      </c>
      <c r="F550" s="12">
        <v>0</v>
      </c>
      <c r="G550" s="12">
        <v>-1000</v>
      </c>
    </row>
    <row r="551" spans="2:7" ht="15" customHeight="1" x14ac:dyDescent="0.25">
      <c r="C551" s="13" t="s">
        <v>10</v>
      </c>
      <c r="D551" s="14" t="s">
        <v>458</v>
      </c>
      <c r="E551" s="15">
        <f>SUBTOTAL(9,E549:E550)</f>
        <v>2000</v>
      </c>
      <c r="F551" s="15">
        <f>SUBTOTAL(9,F549:F550)</f>
        <v>944.97474999999997</v>
      </c>
      <c r="G551" s="15">
        <f>SUBTOTAL(9,G549:G550)</f>
        <v>-1055.0252499999999</v>
      </c>
    </row>
    <row r="552" spans="2:7" ht="15" customHeight="1" x14ac:dyDescent="0.25">
      <c r="B552" s="4"/>
      <c r="C552" s="16"/>
      <c r="D552" s="14" t="s">
        <v>459</v>
      </c>
      <c r="E552" s="17">
        <f>SUBTOTAL(9,E514:E551)</f>
        <v>3181431</v>
      </c>
      <c r="F552" s="17">
        <f>SUBTOTAL(9,F514:F551)</f>
        <v>724391.39482000005</v>
      </c>
      <c r="G552" s="17">
        <f>SUBTOTAL(9,G514:G551)</f>
        <v>-2457039.6051800004</v>
      </c>
    </row>
    <row r="553" spans="2:7" ht="27" customHeight="1" x14ac:dyDescent="0.35">
      <c r="B553" s="1"/>
      <c r="C553" s="4"/>
      <c r="D553" s="9" t="s">
        <v>460</v>
      </c>
      <c r="E553" s="1"/>
      <c r="F553" s="1"/>
      <c r="G553" s="1"/>
    </row>
    <row r="554" spans="2:7" ht="14.25" customHeight="1" x14ac:dyDescent="0.25">
      <c r="B554" s="10">
        <v>4700</v>
      </c>
      <c r="C554" s="4"/>
      <c r="D554" s="11" t="s">
        <v>461</v>
      </c>
      <c r="E554" s="1"/>
      <c r="F554" s="1"/>
      <c r="G554" s="1"/>
    </row>
    <row r="555" spans="2:7" x14ac:dyDescent="0.25">
      <c r="C555" s="4">
        <v>1</v>
      </c>
      <c r="D555" s="5" t="s">
        <v>462</v>
      </c>
      <c r="E555" s="12">
        <v>10352</v>
      </c>
      <c r="F555" s="12">
        <v>711.25603999999998</v>
      </c>
      <c r="G555" s="12">
        <v>-9640.7439599999998</v>
      </c>
    </row>
    <row r="556" spans="2:7" x14ac:dyDescent="0.25">
      <c r="C556" s="4">
        <v>2</v>
      </c>
      <c r="D556" s="5" t="s">
        <v>463</v>
      </c>
      <c r="E556" s="12">
        <v>119220</v>
      </c>
      <c r="F556" s="12">
        <v>302.83559000000002</v>
      </c>
      <c r="G556" s="12">
        <v>-118917.16441</v>
      </c>
    </row>
    <row r="557" spans="2:7" ht="15" customHeight="1" x14ac:dyDescent="0.25">
      <c r="C557" s="13" t="s">
        <v>10</v>
      </c>
      <c r="D557" s="14" t="s">
        <v>464</v>
      </c>
      <c r="E557" s="15">
        <f>SUBTOTAL(9,E555:E556)</f>
        <v>129572</v>
      </c>
      <c r="F557" s="15">
        <f>SUBTOTAL(9,F555:F556)</f>
        <v>1014.09163</v>
      </c>
      <c r="G557" s="15">
        <f>SUBTOTAL(9,G555:G556)</f>
        <v>-128557.90836999999</v>
      </c>
    </row>
    <row r="558" spans="2:7" ht="14.25" customHeight="1" x14ac:dyDescent="0.25">
      <c r="B558" s="10">
        <v>4710</v>
      </c>
      <c r="C558" s="4"/>
      <c r="D558" s="11" t="s">
        <v>465</v>
      </c>
      <c r="E558" s="1"/>
      <c r="F558" s="1"/>
      <c r="G558" s="1"/>
    </row>
    <row r="559" spans="2:7" x14ac:dyDescent="0.25">
      <c r="C559" s="4">
        <v>1</v>
      </c>
      <c r="D559" s="5" t="s">
        <v>462</v>
      </c>
      <c r="E559" s="12">
        <v>4918506</v>
      </c>
      <c r="F559" s="12">
        <v>1398764.62368</v>
      </c>
      <c r="G559" s="12">
        <v>-3519741.3763199998</v>
      </c>
    </row>
    <row r="560" spans="2:7" x14ac:dyDescent="0.25">
      <c r="C560" s="4">
        <v>47</v>
      </c>
      <c r="D560" s="5" t="s">
        <v>466</v>
      </c>
      <c r="E560" s="12">
        <v>285000</v>
      </c>
      <c r="F560" s="12">
        <v>335601.35658000002</v>
      </c>
      <c r="G560" s="12">
        <v>50601.35658</v>
      </c>
    </row>
    <row r="561" spans="2:7" ht="15" customHeight="1" x14ac:dyDescent="0.25">
      <c r="C561" s="13" t="s">
        <v>10</v>
      </c>
      <c r="D561" s="14" t="s">
        <v>467</v>
      </c>
      <c r="E561" s="15">
        <f>SUBTOTAL(9,E559:E560)</f>
        <v>5203506</v>
      </c>
      <c r="F561" s="15">
        <f>SUBTOTAL(9,F559:F560)</f>
        <v>1734365.9802600001</v>
      </c>
      <c r="G561" s="15">
        <f>SUBTOTAL(9,G559:G560)</f>
        <v>-3469140.0197399999</v>
      </c>
    </row>
    <row r="562" spans="2:7" ht="14.25" customHeight="1" x14ac:dyDescent="0.25">
      <c r="B562" s="10">
        <v>4720</v>
      </c>
      <c r="C562" s="4"/>
      <c r="D562" s="11" t="s">
        <v>468</v>
      </c>
      <c r="E562" s="1"/>
      <c r="F562" s="1"/>
      <c r="G562" s="1"/>
    </row>
    <row r="563" spans="2:7" x14ac:dyDescent="0.25">
      <c r="C563" s="4">
        <v>1</v>
      </c>
      <c r="D563" s="5" t="s">
        <v>462</v>
      </c>
      <c r="E563" s="12">
        <v>894680</v>
      </c>
      <c r="F563" s="12">
        <v>214820.76404000001</v>
      </c>
      <c r="G563" s="12">
        <v>-679859.23595999996</v>
      </c>
    </row>
    <row r="564" spans="2:7" ht="15" customHeight="1" x14ac:dyDescent="0.25">
      <c r="C564" s="13" t="s">
        <v>10</v>
      </c>
      <c r="D564" s="14" t="s">
        <v>469</v>
      </c>
      <c r="E564" s="15">
        <f>SUBTOTAL(9,E563:E563)</f>
        <v>894680</v>
      </c>
      <c r="F564" s="15">
        <f>SUBTOTAL(9,F563:F563)</f>
        <v>214820.76404000001</v>
      </c>
      <c r="G564" s="15">
        <f>SUBTOTAL(9,G563:G563)</f>
        <v>-679859.23595999996</v>
      </c>
    </row>
    <row r="565" spans="2:7" ht="14.25" customHeight="1" x14ac:dyDescent="0.25">
      <c r="B565" s="10">
        <v>4760</v>
      </c>
      <c r="C565" s="4"/>
      <c r="D565" s="11" t="s">
        <v>470</v>
      </c>
      <c r="E565" s="1"/>
      <c r="F565" s="1"/>
      <c r="G565" s="1"/>
    </row>
    <row r="566" spans="2:7" x14ac:dyDescent="0.25">
      <c r="C566" s="4">
        <v>1</v>
      </c>
      <c r="D566" s="5" t="s">
        <v>462</v>
      </c>
      <c r="E566" s="12">
        <v>34994</v>
      </c>
      <c r="F566" s="12">
        <v>131877.85887</v>
      </c>
      <c r="G566" s="12">
        <v>96883.858869999996</v>
      </c>
    </row>
    <row r="567" spans="2:7" x14ac:dyDescent="0.25">
      <c r="C567" s="4">
        <v>45</v>
      </c>
      <c r="D567" s="5" t="s">
        <v>471</v>
      </c>
      <c r="E567" s="12">
        <v>1540463</v>
      </c>
      <c r="F567" s="12">
        <v>185877.64218</v>
      </c>
      <c r="G567" s="12">
        <v>-1354585.35782</v>
      </c>
    </row>
    <row r="568" spans="2:7" x14ac:dyDescent="0.25">
      <c r="C568" s="4">
        <v>48</v>
      </c>
      <c r="D568" s="5" t="s">
        <v>472</v>
      </c>
      <c r="E568" s="12">
        <v>390000</v>
      </c>
      <c r="F568" s="12">
        <v>345686.16671000002</v>
      </c>
      <c r="G568" s="12">
        <v>-44313.833290000002</v>
      </c>
    </row>
    <row r="569" spans="2:7" ht="15" customHeight="1" x14ac:dyDescent="0.25">
      <c r="C569" s="13" t="s">
        <v>10</v>
      </c>
      <c r="D569" s="14" t="s">
        <v>473</v>
      </c>
      <c r="E569" s="15">
        <f>SUBTOTAL(9,E566:E568)</f>
        <v>1965457</v>
      </c>
      <c r="F569" s="15">
        <f>SUBTOTAL(9,F566:F568)</f>
        <v>663441.66775999998</v>
      </c>
      <c r="G569" s="15">
        <f>SUBTOTAL(9,G566:G568)</f>
        <v>-1302015.3322399999</v>
      </c>
    </row>
    <row r="570" spans="2:7" ht="14.25" customHeight="1" x14ac:dyDescent="0.25">
      <c r="B570" s="10">
        <v>4791</v>
      </c>
      <c r="C570" s="4"/>
      <c r="D570" s="11" t="s">
        <v>137</v>
      </c>
      <c r="E570" s="1"/>
      <c r="F570" s="1"/>
      <c r="G570" s="1"/>
    </row>
    <row r="571" spans="2:7" x14ac:dyDescent="0.25">
      <c r="C571" s="4">
        <v>1</v>
      </c>
      <c r="D571" s="5" t="s">
        <v>462</v>
      </c>
      <c r="E571" s="12">
        <v>529797</v>
      </c>
      <c r="F571" s="12">
        <v>0</v>
      </c>
      <c r="G571" s="12">
        <v>-529797</v>
      </c>
    </row>
    <row r="572" spans="2:7" ht="15" customHeight="1" x14ac:dyDescent="0.25">
      <c r="C572" s="13" t="s">
        <v>10</v>
      </c>
      <c r="D572" s="14" t="s">
        <v>474</v>
      </c>
      <c r="E572" s="15">
        <f>SUBTOTAL(9,E571:E571)</f>
        <v>529797</v>
      </c>
      <c r="F572" s="15">
        <f>SUBTOTAL(9,F571:F571)</f>
        <v>0</v>
      </c>
      <c r="G572" s="15">
        <f>SUBTOTAL(9,G571:G571)</f>
        <v>-529797</v>
      </c>
    </row>
    <row r="573" spans="2:7" ht="14.25" customHeight="1" x14ac:dyDescent="0.25">
      <c r="B573" s="10">
        <v>4799</v>
      </c>
      <c r="C573" s="4"/>
      <c r="D573" s="11" t="s">
        <v>475</v>
      </c>
      <c r="E573" s="1"/>
      <c r="F573" s="1"/>
      <c r="G573" s="1"/>
    </row>
    <row r="574" spans="2:7" x14ac:dyDescent="0.25">
      <c r="C574" s="4">
        <v>86</v>
      </c>
      <c r="D574" s="5" t="s">
        <v>476</v>
      </c>
      <c r="E574" s="12">
        <v>500</v>
      </c>
      <c r="F574" s="12">
        <v>169.875</v>
      </c>
      <c r="G574" s="12">
        <v>-330.125</v>
      </c>
    </row>
    <row r="575" spans="2:7" ht="15" customHeight="1" x14ac:dyDescent="0.25">
      <c r="C575" s="13" t="s">
        <v>10</v>
      </c>
      <c r="D575" s="14" t="s">
        <v>477</v>
      </c>
      <c r="E575" s="15">
        <f>SUBTOTAL(9,E574:E574)</f>
        <v>500</v>
      </c>
      <c r="F575" s="15">
        <f>SUBTOTAL(9,F574:F574)</f>
        <v>169.875</v>
      </c>
      <c r="G575" s="15">
        <f>SUBTOTAL(9,G574:G574)</f>
        <v>-330.125</v>
      </c>
    </row>
    <row r="576" spans="2:7" ht="15" customHeight="1" x14ac:dyDescent="0.25">
      <c r="B576" s="4"/>
      <c r="C576" s="16"/>
      <c r="D576" s="14" t="s">
        <v>478</v>
      </c>
      <c r="E576" s="17">
        <f>SUBTOTAL(9,E554:E575)</f>
        <v>8723512</v>
      </c>
      <c r="F576" s="17">
        <f>SUBTOTAL(9,F554:F575)</f>
        <v>2613812.3786899997</v>
      </c>
      <c r="G576" s="17">
        <f>SUBTOTAL(9,G554:G575)</f>
        <v>-6109699.6213100003</v>
      </c>
    </row>
    <row r="577" spans="2:7" ht="27" customHeight="1" x14ac:dyDescent="0.35">
      <c r="B577" s="1"/>
      <c r="C577" s="4"/>
      <c r="D577" s="9" t="s">
        <v>479</v>
      </c>
      <c r="E577" s="1"/>
      <c r="F577" s="1"/>
      <c r="G577" s="1"/>
    </row>
    <row r="578" spans="2:7" ht="14.25" customHeight="1" x14ac:dyDescent="0.25">
      <c r="B578" s="10">
        <v>4800</v>
      </c>
      <c r="C578" s="4"/>
      <c r="D578" s="11" t="s">
        <v>480</v>
      </c>
      <c r="E578" s="1"/>
      <c r="F578" s="1"/>
      <c r="G578" s="1"/>
    </row>
    <row r="579" spans="2:7" x14ac:dyDescent="0.25">
      <c r="C579" s="4">
        <v>70</v>
      </c>
      <c r="D579" s="5" t="s">
        <v>481</v>
      </c>
      <c r="E579" s="12">
        <v>2000</v>
      </c>
      <c r="F579" s="12">
        <v>0</v>
      </c>
      <c r="G579" s="12">
        <v>-2000</v>
      </c>
    </row>
    <row r="580" spans="2:7" ht="15" customHeight="1" x14ac:dyDescent="0.25">
      <c r="C580" s="13" t="s">
        <v>10</v>
      </c>
      <c r="D580" s="14" t="s">
        <v>482</v>
      </c>
      <c r="E580" s="15">
        <f>SUBTOTAL(9,E579:E579)</f>
        <v>2000</v>
      </c>
      <c r="F580" s="15">
        <f>SUBTOTAL(9,F579:F579)</f>
        <v>0</v>
      </c>
      <c r="G580" s="15">
        <f>SUBTOTAL(9,G579:G579)</f>
        <v>-2000</v>
      </c>
    </row>
    <row r="581" spans="2:7" ht="14.25" customHeight="1" x14ac:dyDescent="0.25">
      <c r="B581" s="10">
        <v>4810</v>
      </c>
      <c r="C581" s="4"/>
      <c r="D581" s="11" t="s">
        <v>483</v>
      </c>
      <c r="E581" s="1"/>
      <c r="F581" s="1"/>
      <c r="G581" s="1"/>
    </row>
    <row r="582" spans="2:7" x14ac:dyDescent="0.25">
      <c r="C582" s="4">
        <v>1</v>
      </c>
      <c r="D582" s="5" t="s">
        <v>213</v>
      </c>
      <c r="E582" s="12">
        <v>30700</v>
      </c>
      <c r="F582" s="12">
        <v>1632.5870299999999</v>
      </c>
      <c r="G582" s="12">
        <v>-29067.412970000001</v>
      </c>
    </row>
    <row r="583" spans="2:7" x14ac:dyDescent="0.25">
      <c r="C583" s="4">
        <v>2</v>
      </c>
      <c r="D583" s="5" t="s">
        <v>484</v>
      </c>
      <c r="E583" s="12">
        <v>57500</v>
      </c>
      <c r="F583" s="12">
        <v>11631.564700000001</v>
      </c>
      <c r="G583" s="12">
        <v>-45868.435299999997</v>
      </c>
    </row>
    <row r="584" spans="2:7" x14ac:dyDescent="0.25">
      <c r="C584" s="4">
        <v>10</v>
      </c>
      <c r="D584" s="5" t="s">
        <v>114</v>
      </c>
      <c r="E584" s="12">
        <v>300</v>
      </c>
      <c r="F584" s="12">
        <v>3.2</v>
      </c>
      <c r="G584" s="12">
        <v>-296.8</v>
      </c>
    </row>
    <row r="585" spans="2:7" ht="15" customHeight="1" x14ac:dyDescent="0.25">
      <c r="C585" s="13" t="s">
        <v>10</v>
      </c>
      <c r="D585" s="14" t="s">
        <v>485</v>
      </c>
      <c r="E585" s="15">
        <f>SUBTOTAL(9,E582:E584)</f>
        <v>88500</v>
      </c>
      <c r="F585" s="15">
        <f>SUBTOTAL(9,F582:F584)</f>
        <v>13267.351730000002</v>
      </c>
      <c r="G585" s="15">
        <f>SUBTOTAL(9,G582:G584)</f>
        <v>-75232.648270000005</v>
      </c>
    </row>
    <row r="586" spans="2:7" ht="14.25" customHeight="1" x14ac:dyDescent="0.25">
      <c r="B586" s="10">
        <v>4820</v>
      </c>
      <c r="C586" s="4"/>
      <c r="D586" s="11" t="s">
        <v>486</v>
      </c>
      <c r="E586" s="1"/>
      <c r="F586" s="1"/>
      <c r="G586" s="1"/>
    </row>
    <row r="587" spans="2:7" x14ac:dyDescent="0.25">
      <c r="C587" s="4">
        <v>1</v>
      </c>
      <c r="D587" s="5" t="s">
        <v>213</v>
      </c>
      <c r="E587" s="12">
        <v>11500</v>
      </c>
      <c r="F587" s="12">
        <v>18.9284</v>
      </c>
      <c r="G587" s="12">
        <v>-11481.071599999999</v>
      </c>
    </row>
    <row r="588" spans="2:7" x14ac:dyDescent="0.25">
      <c r="C588" s="4">
        <v>2</v>
      </c>
      <c r="D588" s="5" t="s">
        <v>484</v>
      </c>
      <c r="E588" s="12">
        <v>70000</v>
      </c>
      <c r="F588" s="12">
        <v>2784.1817700000001</v>
      </c>
      <c r="G588" s="12">
        <v>-67215.818230000004</v>
      </c>
    </row>
    <row r="589" spans="2:7" x14ac:dyDescent="0.25">
      <c r="C589" s="4">
        <v>10</v>
      </c>
      <c r="D589" s="5" t="s">
        <v>114</v>
      </c>
      <c r="E589" s="12">
        <v>0</v>
      </c>
      <c r="F589" s="12">
        <v>691.88867000000005</v>
      </c>
      <c r="G589" s="12">
        <v>691.88867000000005</v>
      </c>
    </row>
    <row r="590" spans="2:7" x14ac:dyDescent="0.25">
      <c r="C590" s="4">
        <v>40</v>
      </c>
      <c r="D590" s="5" t="s">
        <v>487</v>
      </c>
      <c r="E590" s="12">
        <v>38000</v>
      </c>
      <c r="F590" s="12">
        <v>5027.1507099999999</v>
      </c>
      <c r="G590" s="12">
        <v>-32972.849289999998</v>
      </c>
    </row>
    <row r="591" spans="2:7" ht="15" customHeight="1" x14ac:dyDescent="0.25">
      <c r="C591" s="13" t="s">
        <v>10</v>
      </c>
      <c r="D591" s="14" t="s">
        <v>488</v>
      </c>
      <c r="E591" s="15">
        <f>SUBTOTAL(9,E587:E590)</f>
        <v>119500</v>
      </c>
      <c r="F591" s="15">
        <f>SUBTOTAL(9,F587:F590)</f>
        <v>8522.1495500000001</v>
      </c>
      <c r="G591" s="15">
        <f>SUBTOTAL(9,G587:G590)</f>
        <v>-110977.85045</v>
      </c>
    </row>
    <row r="592" spans="2:7" ht="14.25" customHeight="1" x14ac:dyDescent="0.25">
      <c r="B592" s="10">
        <v>4860</v>
      </c>
      <c r="C592" s="4"/>
      <c r="D592" s="11" t="s">
        <v>489</v>
      </c>
      <c r="E592" s="1"/>
      <c r="F592" s="1"/>
      <c r="G592" s="1"/>
    </row>
    <row r="593" spans="2:7" x14ac:dyDescent="0.25">
      <c r="C593" s="4">
        <v>1</v>
      </c>
      <c r="D593" s="5" t="s">
        <v>213</v>
      </c>
      <c r="E593" s="12">
        <v>85800</v>
      </c>
      <c r="F593" s="12">
        <v>17887.231970000001</v>
      </c>
      <c r="G593" s="12">
        <v>-67912.768030000007</v>
      </c>
    </row>
    <row r="594" spans="2:7" x14ac:dyDescent="0.25">
      <c r="C594" s="4">
        <v>2</v>
      </c>
      <c r="D594" s="5" t="s">
        <v>484</v>
      </c>
      <c r="E594" s="12">
        <v>8900</v>
      </c>
      <c r="F594" s="12">
        <v>1.859</v>
      </c>
      <c r="G594" s="12">
        <v>-8898.1409999999996</v>
      </c>
    </row>
    <row r="595" spans="2:7" ht="15" customHeight="1" x14ac:dyDescent="0.25">
      <c r="C595" s="13" t="s">
        <v>10</v>
      </c>
      <c r="D595" s="14" t="s">
        <v>490</v>
      </c>
      <c r="E595" s="15">
        <f>SUBTOTAL(9,E593:E594)</f>
        <v>94700</v>
      </c>
      <c r="F595" s="15">
        <f>SUBTOTAL(9,F593:F594)</f>
        <v>17889.090970000001</v>
      </c>
      <c r="G595" s="15">
        <f>SUBTOTAL(9,G593:G594)</f>
        <v>-76810.90903000001</v>
      </c>
    </row>
    <row r="596" spans="2:7" ht="15" customHeight="1" x14ac:dyDescent="0.25">
      <c r="B596" s="4"/>
      <c r="C596" s="16"/>
      <c r="D596" s="14" t="s">
        <v>491</v>
      </c>
      <c r="E596" s="17">
        <f>SUBTOTAL(9,E578:E595)</f>
        <v>304700</v>
      </c>
      <c r="F596" s="17">
        <f>SUBTOTAL(9,F578:F595)</f>
        <v>39678.592250000002</v>
      </c>
      <c r="G596" s="17">
        <f>SUBTOTAL(9,G578:G595)</f>
        <v>-265021.40775000001</v>
      </c>
    </row>
    <row r="597" spans="2:7" ht="27" customHeight="1" x14ac:dyDescent="0.35">
      <c r="B597" s="1"/>
      <c r="C597" s="4"/>
      <c r="D597" s="9" t="s">
        <v>66</v>
      </c>
      <c r="E597" s="1"/>
      <c r="F597" s="1"/>
      <c r="G597" s="1"/>
    </row>
    <row r="598" spans="2:7" ht="14.25" customHeight="1" x14ac:dyDescent="0.25">
      <c r="B598" s="10">
        <v>5309</v>
      </c>
      <c r="C598" s="4"/>
      <c r="D598" s="11" t="s">
        <v>492</v>
      </c>
      <c r="E598" s="1"/>
      <c r="F598" s="1"/>
      <c r="G598" s="1"/>
    </row>
    <row r="599" spans="2:7" x14ac:dyDescent="0.25">
      <c r="C599" s="4">
        <v>29</v>
      </c>
      <c r="D599" s="5" t="s">
        <v>493</v>
      </c>
      <c r="E599" s="12">
        <v>400000</v>
      </c>
      <c r="F599" s="12">
        <v>154721.96226</v>
      </c>
      <c r="G599" s="12">
        <v>-245278.03774</v>
      </c>
    </row>
    <row r="600" spans="2:7" ht="15" customHeight="1" x14ac:dyDescent="0.25">
      <c r="C600" s="13" t="s">
        <v>10</v>
      </c>
      <c r="D600" s="14" t="s">
        <v>494</v>
      </c>
      <c r="E600" s="15">
        <f>SUBTOTAL(9,E599:E599)</f>
        <v>400000</v>
      </c>
      <c r="F600" s="15">
        <f>SUBTOTAL(9,F599:F599)</f>
        <v>154721.96226</v>
      </c>
      <c r="G600" s="15">
        <f>SUBTOTAL(9,G599:G599)</f>
        <v>-245278.03774</v>
      </c>
    </row>
    <row r="601" spans="2:7" ht="14.25" customHeight="1" x14ac:dyDescent="0.25">
      <c r="B601" s="10">
        <v>5310</v>
      </c>
      <c r="C601" s="4"/>
      <c r="D601" s="11" t="s">
        <v>495</v>
      </c>
      <c r="E601" s="1"/>
      <c r="F601" s="1"/>
      <c r="G601" s="1"/>
    </row>
    <row r="602" spans="2:7" x14ac:dyDescent="0.25">
      <c r="C602" s="4">
        <v>4</v>
      </c>
      <c r="D602" s="5" t="s">
        <v>47</v>
      </c>
      <c r="E602" s="12">
        <v>4000</v>
      </c>
      <c r="F602" s="12">
        <v>0</v>
      </c>
      <c r="G602" s="12">
        <v>-4000</v>
      </c>
    </row>
    <row r="603" spans="2:7" x14ac:dyDescent="0.25">
      <c r="C603" s="4">
        <v>29</v>
      </c>
      <c r="D603" s="5" t="s">
        <v>496</v>
      </c>
      <c r="E603" s="12">
        <v>1801</v>
      </c>
      <c r="F603" s="12">
        <v>440.83924999999999</v>
      </c>
      <c r="G603" s="12">
        <v>-1360.16075</v>
      </c>
    </row>
    <row r="604" spans="2:7" x14ac:dyDescent="0.25">
      <c r="C604" s="4">
        <v>89</v>
      </c>
      <c r="D604" s="5" t="s">
        <v>497</v>
      </c>
      <c r="E604" s="12">
        <v>90228</v>
      </c>
      <c r="F604" s="12">
        <v>27774.975190000001</v>
      </c>
      <c r="G604" s="12">
        <v>-62453.024810000003</v>
      </c>
    </row>
    <row r="605" spans="2:7" x14ac:dyDescent="0.25">
      <c r="C605" s="4">
        <v>90</v>
      </c>
      <c r="D605" s="5" t="s">
        <v>498</v>
      </c>
      <c r="E605" s="12">
        <v>13970169</v>
      </c>
      <c r="F605" s="12">
        <v>3405836.9431699999</v>
      </c>
      <c r="G605" s="12">
        <v>-10564332.05683</v>
      </c>
    </row>
    <row r="606" spans="2:7" x14ac:dyDescent="0.25">
      <c r="C606" s="4">
        <v>93</v>
      </c>
      <c r="D606" s="5" t="s">
        <v>499</v>
      </c>
      <c r="E606" s="12">
        <v>8287563</v>
      </c>
      <c r="F606" s="12">
        <v>152542.96612</v>
      </c>
      <c r="G606" s="12">
        <v>-8135020.03388</v>
      </c>
    </row>
    <row r="607" spans="2:7" ht="15" customHeight="1" x14ac:dyDescent="0.25">
      <c r="C607" s="13" t="s">
        <v>10</v>
      </c>
      <c r="D607" s="14" t="s">
        <v>500</v>
      </c>
      <c r="E607" s="15">
        <f>SUBTOTAL(9,E602:E606)</f>
        <v>22353761</v>
      </c>
      <c r="F607" s="15">
        <f>SUBTOTAL(9,F602:F606)</f>
        <v>3586595.7237299997</v>
      </c>
      <c r="G607" s="15">
        <f>SUBTOTAL(9,G602:G606)</f>
        <v>-18767165.276269998</v>
      </c>
    </row>
    <row r="608" spans="2:7" ht="14.25" customHeight="1" x14ac:dyDescent="0.25">
      <c r="B608" s="10">
        <v>5312</v>
      </c>
      <c r="C608" s="4"/>
      <c r="D608" s="11" t="s">
        <v>501</v>
      </c>
      <c r="E608" s="1"/>
      <c r="F608" s="1"/>
      <c r="G608" s="1"/>
    </row>
    <row r="609" spans="2:7" x14ac:dyDescent="0.25">
      <c r="C609" s="4">
        <v>1</v>
      </c>
      <c r="D609" s="5" t="s">
        <v>502</v>
      </c>
      <c r="E609" s="12">
        <v>6890</v>
      </c>
      <c r="F609" s="12">
        <v>1640.8647599999999</v>
      </c>
      <c r="G609" s="12">
        <v>-5249.1352399999996</v>
      </c>
    </row>
    <row r="610" spans="2:7" x14ac:dyDescent="0.25">
      <c r="C610" s="4">
        <v>11</v>
      </c>
      <c r="D610" s="5" t="s">
        <v>24</v>
      </c>
      <c r="E610" s="12">
        <v>86652</v>
      </c>
      <c r="F610" s="12">
        <v>13802.07293</v>
      </c>
      <c r="G610" s="12">
        <v>-72849.927070000005</v>
      </c>
    </row>
    <row r="611" spans="2:7" x14ac:dyDescent="0.25">
      <c r="C611" s="4">
        <v>90</v>
      </c>
      <c r="D611" s="5" t="s">
        <v>324</v>
      </c>
      <c r="E611" s="12">
        <v>14648000</v>
      </c>
      <c r="F611" s="12">
        <v>2363324.4218899999</v>
      </c>
      <c r="G611" s="12">
        <v>-12284675.57811</v>
      </c>
    </row>
    <row r="612" spans="2:7" ht="15" customHeight="1" x14ac:dyDescent="0.25">
      <c r="C612" s="13" t="s">
        <v>10</v>
      </c>
      <c r="D612" s="14" t="s">
        <v>503</v>
      </c>
      <c r="E612" s="15">
        <f>SUBTOTAL(9,E609:E611)</f>
        <v>14741542</v>
      </c>
      <c r="F612" s="15">
        <f>SUBTOTAL(9,F609:F611)</f>
        <v>2378767.3595799999</v>
      </c>
      <c r="G612" s="15">
        <f>SUBTOTAL(9,G609:G611)</f>
        <v>-12362774.640420001</v>
      </c>
    </row>
    <row r="613" spans="2:7" ht="14.25" customHeight="1" x14ac:dyDescent="0.25">
      <c r="B613" s="10">
        <v>5325</v>
      </c>
      <c r="C613" s="4"/>
      <c r="D613" s="11" t="s">
        <v>504</v>
      </c>
      <c r="E613" s="1"/>
      <c r="F613" s="1"/>
      <c r="G613" s="1"/>
    </row>
    <row r="614" spans="2:7" x14ac:dyDescent="0.25">
      <c r="C614" s="4">
        <v>70</v>
      </c>
      <c r="D614" s="5" t="s">
        <v>505</v>
      </c>
      <c r="E614" s="12">
        <v>72000</v>
      </c>
      <c r="F614" s="12">
        <v>0</v>
      </c>
      <c r="G614" s="12">
        <v>-72000</v>
      </c>
    </row>
    <row r="615" spans="2:7" x14ac:dyDescent="0.25">
      <c r="C615" s="4">
        <v>90</v>
      </c>
      <c r="D615" s="5" t="s">
        <v>506</v>
      </c>
      <c r="E615" s="12">
        <v>63000000</v>
      </c>
      <c r="F615" s="12">
        <v>16915000</v>
      </c>
      <c r="G615" s="12">
        <v>-46085000</v>
      </c>
    </row>
    <row r="616" spans="2:7" x14ac:dyDescent="0.25">
      <c r="C616" s="4">
        <v>92</v>
      </c>
      <c r="D616" s="5" t="s">
        <v>507</v>
      </c>
      <c r="E616" s="12">
        <v>30500</v>
      </c>
      <c r="F616" s="12">
        <v>8025.8607700000002</v>
      </c>
      <c r="G616" s="12">
        <v>-22474.139230000001</v>
      </c>
    </row>
    <row r="617" spans="2:7" ht="15" customHeight="1" x14ac:dyDescent="0.25">
      <c r="C617" s="13" t="s">
        <v>10</v>
      </c>
      <c r="D617" s="14" t="s">
        <v>508</v>
      </c>
      <c r="E617" s="15">
        <f>SUBTOTAL(9,E614:E616)</f>
        <v>63102500</v>
      </c>
      <c r="F617" s="15">
        <f>SUBTOTAL(9,F614:F616)</f>
        <v>16923025.860769998</v>
      </c>
      <c r="G617" s="15">
        <f>SUBTOTAL(9,G614:G616)</f>
        <v>-46179474.139229998</v>
      </c>
    </row>
    <row r="618" spans="2:7" ht="14.25" customHeight="1" x14ac:dyDescent="0.25">
      <c r="B618" s="10">
        <v>5326</v>
      </c>
      <c r="C618" s="4"/>
      <c r="D618" s="11" t="s">
        <v>509</v>
      </c>
      <c r="E618" s="1"/>
      <c r="F618" s="1"/>
      <c r="G618" s="1"/>
    </row>
    <row r="619" spans="2:7" x14ac:dyDescent="0.25">
      <c r="C619" s="4">
        <v>70</v>
      </c>
      <c r="D619" s="5" t="s">
        <v>510</v>
      </c>
      <c r="E619" s="12">
        <v>7000</v>
      </c>
      <c r="F619" s="12">
        <v>7000</v>
      </c>
      <c r="G619" s="12">
        <v>0</v>
      </c>
    </row>
    <row r="620" spans="2:7" x14ac:dyDescent="0.25">
      <c r="C620" s="4">
        <v>90</v>
      </c>
      <c r="D620" s="5" t="s">
        <v>506</v>
      </c>
      <c r="E620" s="12">
        <v>55000</v>
      </c>
      <c r="F620" s="12">
        <v>55000</v>
      </c>
      <c r="G620" s="12">
        <v>0</v>
      </c>
    </row>
    <row r="621" spans="2:7" ht="15" customHeight="1" x14ac:dyDescent="0.25">
      <c r="C621" s="13" t="s">
        <v>10</v>
      </c>
      <c r="D621" s="14" t="s">
        <v>511</v>
      </c>
      <c r="E621" s="15">
        <f>SUBTOTAL(9,E619:E620)</f>
        <v>62000</v>
      </c>
      <c r="F621" s="15">
        <f>SUBTOTAL(9,F619:F620)</f>
        <v>62000</v>
      </c>
      <c r="G621" s="15">
        <f>SUBTOTAL(9,G619:G620)</f>
        <v>0</v>
      </c>
    </row>
    <row r="622" spans="2:7" ht="14.25" customHeight="1" x14ac:dyDescent="0.25">
      <c r="B622" s="10">
        <v>5329</v>
      </c>
      <c r="C622" s="4"/>
      <c r="D622" s="11" t="s">
        <v>512</v>
      </c>
      <c r="E622" s="1"/>
      <c r="F622" s="1"/>
      <c r="G622" s="1"/>
    </row>
    <row r="623" spans="2:7" x14ac:dyDescent="0.25">
      <c r="C623" s="4">
        <v>70</v>
      </c>
      <c r="D623" s="5" t="s">
        <v>502</v>
      </c>
      <c r="E623" s="12">
        <v>20000</v>
      </c>
      <c r="F623" s="12">
        <v>5803.4839300000003</v>
      </c>
      <c r="G623" s="12">
        <v>-14196.51607</v>
      </c>
    </row>
    <row r="624" spans="2:7" x14ac:dyDescent="0.25">
      <c r="C624" s="4">
        <v>90</v>
      </c>
      <c r="D624" s="5" t="s">
        <v>506</v>
      </c>
      <c r="E624" s="12">
        <v>5400000</v>
      </c>
      <c r="F624" s="12">
        <v>2203052.0575199998</v>
      </c>
      <c r="G624" s="12">
        <v>-3196947.9424800002</v>
      </c>
    </row>
    <row r="625" spans="2:7" ht="15" customHeight="1" x14ac:dyDescent="0.25">
      <c r="C625" s="13" t="s">
        <v>10</v>
      </c>
      <c r="D625" s="14" t="s">
        <v>513</v>
      </c>
      <c r="E625" s="15">
        <f>SUBTOTAL(9,E623:E624)</f>
        <v>5420000</v>
      </c>
      <c r="F625" s="15">
        <f>SUBTOTAL(9,F623:F624)</f>
        <v>2208855.5414499999</v>
      </c>
      <c r="G625" s="15">
        <f>SUBTOTAL(9,G623:G624)</f>
        <v>-3211144.4585500001</v>
      </c>
    </row>
    <row r="626" spans="2:7" ht="14.25" customHeight="1" x14ac:dyDescent="0.25">
      <c r="B626" s="10">
        <v>5341</v>
      </c>
      <c r="C626" s="4"/>
      <c r="D626" s="11" t="s">
        <v>514</v>
      </c>
      <c r="E626" s="1"/>
      <c r="F626" s="1"/>
      <c r="G626" s="1"/>
    </row>
    <row r="627" spans="2:7" x14ac:dyDescent="0.25">
      <c r="C627" s="4">
        <v>95</v>
      </c>
      <c r="D627" s="5" t="s">
        <v>515</v>
      </c>
      <c r="E627" s="12">
        <v>500</v>
      </c>
      <c r="F627" s="12">
        <v>528.33717000000001</v>
      </c>
      <c r="G627" s="12">
        <v>28.33717</v>
      </c>
    </row>
    <row r="628" spans="2:7" x14ac:dyDescent="0.25">
      <c r="C628" s="4">
        <v>98</v>
      </c>
      <c r="D628" s="5" t="s">
        <v>516</v>
      </c>
      <c r="E628" s="12">
        <v>4000000</v>
      </c>
      <c r="F628" s="12">
        <v>4000000</v>
      </c>
      <c r="G628" s="12">
        <v>0</v>
      </c>
    </row>
    <row r="629" spans="2:7" ht="15" customHeight="1" x14ac:dyDescent="0.25">
      <c r="C629" s="13" t="s">
        <v>10</v>
      </c>
      <c r="D629" s="14" t="s">
        <v>517</v>
      </c>
      <c r="E629" s="15">
        <f>SUBTOTAL(9,E627:E628)</f>
        <v>4000500</v>
      </c>
      <c r="F629" s="15">
        <f>SUBTOTAL(9,F627:F628)</f>
        <v>4000528.3371700002</v>
      </c>
      <c r="G629" s="15">
        <f>SUBTOTAL(9,G627:G628)</f>
        <v>28.33717</v>
      </c>
    </row>
    <row r="630" spans="2:7" ht="14.25" customHeight="1" x14ac:dyDescent="0.25">
      <c r="B630" s="10">
        <v>5351</v>
      </c>
      <c r="C630" s="4"/>
      <c r="D630" s="11" t="s">
        <v>518</v>
      </c>
      <c r="E630" s="1"/>
      <c r="F630" s="1"/>
      <c r="G630" s="1"/>
    </row>
    <row r="631" spans="2:7" x14ac:dyDescent="0.25">
      <c r="C631" s="4">
        <v>85</v>
      </c>
      <c r="D631" s="5" t="s">
        <v>519</v>
      </c>
      <c r="E631" s="12">
        <v>24600000</v>
      </c>
      <c r="F631" s="12">
        <v>17604257.975729998</v>
      </c>
      <c r="G631" s="12">
        <v>-6995742.0242699999</v>
      </c>
    </row>
    <row r="632" spans="2:7" ht="15" customHeight="1" x14ac:dyDescent="0.25">
      <c r="C632" s="13" t="s">
        <v>10</v>
      </c>
      <c r="D632" s="14" t="s">
        <v>520</v>
      </c>
      <c r="E632" s="15">
        <f>SUBTOTAL(9,E631:E631)</f>
        <v>24600000</v>
      </c>
      <c r="F632" s="15">
        <f>SUBTOTAL(9,F631:F631)</f>
        <v>17604257.975729998</v>
      </c>
      <c r="G632" s="15">
        <f>SUBTOTAL(9,G631:G631)</f>
        <v>-6995742.0242699999</v>
      </c>
    </row>
    <row r="633" spans="2:7" ht="15" customHeight="1" x14ac:dyDescent="0.25">
      <c r="B633" s="4"/>
      <c r="C633" s="16"/>
      <c r="D633" s="14" t="s">
        <v>521</v>
      </c>
      <c r="E633" s="17">
        <f>SUBTOTAL(9,E598:E632)</f>
        <v>134680303</v>
      </c>
      <c r="F633" s="17">
        <f>SUBTOTAL(9,F598:F632)</f>
        <v>46918752.760689996</v>
      </c>
      <c r="G633" s="17">
        <f>SUBTOTAL(9,G598:G632)</f>
        <v>-87761550.239309981</v>
      </c>
    </row>
    <row r="634" spans="2:7" ht="27" customHeight="1" x14ac:dyDescent="0.25">
      <c r="B634" s="4"/>
      <c r="C634" s="16"/>
      <c r="D634" s="14" t="s">
        <v>522</v>
      </c>
      <c r="E634" s="17">
        <f>SUBTOTAL(9,E8:E633)</f>
        <v>180362259</v>
      </c>
      <c r="F634" s="17">
        <f>SUBTOTAL(9,F8:F633)</f>
        <v>56992502.037319988</v>
      </c>
      <c r="G634" s="17">
        <f>SUBTOTAL(9,G8:G633)</f>
        <v>-123369756.96267998</v>
      </c>
    </row>
    <row r="635" spans="2:7" x14ac:dyDescent="0.25">
      <c r="B635" s="4"/>
      <c r="C635" s="16"/>
      <c r="D635" s="18"/>
      <c r="E635" s="19"/>
      <c r="F635" s="19"/>
      <c r="G635" s="19"/>
    </row>
    <row r="636" spans="2:7" ht="25.5" customHeight="1" x14ac:dyDescent="0.3">
      <c r="B636" s="1"/>
      <c r="C636" s="4"/>
      <c r="D636" s="8" t="s">
        <v>523</v>
      </c>
      <c r="E636" s="1"/>
      <c r="F636" s="1"/>
      <c r="G636" s="1"/>
    </row>
    <row r="637" spans="2:7" ht="27" customHeight="1" x14ac:dyDescent="0.35">
      <c r="B637" s="1"/>
      <c r="C637" s="4"/>
      <c r="D637" s="9" t="s">
        <v>524</v>
      </c>
      <c r="E637" s="1"/>
      <c r="F637" s="1"/>
      <c r="G637" s="1"/>
    </row>
    <row r="638" spans="2:7" ht="14.25" customHeight="1" x14ac:dyDescent="0.25">
      <c r="B638" s="10">
        <v>5440</v>
      </c>
      <c r="C638" s="4"/>
      <c r="D638" s="11" t="s">
        <v>525</v>
      </c>
      <c r="E638" s="1"/>
      <c r="F638" s="1"/>
      <c r="G638" s="1"/>
    </row>
    <row r="639" spans="2:7" x14ac:dyDescent="0.25">
      <c r="C639" s="4">
        <v>24</v>
      </c>
      <c r="D639" s="5" t="s">
        <v>526</v>
      </c>
      <c r="E639" s="12">
        <f>SUBTOTAL(9,E640:E644)</f>
        <v>295900000</v>
      </c>
      <c r="F639" s="12">
        <f t="shared" ref="F639:G639" si="0">SUBTOTAL(9,F640:F644)</f>
        <v>59142334.313290015</v>
      </c>
      <c r="G639" s="12">
        <f t="shared" si="0"/>
        <v>-236757665.68671003</v>
      </c>
    </row>
    <row r="640" spans="2:7" x14ac:dyDescent="0.25">
      <c r="C640" s="4"/>
      <c r="D640" s="5" t="s">
        <v>527</v>
      </c>
      <c r="E640" s="12">
        <v>383400000</v>
      </c>
      <c r="F640" s="12">
        <v>78411298.531100005</v>
      </c>
      <c r="G640" s="12">
        <v>-304988701.46890002</v>
      </c>
    </row>
    <row r="641" spans="2:7" x14ac:dyDescent="0.25">
      <c r="C641" s="4"/>
      <c r="D641" s="5" t="s">
        <v>528</v>
      </c>
      <c r="E641" s="12">
        <v>-53400000</v>
      </c>
      <c r="F641" s="12">
        <v>-10711867.282099999</v>
      </c>
      <c r="G641" s="12">
        <v>42688132.717900001</v>
      </c>
    </row>
    <row r="642" spans="2:7" x14ac:dyDescent="0.25">
      <c r="C642" s="4"/>
      <c r="D642" s="5" t="s">
        <v>529</v>
      </c>
      <c r="E642" s="12">
        <v>-1700000</v>
      </c>
      <c r="F642" s="12">
        <v>-682837.45427999995</v>
      </c>
      <c r="G642" s="12">
        <v>1017162.5457200001</v>
      </c>
    </row>
    <row r="643" spans="2:7" x14ac:dyDescent="0.25">
      <c r="C643" s="4"/>
      <c r="D643" s="5" t="s">
        <v>530</v>
      </c>
      <c r="E643" s="12">
        <v>-29100000</v>
      </c>
      <c r="F643" s="12">
        <v>-6957467.0455700001</v>
      </c>
      <c r="G643" s="12">
        <v>22142532.954429999</v>
      </c>
    </row>
    <row r="644" spans="2:7" x14ac:dyDescent="0.25">
      <c r="C644" s="4"/>
      <c r="D644" s="5" t="s">
        <v>531</v>
      </c>
      <c r="E644" s="12">
        <v>-3300000</v>
      </c>
      <c r="F644" s="12">
        <v>-916792.43585999997</v>
      </c>
      <c r="G644" s="12">
        <v>2383207.5641399999</v>
      </c>
    </row>
    <row r="645" spans="2:7" x14ac:dyDescent="0.25">
      <c r="C645" s="4">
        <v>30</v>
      </c>
      <c r="D645" s="5" t="s">
        <v>532</v>
      </c>
      <c r="E645" s="12">
        <v>29100000</v>
      </c>
      <c r="F645" s="12">
        <v>6957467.0455700001</v>
      </c>
      <c r="G645" s="12">
        <v>-22142532.954429999</v>
      </c>
    </row>
    <row r="646" spans="2:7" x14ac:dyDescent="0.25">
      <c r="C646" s="4">
        <v>80</v>
      </c>
      <c r="D646" s="5" t="s">
        <v>533</v>
      </c>
      <c r="E646" s="12">
        <v>3300000</v>
      </c>
      <c r="F646" s="12">
        <v>920376.71400000004</v>
      </c>
      <c r="G646" s="12">
        <v>-2379623.2859999998</v>
      </c>
    </row>
    <row r="647" spans="2:7" x14ac:dyDescent="0.25">
      <c r="C647" s="4">
        <v>85</v>
      </c>
      <c r="D647" s="5" t="s">
        <v>534</v>
      </c>
      <c r="E647" s="12">
        <v>0</v>
      </c>
      <c r="F647" s="12">
        <v>-3584.2781399999999</v>
      </c>
      <c r="G647" s="12">
        <v>-3584.2781399999999</v>
      </c>
    </row>
    <row r="648" spans="2:7" ht="15" customHeight="1" x14ac:dyDescent="0.25">
      <c r="C648" s="13" t="s">
        <v>10</v>
      </c>
      <c r="D648" s="14" t="s">
        <v>535</v>
      </c>
      <c r="E648" s="15">
        <f>SUBTOTAL(9,E639:E647)</f>
        <v>328300000</v>
      </c>
      <c r="F648" s="15">
        <f>SUBTOTAL(9,F639:F647)</f>
        <v>67016593.794720016</v>
      </c>
      <c r="G648" s="15">
        <f>SUBTOTAL(9,G639:G647)</f>
        <v>-261283406.20528007</v>
      </c>
    </row>
    <row r="649" spans="2:7" ht="27" customHeight="1" x14ac:dyDescent="0.25">
      <c r="B649" s="4"/>
      <c r="C649" s="16"/>
      <c r="D649" s="14" t="s">
        <v>536</v>
      </c>
      <c r="E649" s="17">
        <f>SUBTOTAL(9,E637:E648)</f>
        <v>328300000</v>
      </c>
      <c r="F649" s="17">
        <f>SUBTOTAL(9,F637:F648)</f>
        <v>67016593.794720016</v>
      </c>
      <c r="G649" s="17">
        <f>SUBTOTAL(9,G637:G648)</f>
        <v>-261283406.20528007</v>
      </c>
    </row>
    <row r="650" spans="2:7" x14ac:dyDescent="0.25">
      <c r="B650" s="4"/>
      <c r="C650" s="16"/>
      <c r="D650" s="18"/>
      <c r="E650" s="19"/>
      <c r="F650" s="19"/>
      <c r="G650" s="19"/>
    </row>
    <row r="651" spans="2:7" ht="25.5" customHeight="1" x14ac:dyDescent="0.3">
      <c r="B651" s="1"/>
      <c r="C651" s="4"/>
      <c r="D651" s="8" t="s">
        <v>537</v>
      </c>
      <c r="E651" s="1"/>
      <c r="F651" s="1"/>
      <c r="G651" s="1"/>
    </row>
    <row r="652" spans="2:7" ht="27" customHeight="1" x14ac:dyDescent="0.35">
      <c r="B652" s="1"/>
      <c r="C652" s="4"/>
      <c r="D652" s="9" t="s">
        <v>524</v>
      </c>
      <c r="E652" s="1"/>
      <c r="F652" s="1"/>
      <c r="G652" s="1"/>
    </row>
    <row r="653" spans="2:7" ht="14.25" customHeight="1" x14ac:dyDescent="0.25">
      <c r="B653" s="10">
        <v>5460</v>
      </c>
      <c r="C653" s="4"/>
      <c r="D653" s="11" t="s">
        <v>538</v>
      </c>
      <c r="E653" s="1"/>
      <c r="F653" s="1"/>
      <c r="G653" s="1"/>
    </row>
    <row r="654" spans="2:7" x14ac:dyDescent="0.25">
      <c r="C654" s="4">
        <v>52</v>
      </c>
      <c r="D654" s="5" t="s">
        <v>539</v>
      </c>
      <c r="E654" s="12">
        <v>9000000</v>
      </c>
      <c r="F654" s="12">
        <v>0</v>
      </c>
      <c r="G654" s="12">
        <v>-9000000</v>
      </c>
    </row>
    <row r="655" spans="2:7" x14ac:dyDescent="0.25">
      <c r="C655" s="4">
        <v>71</v>
      </c>
      <c r="D655" s="5" t="s">
        <v>540</v>
      </c>
      <c r="E655" s="12">
        <v>23400</v>
      </c>
      <c r="F655" s="12">
        <v>23400</v>
      </c>
      <c r="G655" s="12">
        <v>0</v>
      </c>
    </row>
    <row r="656" spans="2:7" x14ac:dyDescent="0.25">
      <c r="C656" s="4">
        <v>78</v>
      </c>
      <c r="D656" s="5" t="s">
        <v>541</v>
      </c>
      <c r="E656" s="12">
        <v>1000</v>
      </c>
      <c r="F656" s="12">
        <v>0</v>
      </c>
      <c r="G656" s="12">
        <v>-1000</v>
      </c>
    </row>
    <row r="657" spans="2:7" x14ac:dyDescent="0.25">
      <c r="C657" s="4">
        <v>90</v>
      </c>
      <c r="D657" s="5" t="s">
        <v>542</v>
      </c>
      <c r="E657" s="12">
        <v>4400000</v>
      </c>
      <c r="F657" s="12">
        <v>750000</v>
      </c>
      <c r="G657" s="12">
        <v>-3650000</v>
      </c>
    </row>
    <row r="658" spans="2:7" ht="15" customHeight="1" x14ac:dyDescent="0.25">
      <c r="C658" s="13" t="s">
        <v>10</v>
      </c>
      <c r="D658" s="14" t="s">
        <v>543</v>
      </c>
      <c r="E658" s="15">
        <f>SUBTOTAL(9,E654:E657)</f>
        <v>13424400</v>
      </c>
      <c r="F658" s="15">
        <f>SUBTOTAL(9,F654:F657)</f>
        <v>773400</v>
      </c>
      <c r="G658" s="15">
        <f>SUBTOTAL(9,G654:G657)</f>
        <v>-12651000</v>
      </c>
    </row>
    <row r="659" spans="2:7" ht="14.25" customHeight="1" x14ac:dyDescent="0.25">
      <c r="B659" s="10">
        <v>5470</v>
      </c>
      <c r="C659" s="4"/>
      <c r="D659" s="11" t="s">
        <v>544</v>
      </c>
      <c r="E659" s="1"/>
      <c r="F659" s="1"/>
      <c r="G659" s="1"/>
    </row>
    <row r="660" spans="2:7" x14ac:dyDescent="0.25">
      <c r="C660" s="4">
        <v>30</v>
      </c>
      <c r="D660" s="5" t="s">
        <v>545</v>
      </c>
      <c r="E660" s="12">
        <v>55000</v>
      </c>
      <c r="F660" s="12">
        <v>13750.003000000001</v>
      </c>
      <c r="G660" s="12">
        <v>-41249.997000000003</v>
      </c>
    </row>
    <row r="661" spans="2:7" ht="15" customHeight="1" x14ac:dyDescent="0.25">
      <c r="C661" s="13" t="s">
        <v>10</v>
      </c>
      <c r="D661" s="14" t="s">
        <v>546</v>
      </c>
      <c r="E661" s="15">
        <f>SUBTOTAL(9,E660:E660)</f>
        <v>55000</v>
      </c>
      <c r="F661" s="15">
        <f>SUBTOTAL(9,F660:F660)</f>
        <v>13750.003000000001</v>
      </c>
      <c r="G661" s="15">
        <f>SUBTOTAL(9,G660:G660)</f>
        <v>-41249.997000000003</v>
      </c>
    </row>
    <row r="662" spans="2:7" ht="14.25" customHeight="1" x14ac:dyDescent="0.25">
      <c r="B662" s="10">
        <v>5491</v>
      </c>
      <c r="C662" s="4"/>
      <c r="D662" s="11" t="s">
        <v>547</v>
      </c>
      <c r="E662" s="1"/>
      <c r="F662" s="1"/>
      <c r="G662" s="1"/>
    </row>
    <row r="663" spans="2:7" x14ac:dyDescent="0.25">
      <c r="C663" s="4">
        <v>30</v>
      </c>
      <c r="D663" s="5" t="s">
        <v>532</v>
      </c>
      <c r="E663" s="12">
        <v>1704000</v>
      </c>
      <c r="F663" s="12">
        <v>459620.01192000002</v>
      </c>
      <c r="G663" s="12">
        <v>-1244379.98808</v>
      </c>
    </row>
    <row r="664" spans="2:7" ht="15" customHeight="1" x14ac:dyDescent="0.25">
      <c r="C664" s="13" t="s">
        <v>10</v>
      </c>
      <c r="D664" s="14" t="s">
        <v>548</v>
      </c>
      <c r="E664" s="15">
        <f>SUBTOTAL(9,E663:E663)</f>
        <v>1704000</v>
      </c>
      <c r="F664" s="15">
        <f>SUBTOTAL(9,F663:F663)</f>
        <v>459620.01192000002</v>
      </c>
      <c r="G664" s="15">
        <f>SUBTOTAL(9,G663:G663)</f>
        <v>-1244379.98808</v>
      </c>
    </row>
    <row r="665" spans="2:7" ht="27" customHeight="1" x14ac:dyDescent="0.25">
      <c r="B665" s="4"/>
      <c r="C665" s="16"/>
      <c r="D665" s="14" t="s">
        <v>549</v>
      </c>
      <c r="E665" s="17">
        <f>SUBTOTAL(9,E652:E664)</f>
        <v>15183400</v>
      </c>
      <c r="F665" s="17">
        <f>SUBTOTAL(9,F652:F664)</f>
        <v>1246770.01492</v>
      </c>
      <c r="G665" s="17">
        <f>SUBTOTAL(9,G652:G664)</f>
        <v>-13936629.98508</v>
      </c>
    </row>
    <row r="666" spans="2:7" x14ac:dyDescent="0.25">
      <c r="B666" s="4"/>
      <c r="C666" s="16"/>
      <c r="D666" s="18"/>
      <c r="E666" s="19"/>
      <c r="F666" s="19"/>
      <c r="G666" s="19"/>
    </row>
    <row r="667" spans="2:7" ht="25.5" customHeight="1" x14ac:dyDescent="0.3">
      <c r="B667" s="1"/>
      <c r="C667" s="4"/>
      <c r="D667" s="8" t="s">
        <v>550</v>
      </c>
      <c r="E667" s="1"/>
      <c r="F667" s="1"/>
      <c r="G667" s="1"/>
    </row>
    <row r="668" spans="2:7" ht="27" customHeight="1" x14ac:dyDescent="0.35">
      <c r="B668" s="1"/>
      <c r="C668" s="4"/>
      <c r="D668" s="9" t="s">
        <v>524</v>
      </c>
      <c r="E668" s="1"/>
      <c r="F668" s="1"/>
      <c r="G668" s="1"/>
    </row>
    <row r="669" spans="2:7" ht="14.25" customHeight="1" x14ac:dyDescent="0.25">
      <c r="B669" s="10">
        <v>5501</v>
      </c>
      <c r="C669" s="4"/>
      <c r="D669" s="11" t="s">
        <v>551</v>
      </c>
      <c r="E669" s="1"/>
      <c r="F669" s="1"/>
      <c r="G669" s="1"/>
    </row>
    <row r="670" spans="2:7" x14ac:dyDescent="0.25">
      <c r="C670" s="4">
        <v>70</v>
      </c>
      <c r="D670" s="5" t="s">
        <v>552</v>
      </c>
      <c r="E670" s="12">
        <v>118001000</v>
      </c>
      <c r="F670" s="12">
        <v>35678458.031000003</v>
      </c>
      <c r="G670" s="12">
        <v>-82322541.968999997</v>
      </c>
    </row>
    <row r="671" spans="2:7" x14ac:dyDescent="0.25">
      <c r="C671" s="4">
        <v>72</v>
      </c>
      <c r="D671" s="5" t="s">
        <v>553</v>
      </c>
      <c r="E671" s="12">
        <v>155900000</v>
      </c>
      <c r="F671" s="12">
        <v>43172045.217880003</v>
      </c>
      <c r="G671" s="12">
        <v>-112727954.78212</v>
      </c>
    </row>
    <row r="672" spans="2:7" x14ac:dyDescent="0.25">
      <c r="C672" s="4">
        <v>74</v>
      </c>
      <c r="D672" s="5" t="s">
        <v>554</v>
      </c>
      <c r="E672" s="12">
        <v>129200000</v>
      </c>
      <c r="F672" s="12">
        <v>58461461.894000001</v>
      </c>
      <c r="G672" s="12">
        <v>-70738538.106000006</v>
      </c>
    </row>
    <row r="673" spans="2:7" x14ac:dyDescent="0.25">
      <c r="C673" s="4">
        <v>76</v>
      </c>
      <c r="D673" s="5" t="s">
        <v>555</v>
      </c>
      <c r="E673" s="12">
        <v>10000000</v>
      </c>
      <c r="F673" s="12">
        <v>1349974.14644</v>
      </c>
      <c r="G673" s="12">
        <v>-8650025.8535600007</v>
      </c>
    </row>
    <row r="674" spans="2:7" x14ac:dyDescent="0.25">
      <c r="C674" s="4">
        <v>77</v>
      </c>
      <c r="D674" s="5" t="s">
        <v>556</v>
      </c>
      <c r="E674" s="12">
        <v>100000</v>
      </c>
      <c r="F674" s="12">
        <v>10614.71</v>
      </c>
      <c r="G674" s="12">
        <v>-89385.29</v>
      </c>
    </row>
    <row r="675" spans="2:7" x14ac:dyDescent="0.25">
      <c r="C675" s="4">
        <v>78</v>
      </c>
      <c r="D675" s="5" t="s">
        <v>557</v>
      </c>
      <c r="E675" s="12">
        <v>200</v>
      </c>
      <c r="F675" s="12">
        <v>17.256</v>
      </c>
      <c r="G675" s="12">
        <v>-182.744</v>
      </c>
    </row>
    <row r="676" spans="2:7" x14ac:dyDescent="0.25">
      <c r="C676" s="4">
        <v>79</v>
      </c>
      <c r="D676" s="5" t="s">
        <v>558</v>
      </c>
      <c r="E676" s="12">
        <v>75000</v>
      </c>
      <c r="F676" s="12">
        <v>0</v>
      </c>
      <c r="G676" s="12">
        <v>-75000</v>
      </c>
    </row>
    <row r="677" spans="2:7" ht="15" customHeight="1" x14ac:dyDescent="0.25">
      <c r="C677" s="13" t="s">
        <v>10</v>
      </c>
      <c r="D677" s="14" t="s">
        <v>559</v>
      </c>
      <c r="E677" s="15">
        <f>SUBTOTAL(9,E670:E676)</f>
        <v>413276200</v>
      </c>
      <c r="F677" s="15">
        <f>SUBTOTAL(9,F670:F676)</f>
        <v>138672571.25532001</v>
      </c>
      <c r="G677" s="15">
        <f>SUBTOTAL(9,G670:G676)</f>
        <v>-274603628.74468005</v>
      </c>
    </row>
    <row r="678" spans="2:7" ht="14.25" customHeight="1" x14ac:dyDescent="0.25">
      <c r="B678" s="10">
        <v>5502</v>
      </c>
      <c r="C678" s="4"/>
      <c r="D678" s="11" t="s">
        <v>560</v>
      </c>
      <c r="E678" s="1"/>
      <c r="F678" s="1"/>
      <c r="G678" s="1"/>
    </row>
    <row r="679" spans="2:7" x14ac:dyDescent="0.25">
      <c r="C679" s="4">
        <v>70</v>
      </c>
      <c r="D679" s="5" t="s">
        <v>561</v>
      </c>
      <c r="E679" s="12">
        <v>2600000</v>
      </c>
      <c r="F679" s="12">
        <v>864733.12216000003</v>
      </c>
      <c r="G679" s="12">
        <v>-1735266.87784</v>
      </c>
    </row>
    <row r="680" spans="2:7" x14ac:dyDescent="0.25">
      <c r="C680" s="4">
        <v>71</v>
      </c>
      <c r="D680" s="5" t="s">
        <v>562</v>
      </c>
      <c r="E680" s="12">
        <v>2650000</v>
      </c>
      <c r="F680" s="12">
        <v>0</v>
      </c>
      <c r="G680" s="12">
        <v>-2650000</v>
      </c>
    </row>
    <row r="681" spans="2:7" ht="15" customHeight="1" x14ac:dyDescent="0.25">
      <c r="C681" s="13" t="s">
        <v>10</v>
      </c>
      <c r="D681" s="14" t="s">
        <v>563</v>
      </c>
      <c r="E681" s="15">
        <f>SUBTOTAL(9,E679:E680)</f>
        <v>5250000</v>
      </c>
      <c r="F681" s="15">
        <f>SUBTOTAL(9,F679:F680)</f>
        <v>864733.12216000003</v>
      </c>
      <c r="G681" s="15">
        <f>SUBTOTAL(9,G679:G680)</f>
        <v>-4385266.8778400002</v>
      </c>
    </row>
    <row r="682" spans="2:7" ht="14.25" customHeight="1" x14ac:dyDescent="0.25">
      <c r="B682" s="10">
        <v>5506</v>
      </c>
      <c r="C682" s="4"/>
      <c r="D682" s="11" t="s">
        <v>564</v>
      </c>
      <c r="E682" s="1"/>
      <c r="F682" s="1"/>
      <c r="G682" s="1"/>
    </row>
    <row r="683" spans="2:7" x14ac:dyDescent="0.25">
      <c r="C683" s="4">
        <v>70</v>
      </c>
      <c r="D683" s="5" t="s">
        <v>565</v>
      </c>
      <c r="E683" s="12">
        <v>0</v>
      </c>
      <c r="F683" s="12">
        <v>1500.0809999999999</v>
      </c>
      <c r="G683" s="12">
        <v>1500.0809999999999</v>
      </c>
    </row>
    <row r="684" spans="2:7" ht="15" customHeight="1" x14ac:dyDescent="0.25">
      <c r="C684" s="13" t="s">
        <v>10</v>
      </c>
      <c r="D684" s="14" t="s">
        <v>566</v>
      </c>
      <c r="E684" s="15">
        <f>SUBTOTAL(9,E683:E683)</f>
        <v>0</v>
      </c>
      <c r="F684" s="15">
        <f>SUBTOTAL(9,F683:F683)</f>
        <v>1500.0809999999999</v>
      </c>
      <c r="G684" s="15">
        <f>SUBTOTAL(9,G683:G683)</f>
        <v>1500.0809999999999</v>
      </c>
    </row>
    <row r="685" spans="2:7" ht="14.25" customHeight="1" x14ac:dyDescent="0.25">
      <c r="B685" s="10">
        <v>5507</v>
      </c>
      <c r="C685" s="4"/>
      <c r="D685" s="11" t="s">
        <v>567</v>
      </c>
      <c r="E685" s="1"/>
      <c r="F685" s="1"/>
      <c r="G685" s="1"/>
    </row>
    <row r="686" spans="2:7" x14ac:dyDescent="0.25">
      <c r="C686" s="4">
        <v>71</v>
      </c>
      <c r="D686" s="5" t="s">
        <v>568</v>
      </c>
      <c r="E686" s="12">
        <v>151600000</v>
      </c>
      <c r="F686" s="12">
        <v>24882596.255580001</v>
      </c>
      <c r="G686" s="12">
        <v>-126717403.74442001</v>
      </c>
    </row>
    <row r="687" spans="2:7" x14ac:dyDescent="0.25">
      <c r="C687" s="4">
        <v>72</v>
      </c>
      <c r="D687" s="5" t="s">
        <v>569</v>
      </c>
      <c r="E687" s="12">
        <v>330700000</v>
      </c>
      <c r="F687" s="12">
        <v>52793161.359420002</v>
      </c>
      <c r="G687" s="12">
        <v>-277906838.64058</v>
      </c>
    </row>
    <row r="688" spans="2:7" x14ac:dyDescent="0.25">
      <c r="C688" s="4">
        <v>74</v>
      </c>
      <c r="D688" s="5" t="s">
        <v>570</v>
      </c>
      <c r="E688" s="12">
        <v>1500000</v>
      </c>
      <c r="F688" s="12">
        <v>-61866.002</v>
      </c>
      <c r="G688" s="12">
        <v>-1561866.0020000001</v>
      </c>
    </row>
    <row r="689" spans="2:7" ht="15" customHeight="1" x14ac:dyDescent="0.25">
      <c r="C689" s="13" t="s">
        <v>10</v>
      </c>
      <c r="D689" s="14" t="s">
        <v>571</v>
      </c>
      <c r="E689" s="15">
        <f>SUBTOTAL(9,E686:E688)</f>
        <v>483800000</v>
      </c>
      <c r="F689" s="15">
        <f>SUBTOTAL(9,F686:F688)</f>
        <v>77613891.613000005</v>
      </c>
      <c r="G689" s="15">
        <f>SUBTOTAL(9,G686:G688)</f>
        <v>-406186108.38699996</v>
      </c>
    </row>
    <row r="690" spans="2:7" ht="14.25" customHeight="1" x14ac:dyDescent="0.25">
      <c r="B690" s="10">
        <v>5508</v>
      </c>
      <c r="C690" s="4"/>
      <c r="D690" s="11" t="s">
        <v>572</v>
      </c>
      <c r="E690" s="1"/>
      <c r="F690" s="1"/>
      <c r="G690" s="1"/>
    </row>
    <row r="691" spans="2:7" x14ac:dyDescent="0.25">
      <c r="C691" s="4">
        <v>70</v>
      </c>
      <c r="D691" s="5" t="s">
        <v>573</v>
      </c>
      <c r="E691" s="12">
        <v>7800000</v>
      </c>
      <c r="F691" s="12">
        <v>429491.36189</v>
      </c>
      <c r="G691" s="12">
        <v>-7370508.6381099997</v>
      </c>
    </row>
    <row r="692" spans="2:7" ht="15" customHeight="1" x14ac:dyDescent="0.25">
      <c r="C692" s="13" t="s">
        <v>10</v>
      </c>
      <c r="D692" s="14" t="s">
        <v>574</v>
      </c>
      <c r="E692" s="15">
        <f>SUBTOTAL(9,E691:E691)</f>
        <v>7800000</v>
      </c>
      <c r="F692" s="15">
        <f>SUBTOTAL(9,F691:F691)</f>
        <v>429491.36189</v>
      </c>
      <c r="G692" s="15">
        <f>SUBTOTAL(9,G691:G691)</f>
        <v>-7370508.6381099997</v>
      </c>
    </row>
    <row r="693" spans="2:7" ht="14.25" customHeight="1" x14ac:dyDescent="0.25">
      <c r="B693" s="10">
        <v>5509</v>
      </c>
      <c r="C693" s="4"/>
      <c r="D693" s="11" t="s">
        <v>575</v>
      </c>
      <c r="E693" s="1"/>
      <c r="F693" s="1"/>
      <c r="G693" s="1"/>
    </row>
    <row r="694" spans="2:7" x14ac:dyDescent="0.25">
      <c r="C694" s="4">
        <v>70</v>
      </c>
      <c r="D694" s="5" t="s">
        <v>565</v>
      </c>
      <c r="E694" s="12">
        <v>100</v>
      </c>
      <c r="F694" s="12">
        <v>-3333.1640000000002</v>
      </c>
      <c r="G694" s="12">
        <v>-3433.1640000000002</v>
      </c>
    </row>
    <row r="695" spans="2:7" ht="15" customHeight="1" x14ac:dyDescent="0.25">
      <c r="C695" s="13" t="s">
        <v>10</v>
      </c>
      <c r="D695" s="14" t="s">
        <v>576</v>
      </c>
      <c r="E695" s="15">
        <f>SUBTOTAL(9,E694:E694)</f>
        <v>100</v>
      </c>
      <c r="F695" s="15">
        <f>SUBTOTAL(9,F694:F694)</f>
        <v>-3333.1640000000002</v>
      </c>
      <c r="G695" s="15">
        <f>SUBTOTAL(9,G694:G694)</f>
        <v>-3433.1640000000002</v>
      </c>
    </row>
    <row r="696" spans="2:7" ht="14.25" customHeight="1" x14ac:dyDescent="0.25">
      <c r="B696" s="10">
        <v>5511</v>
      </c>
      <c r="C696" s="4"/>
      <c r="D696" s="11" t="s">
        <v>577</v>
      </c>
      <c r="E696" s="1"/>
      <c r="F696" s="1"/>
      <c r="G696" s="1"/>
    </row>
    <row r="697" spans="2:7" x14ac:dyDescent="0.25">
      <c r="C697" s="4">
        <v>70</v>
      </c>
      <c r="D697" s="5" t="s">
        <v>578</v>
      </c>
      <c r="E697" s="12">
        <v>3500000</v>
      </c>
      <c r="F697" s="12">
        <v>824492.57834999997</v>
      </c>
      <c r="G697" s="12">
        <v>-2675507.4216499999</v>
      </c>
    </row>
    <row r="698" spans="2:7" x14ac:dyDescent="0.25">
      <c r="C698" s="4">
        <v>71</v>
      </c>
      <c r="D698" s="5" t="s">
        <v>579</v>
      </c>
      <c r="E698" s="12">
        <v>285000</v>
      </c>
      <c r="F698" s="12">
        <v>8701.9598999999998</v>
      </c>
      <c r="G698" s="12">
        <v>-276298.04009999998</v>
      </c>
    </row>
    <row r="699" spans="2:7" ht="15" customHeight="1" x14ac:dyDescent="0.25">
      <c r="C699" s="13" t="s">
        <v>10</v>
      </c>
      <c r="D699" s="14" t="s">
        <v>580</v>
      </c>
      <c r="E699" s="15">
        <f>SUBTOTAL(9,E697:E698)</f>
        <v>3785000</v>
      </c>
      <c r="F699" s="15">
        <f>SUBTOTAL(9,F697:F698)</f>
        <v>833194.53824999998</v>
      </c>
      <c r="G699" s="15">
        <f>SUBTOTAL(9,G697:G698)</f>
        <v>-2951805.4617499998</v>
      </c>
    </row>
    <row r="700" spans="2:7" ht="14.25" customHeight="1" x14ac:dyDescent="0.25">
      <c r="B700" s="10">
        <v>5521</v>
      </c>
      <c r="C700" s="4"/>
      <c r="D700" s="11" t="s">
        <v>581</v>
      </c>
      <c r="E700" s="1"/>
      <c r="F700" s="1"/>
      <c r="G700" s="1"/>
    </row>
    <row r="701" spans="2:7" x14ac:dyDescent="0.25">
      <c r="C701" s="4">
        <v>70</v>
      </c>
      <c r="D701" s="5" t="s">
        <v>582</v>
      </c>
      <c r="E701" s="12">
        <v>398897000</v>
      </c>
      <c r="F701" s="12">
        <v>60676836.415990002</v>
      </c>
      <c r="G701" s="12">
        <v>-338220163.58401</v>
      </c>
    </row>
    <row r="702" spans="2:7" ht="15" customHeight="1" x14ac:dyDescent="0.25">
      <c r="C702" s="13" t="s">
        <v>10</v>
      </c>
      <c r="D702" s="14" t="s">
        <v>583</v>
      </c>
      <c r="E702" s="15">
        <f>SUBTOTAL(9,E701:E701)</f>
        <v>398897000</v>
      </c>
      <c r="F702" s="15">
        <f>SUBTOTAL(9,F701:F701)</f>
        <v>60676836.415990002</v>
      </c>
      <c r="G702" s="15">
        <f>SUBTOTAL(9,G701:G701)</f>
        <v>-338220163.58401</v>
      </c>
    </row>
    <row r="703" spans="2:7" ht="14.25" customHeight="1" x14ac:dyDescent="0.25">
      <c r="B703" s="10">
        <v>5526</v>
      </c>
      <c r="C703" s="4"/>
      <c r="D703" s="11" t="s">
        <v>584</v>
      </c>
      <c r="E703" s="1"/>
      <c r="F703" s="1"/>
      <c r="G703" s="1"/>
    </row>
    <row r="704" spans="2:7" x14ac:dyDescent="0.25">
      <c r="C704" s="4">
        <v>70</v>
      </c>
      <c r="D704" s="5" t="s">
        <v>585</v>
      </c>
      <c r="E704" s="12">
        <v>17000000</v>
      </c>
      <c r="F704" s="12">
        <v>3752677.95677</v>
      </c>
      <c r="G704" s="12">
        <v>-13247322.043230001</v>
      </c>
    </row>
    <row r="705" spans="2:7" ht="15" customHeight="1" x14ac:dyDescent="0.25">
      <c r="C705" s="13" t="s">
        <v>10</v>
      </c>
      <c r="D705" s="14" t="s">
        <v>586</v>
      </c>
      <c r="E705" s="15">
        <f>SUBTOTAL(9,E704:E704)</f>
        <v>17000000</v>
      </c>
      <c r="F705" s="15">
        <f>SUBTOTAL(9,F704:F704)</f>
        <v>3752677.95677</v>
      </c>
      <c r="G705" s="15">
        <f>SUBTOTAL(9,G704:G704)</f>
        <v>-13247322.043230001</v>
      </c>
    </row>
    <row r="706" spans="2:7" ht="14.25" customHeight="1" x14ac:dyDescent="0.25">
      <c r="B706" s="10">
        <v>5531</v>
      </c>
      <c r="C706" s="4"/>
      <c r="D706" s="11" t="s">
        <v>587</v>
      </c>
      <c r="E706" s="1"/>
      <c r="F706" s="1"/>
      <c r="G706" s="1"/>
    </row>
    <row r="707" spans="2:7" x14ac:dyDescent="0.25">
      <c r="C707" s="4">
        <v>70</v>
      </c>
      <c r="D707" s="5" t="s">
        <v>588</v>
      </c>
      <c r="E707" s="12">
        <v>7300000</v>
      </c>
      <c r="F707" s="12">
        <v>1943064.4680000001</v>
      </c>
      <c r="G707" s="12">
        <v>-5356935.5319999997</v>
      </c>
    </row>
    <row r="708" spans="2:7" ht="15" customHeight="1" x14ac:dyDescent="0.25">
      <c r="C708" s="13" t="s">
        <v>10</v>
      </c>
      <c r="D708" s="14" t="s">
        <v>589</v>
      </c>
      <c r="E708" s="15">
        <f>SUBTOTAL(9,E707:E707)</f>
        <v>7300000</v>
      </c>
      <c r="F708" s="15">
        <f>SUBTOTAL(9,F707:F707)</f>
        <v>1943064.4680000001</v>
      </c>
      <c r="G708" s="15">
        <f>SUBTOTAL(9,G707:G707)</f>
        <v>-5356935.5319999997</v>
      </c>
    </row>
    <row r="709" spans="2:7" ht="14.25" customHeight="1" x14ac:dyDescent="0.25">
      <c r="B709" s="10">
        <v>5536</v>
      </c>
      <c r="C709" s="4"/>
      <c r="D709" s="11" t="s">
        <v>590</v>
      </c>
      <c r="E709" s="1"/>
      <c r="F709" s="1"/>
      <c r="G709" s="1"/>
    </row>
    <row r="710" spans="2:7" x14ac:dyDescent="0.25">
      <c r="C710" s="4">
        <v>71</v>
      </c>
      <c r="D710" s="5" t="s">
        <v>591</v>
      </c>
      <c r="E710" s="12">
        <v>7158000</v>
      </c>
      <c r="F710" s="12">
        <v>1596053.7098999999</v>
      </c>
      <c r="G710" s="12">
        <v>-5561946.2900999999</v>
      </c>
    </row>
    <row r="711" spans="2:7" x14ac:dyDescent="0.25">
      <c r="C711" s="4">
        <v>72</v>
      </c>
      <c r="D711" s="5" t="s">
        <v>592</v>
      </c>
      <c r="E711" s="12">
        <v>11250000</v>
      </c>
      <c r="F711" s="12">
        <v>2688738.4591399999</v>
      </c>
      <c r="G711" s="12">
        <v>-8561261.5408599991</v>
      </c>
    </row>
    <row r="712" spans="2:7" x14ac:dyDescent="0.25">
      <c r="C712" s="4">
        <v>73</v>
      </c>
      <c r="D712" s="5" t="s">
        <v>593</v>
      </c>
      <c r="E712" s="12">
        <v>300000</v>
      </c>
      <c r="F712" s="12">
        <v>136229.12659999999</v>
      </c>
      <c r="G712" s="12">
        <v>-163770.87340000001</v>
      </c>
    </row>
    <row r="713" spans="2:7" x14ac:dyDescent="0.25">
      <c r="C713" s="4">
        <v>75</v>
      </c>
      <c r="D713" s="5" t="s">
        <v>594</v>
      </c>
      <c r="E713" s="12">
        <v>1900000</v>
      </c>
      <c r="F713" s="12">
        <v>384844.58367000002</v>
      </c>
      <c r="G713" s="12">
        <v>-1515155.4163299999</v>
      </c>
    </row>
    <row r="714" spans="2:7" ht="15" customHeight="1" x14ac:dyDescent="0.25">
      <c r="C714" s="13" t="s">
        <v>10</v>
      </c>
      <c r="D714" s="14" t="s">
        <v>595</v>
      </c>
      <c r="E714" s="15">
        <f>SUBTOTAL(9,E710:E713)</f>
        <v>20608000</v>
      </c>
      <c r="F714" s="15">
        <f>SUBTOTAL(9,F710:F713)</f>
        <v>4805865.8793099998</v>
      </c>
      <c r="G714" s="15">
        <f>SUBTOTAL(9,G710:G713)</f>
        <v>-15802134.120689999</v>
      </c>
    </row>
    <row r="715" spans="2:7" ht="14.25" customHeight="1" x14ac:dyDescent="0.25">
      <c r="B715" s="10">
        <v>5538</v>
      </c>
      <c r="C715" s="4"/>
      <c r="D715" s="11" t="s">
        <v>596</v>
      </c>
      <c r="E715" s="1"/>
      <c r="F715" s="1"/>
      <c r="G715" s="1"/>
    </row>
    <row r="716" spans="2:7" x14ac:dyDescent="0.25">
      <c r="C716" s="4">
        <v>70</v>
      </c>
      <c r="D716" s="5" t="s">
        <v>597</v>
      </c>
      <c r="E716" s="12">
        <v>3650000</v>
      </c>
      <c r="F716" s="12">
        <v>833575.63734999998</v>
      </c>
      <c r="G716" s="12">
        <v>-2816424.36265</v>
      </c>
    </row>
    <row r="717" spans="2:7" x14ac:dyDescent="0.25">
      <c r="C717" s="4">
        <v>71</v>
      </c>
      <c r="D717" s="5" t="s">
        <v>598</v>
      </c>
      <c r="E717" s="12">
        <v>7470000</v>
      </c>
      <c r="F717" s="12">
        <v>1664087.2985100001</v>
      </c>
      <c r="G717" s="12">
        <v>-5805912.7014899999</v>
      </c>
    </row>
    <row r="718" spans="2:7" x14ac:dyDescent="0.25">
      <c r="C718" s="4">
        <v>72</v>
      </c>
      <c r="D718" s="5" t="s">
        <v>599</v>
      </c>
      <c r="E718" s="12">
        <v>5000</v>
      </c>
      <c r="F718" s="12">
        <v>497.28800000000001</v>
      </c>
      <c r="G718" s="12">
        <v>-4502.7120000000004</v>
      </c>
    </row>
    <row r="719" spans="2:7" ht="15" customHeight="1" x14ac:dyDescent="0.25">
      <c r="C719" s="13" t="s">
        <v>10</v>
      </c>
      <c r="D719" s="14" t="s">
        <v>600</v>
      </c>
      <c r="E719" s="15">
        <f>SUBTOTAL(9,E716:E718)</f>
        <v>11125000</v>
      </c>
      <c r="F719" s="15">
        <f>SUBTOTAL(9,F716:F718)</f>
        <v>2498160.2238600003</v>
      </c>
      <c r="G719" s="15">
        <f>SUBTOTAL(9,G716:G718)</f>
        <v>-8626839.7761399988</v>
      </c>
    </row>
    <row r="720" spans="2:7" ht="14.25" customHeight="1" x14ac:dyDescent="0.25">
      <c r="B720" s="10">
        <v>5540</v>
      </c>
      <c r="C720" s="4"/>
      <c r="D720" s="11" t="s">
        <v>601</v>
      </c>
      <c r="E720" s="1"/>
      <c r="F720" s="1"/>
      <c r="G720" s="1"/>
    </row>
    <row r="721" spans="2:7" x14ac:dyDescent="0.25">
      <c r="C721" s="4">
        <v>70</v>
      </c>
      <c r="D721" s="5" t="s">
        <v>602</v>
      </c>
      <c r="E721" s="12">
        <v>-500000</v>
      </c>
      <c r="F721" s="12">
        <v>-112131.738</v>
      </c>
      <c r="G721" s="12">
        <v>387868.26199999999</v>
      </c>
    </row>
    <row r="722" spans="2:7" ht="15" customHeight="1" x14ac:dyDescent="0.25">
      <c r="C722" s="13" t="s">
        <v>10</v>
      </c>
      <c r="D722" s="14" t="s">
        <v>603</v>
      </c>
      <c r="E722" s="15">
        <f>SUBTOTAL(9,E721:E721)</f>
        <v>-500000</v>
      </c>
      <c r="F722" s="15">
        <f>SUBTOTAL(9,F721:F721)</f>
        <v>-112131.738</v>
      </c>
      <c r="G722" s="15">
        <f>SUBTOTAL(9,G721:G721)</f>
        <v>387868.26199999999</v>
      </c>
    </row>
    <row r="723" spans="2:7" ht="14.25" customHeight="1" x14ac:dyDescent="0.25">
      <c r="B723" s="10">
        <v>5541</v>
      </c>
      <c r="C723" s="4"/>
      <c r="D723" s="11" t="s">
        <v>604</v>
      </c>
      <c r="E723" s="1"/>
      <c r="F723" s="1"/>
      <c r="G723" s="1"/>
    </row>
    <row r="724" spans="2:7" x14ac:dyDescent="0.25">
      <c r="C724" s="4">
        <v>70</v>
      </c>
      <c r="D724" s="5" t="s">
        <v>605</v>
      </c>
      <c r="E724" s="12">
        <v>8205000</v>
      </c>
      <c r="F724" s="12">
        <v>2897329.071</v>
      </c>
      <c r="G724" s="12">
        <v>-5307670.9289999995</v>
      </c>
    </row>
    <row r="725" spans="2:7" ht="15" customHeight="1" x14ac:dyDescent="0.25">
      <c r="C725" s="13" t="s">
        <v>10</v>
      </c>
      <c r="D725" s="14" t="s">
        <v>606</v>
      </c>
      <c r="E725" s="15">
        <f>SUBTOTAL(9,E724:E724)</f>
        <v>8205000</v>
      </c>
      <c r="F725" s="15">
        <f>SUBTOTAL(9,F724:F724)</f>
        <v>2897329.071</v>
      </c>
      <c r="G725" s="15">
        <f>SUBTOTAL(9,G724:G724)</f>
        <v>-5307670.9289999995</v>
      </c>
    </row>
    <row r="726" spans="2:7" ht="14.25" customHeight="1" x14ac:dyDescent="0.25">
      <c r="B726" s="10">
        <v>5542</v>
      </c>
      <c r="C726" s="4"/>
      <c r="D726" s="11" t="s">
        <v>607</v>
      </c>
      <c r="E726" s="1"/>
      <c r="F726" s="1"/>
      <c r="G726" s="1"/>
    </row>
    <row r="727" spans="2:7" x14ac:dyDescent="0.25">
      <c r="C727" s="4">
        <v>71</v>
      </c>
      <c r="D727" s="5" t="s">
        <v>608</v>
      </c>
      <c r="E727" s="12">
        <v>110000</v>
      </c>
      <c r="F727" s="12">
        <v>29253.533660000001</v>
      </c>
      <c r="G727" s="12">
        <v>-80746.466339999999</v>
      </c>
    </row>
    <row r="728" spans="2:7" ht="15" customHeight="1" x14ac:dyDescent="0.25">
      <c r="C728" s="13" t="s">
        <v>10</v>
      </c>
      <c r="D728" s="14" t="s">
        <v>609</v>
      </c>
      <c r="E728" s="15">
        <f>SUBTOTAL(9,E727:E727)</f>
        <v>110000</v>
      </c>
      <c r="F728" s="15">
        <f>SUBTOTAL(9,F727:F727)</f>
        <v>29253.533660000001</v>
      </c>
      <c r="G728" s="15">
        <f>SUBTOTAL(9,G727:G727)</f>
        <v>-80746.466339999999</v>
      </c>
    </row>
    <row r="729" spans="2:7" ht="14.25" customHeight="1" x14ac:dyDescent="0.25">
      <c r="B729" s="10">
        <v>5543</v>
      </c>
      <c r="C729" s="4"/>
      <c r="D729" s="11" t="s">
        <v>610</v>
      </c>
      <c r="E729" s="1"/>
      <c r="F729" s="1"/>
      <c r="G729" s="1"/>
    </row>
    <row r="730" spans="2:7" x14ac:dyDescent="0.25">
      <c r="C730" s="4">
        <v>70</v>
      </c>
      <c r="D730" s="5" t="s">
        <v>611</v>
      </c>
      <c r="E730" s="12">
        <v>16341000</v>
      </c>
      <c r="F730" s="12">
        <v>3875621.38539</v>
      </c>
      <c r="G730" s="12">
        <v>-12465378.61461</v>
      </c>
    </row>
    <row r="731" spans="2:7" x14ac:dyDescent="0.25">
      <c r="C731" s="4">
        <v>71</v>
      </c>
      <c r="D731" s="5" t="s">
        <v>612</v>
      </c>
      <c r="E731" s="12">
        <v>5000</v>
      </c>
      <c r="F731" s="12">
        <v>1693.75099</v>
      </c>
      <c r="G731" s="12">
        <v>-3306.24901</v>
      </c>
    </row>
    <row r="732" spans="2:7" ht="15" customHeight="1" x14ac:dyDescent="0.25">
      <c r="C732" s="13" t="s">
        <v>10</v>
      </c>
      <c r="D732" s="14" t="s">
        <v>613</v>
      </c>
      <c r="E732" s="15">
        <f>SUBTOTAL(9,E730:E731)</f>
        <v>16346000</v>
      </c>
      <c r="F732" s="15">
        <f>SUBTOTAL(9,F730:F731)</f>
        <v>3877315.13638</v>
      </c>
      <c r="G732" s="15">
        <f>SUBTOTAL(9,G730:G731)</f>
        <v>-12468684.86362</v>
      </c>
    </row>
    <row r="733" spans="2:7" ht="14.25" customHeight="1" x14ac:dyDescent="0.25">
      <c r="B733" s="10">
        <v>5546</v>
      </c>
      <c r="C733" s="4"/>
      <c r="D733" s="11" t="s">
        <v>614</v>
      </c>
      <c r="E733" s="1"/>
      <c r="F733" s="1"/>
      <c r="G733" s="1"/>
    </row>
    <row r="734" spans="2:7" x14ac:dyDescent="0.25">
      <c r="C734" s="4">
        <v>70</v>
      </c>
      <c r="D734" s="5" t="s">
        <v>611</v>
      </c>
      <c r="E734" s="12">
        <v>630000</v>
      </c>
      <c r="F734" s="12">
        <v>130614.94899999999</v>
      </c>
      <c r="G734" s="12">
        <v>-499385.05099999998</v>
      </c>
    </row>
    <row r="735" spans="2:7" ht="15" customHeight="1" x14ac:dyDescent="0.25">
      <c r="C735" s="13" t="s">
        <v>10</v>
      </c>
      <c r="D735" s="14" t="s">
        <v>615</v>
      </c>
      <c r="E735" s="15">
        <f>SUBTOTAL(9,E734:E734)</f>
        <v>630000</v>
      </c>
      <c r="F735" s="15">
        <f>SUBTOTAL(9,F734:F734)</f>
        <v>130614.94899999999</v>
      </c>
      <c r="G735" s="15">
        <f>SUBTOTAL(9,G734:G734)</f>
        <v>-499385.05099999998</v>
      </c>
    </row>
    <row r="736" spans="2:7" ht="14.25" customHeight="1" x14ac:dyDescent="0.25">
      <c r="B736" s="10">
        <v>5547</v>
      </c>
      <c r="C736" s="4"/>
      <c r="D736" s="11" t="s">
        <v>616</v>
      </c>
      <c r="E736" s="1"/>
      <c r="F736" s="1"/>
      <c r="G736" s="1"/>
    </row>
    <row r="737" spans="2:7" x14ac:dyDescent="0.25">
      <c r="C737" s="4">
        <v>70</v>
      </c>
      <c r="D737" s="5" t="s">
        <v>617</v>
      </c>
      <c r="E737" s="12">
        <v>0</v>
      </c>
      <c r="F737" s="12">
        <v>0.83099999999999996</v>
      </c>
      <c r="G737" s="12">
        <v>0.83099999999999996</v>
      </c>
    </row>
    <row r="738" spans="2:7" x14ac:dyDescent="0.25">
      <c r="C738" s="4">
        <v>71</v>
      </c>
      <c r="D738" s="5" t="s">
        <v>618</v>
      </c>
      <c r="E738" s="12">
        <v>0</v>
      </c>
      <c r="F738" s="12">
        <v>185.91</v>
      </c>
      <c r="G738" s="12">
        <v>185.91</v>
      </c>
    </row>
    <row r="739" spans="2:7" ht="15" customHeight="1" x14ac:dyDescent="0.25">
      <c r="C739" s="13" t="s">
        <v>10</v>
      </c>
      <c r="D739" s="14" t="s">
        <v>619</v>
      </c>
      <c r="E739" s="15">
        <f>SUBTOTAL(9,E737:E738)</f>
        <v>0</v>
      </c>
      <c r="F739" s="15">
        <f>SUBTOTAL(9,F737:F738)</f>
        <v>186.74099999999999</v>
      </c>
      <c r="G739" s="15">
        <f>SUBTOTAL(9,G737:G738)</f>
        <v>186.74099999999999</v>
      </c>
    </row>
    <row r="740" spans="2:7" ht="14.25" customHeight="1" x14ac:dyDescent="0.25">
      <c r="B740" s="10">
        <v>5548</v>
      </c>
      <c r="C740" s="4"/>
      <c r="D740" s="11" t="s">
        <v>620</v>
      </c>
      <c r="E740" s="1"/>
      <c r="F740" s="1"/>
      <c r="G740" s="1"/>
    </row>
    <row r="741" spans="2:7" x14ac:dyDescent="0.25">
      <c r="C741" s="4">
        <v>70</v>
      </c>
      <c r="D741" s="5" t="s">
        <v>621</v>
      </c>
      <c r="E741" s="12">
        <v>580000</v>
      </c>
      <c r="F741" s="12">
        <v>113232.13807</v>
      </c>
      <c r="G741" s="12">
        <v>-466767.86193000001</v>
      </c>
    </row>
    <row r="742" spans="2:7" x14ac:dyDescent="0.25">
      <c r="C742" s="4">
        <v>71</v>
      </c>
      <c r="D742" s="5" t="s">
        <v>622</v>
      </c>
      <c r="E742" s="12">
        <v>60000</v>
      </c>
      <c r="F742" s="12">
        <v>1306.1780000000001</v>
      </c>
      <c r="G742" s="12">
        <v>-58693.822</v>
      </c>
    </row>
    <row r="743" spans="2:7" ht="15" customHeight="1" x14ac:dyDescent="0.25">
      <c r="C743" s="13" t="s">
        <v>10</v>
      </c>
      <c r="D743" s="14" t="s">
        <v>623</v>
      </c>
      <c r="E743" s="15">
        <f>SUBTOTAL(9,E741:E742)</f>
        <v>640000</v>
      </c>
      <c r="F743" s="15">
        <f>SUBTOTAL(9,F741:F742)</f>
        <v>114538.31607</v>
      </c>
      <c r="G743" s="15">
        <f>SUBTOTAL(9,G741:G742)</f>
        <v>-525461.68393000006</v>
      </c>
    </row>
    <row r="744" spans="2:7" ht="14.25" customHeight="1" x14ac:dyDescent="0.25">
      <c r="B744" s="10">
        <v>5549</v>
      </c>
      <c r="C744" s="4"/>
      <c r="D744" s="11" t="s">
        <v>624</v>
      </c>
      <c r="E744" s="1"/>
      <c r="F744" s="1"/>
      <c r="G744" s="1"/>
    </row>
    <row r="745" spans="2:7" x14ac:dyDescent="0.25">
      <c r="C745" s="4">
        <v>70</v>
      </c>
      <c r="D745" s="5" t="s">
        <v>625</v>
      </c>
      <c r="E745" s="12">
        <v>40000</v>
      </c>
      <c r="F745" s="12">
        <v>3591.788</v>
      </c>
      <c r="G745" s="12">
        <v>-36408.212</v>
      </c>
    </row>
    <row r="746" spans="2:7" ht="15" customHeight="1" x14ac:dyDescent="0.25">
      <c r="C746" s="13" t="s">
        <v>10</v>
      </c>
      <c r="D746" s="14" t="s">
        <v>626</v>
      </c>
      <c r="E746" s="15">
        <f>SUBTOTAL(9,E745:E745)</f>
        <v>40000</v>
      </c>
      <c r="F746" s="15">
        <f>SUBTOTAL(9,F745:F745)</f>
        <v>3591.788</v>
      </c>
      <c r="G746" s="15">
        <f>SUBTOTAL(9,G745:G745)</f>
        <v>-36408.212</v>
      </c>
    </row>
    <row r="747" spans="2:7" ht="14.25" customHeight="1" x14ac:dyDescent="0.25">
      <c r="B747" s="10">
        <v>5550</v>
      </c>
      <c r="C747" s="4"/>
      <c r="D747" s="11" t="s">
        <v>627</v>
      </c>
      <c r="E747" s="1"/>
      <c r="F747" s="1"/>
      <c r="G747" s="1"/>
    </row>
    <row r="748" spans="2:7" x14ac:dyDescent="0.25">
      <c r="C748" s="4">
        <v>70</v>
      </c>
      <c r="D748" s="5" t="s">
        <v>628</v>
      </c>
      <c r="E748" s="12">
        <v>65000</v>
      </c>
      <c r="F748" s="12">
        <v>15921.696889999999</v>
      </c>
      <c r="G748" s="12">
        <v>-49078.303110000001</v>
      </c>
    </row>
    <row r="749" spans="2:7" ht="15" customHeight="1" x14ac:dyDescent="0.25">
      <c r="C749" s="13" t="s">
        <v>10</v>
      </c>
      <c r="D749" s="14" t="s">
        <v>629</v>
      </c>
      <c r="E749" s="15">
        <f>SUBTOTAL(9,E748:E748)</f>
        <v>65000</v>
      </c>
      <c r="F749" s="15">
        <f>SUBTOTAL(9,F748:F748)</f>
        <v>15921.696889999999</v>
      </c>
      <c r="G749" s="15">
        <f>SUBTOTAL(9,G748:G748)</f>
        <v>-49078.303110000001</v>
      </c>
    </row>
    <row r="750" spans="2:7" ht="14.25" customHeight="1" x14ac:dyDescent="0.25">
      <c r="B750" s="10">
        <v>5551</v>
      </c>
      <c r="C750" s="4"/>
      <c r="D750" s="11" t="s">
        <v>630</v>
      </c>
      <c r="E750" s="1"/>
      <c r="F750" s="1"/>
      <c r="G750" s="1"/>
    </row>
    <row r="751" spans="2:7" x14ac:dyDescent="0.25">
      <c r="C751" s="4">
        <v>70</v>
      </c>
      <c r="D751" s="5" t="s">
        <v>631</v>
      </c>
      <c r="E751" s="12">
        <v>1200</v>
      </c>
      <c r="F751" s="12">
        <v>1347.6114</v>
      </c>
      <c r="G751" s="12">
        <v>147.6114</v>
      </c>
    </row>
    <row r="752" spans="2:7" x14ac:dyDescent="0.25">
      <c r="C752" s="4">
        <v>71</v>
      </c>
      <c r="D752" s="5" t="s">
        <v>632</v>
      </c>
      <c r="E752" s="12">
        <v>13500</v>
      </c>
      <c r="F752" s="12">
        <v>14638.228999999999</v>
      </c>
      <c r="G752" s="12">
        <v>1138.229</v>
      </c>
    </row>
    <row r="753" spans="2:7" ht="15" customHeight="1" x14ac:dyDescent="0.25">
      <c r="C753" s="13" t="s">
        <v>10</v>
      </c>
      <c r="D753" s="14" t="s">
        <v>633</v>
      </c>
      <c r="E753" s="15">
        <f>SUBTOTAL(9,E751:E752)</f>
        <v>14700</v>
      </c>
      <c r="F753" s="15">
        <f>SUBTOTAL(9,F751:F752)</f>
        <v>15985.840399999999</v>
      </c>
      <c r="G753" s="15">
        <f>SUBTOTAL(9,G751:G752)</f>
        <v>1285.8404</v>
      </c>
    </row>
    <row r="754" spans="2:7" ht="14.25" customHeight="1" x14ac:dyDescent="0.25">
      <c r="B754" s="10">
        <v>5552</v>
      </c>
      <c r="C754" s="4"/>
      <c r="D754" s="11" t="s">
        <v>634</v>
      </c>
      <c r="E754" s="1"/>
      <c r="F754" s="1"/>
      <c r="G754" s="1"/>
    </row>
    <row r="755" spans="2:7" x14ac:dyDescent="0.25">
      <c r="C755" s="4">
        <v>70</v>
      </c>
      <c r="D755" s="5" t="s">
        <v>635</v>
      </c>
      <c r="E755" s="12">
        <v>1300000</v>
      </c>
      <c r="F755" s="12">
        <v>377463.53</v>
      </c>
      <c r="G755" s="12">
        <v>-922536.47</v>
      </c>
    </row>
    <row r="756" spans="2:7" ht="15" customHeight="1" x14ac:dyDescent="0.25">
      <c r="C756" s="13" t="s">
        <v>10</v>
      </c>
      <c r="D756" s="14" t="s">
        <v>636</v>
      </c>
      <c r="E756" s="15">
        <f>SUBTOTAL(9,E755:E755)</f>
        <v>1300000</v>
      </c>
      <c r="F756" s="15">
        <f>SUBTOTAL(9,F755:F755)</f>
        <v>377463.53</v>
      </c>
      <c r="G756" s="15">
        <f>SUBTOTAL(9,G755:G755)</f>
        <v>-922536.47</v>
      </c>
    </row>
    <row r="757" spans="2:7" ht="14.25" customHeight="1" x14ac:dyDescent="0.25">
      <c r="B757" s="10">
        <v>5553</v>
      </c>
      <c r="C757" s="4"/>
      <c r="D757" s="11" t="s">
        <v>637</v>
      </c>
      <c r="E757" s="1"/>
      <c r="F757" s="1"/>
      <c r="G757" s="1"/>
    </row>
    <row r="758" spans="2:7" x14ac:dyDescent="0.25">
      <c r="C758" s="4">
        <v>70</v>
      </c>
      <c r="D758" s="5" t="s">
        <v>638</v>
      </c>
      <c r="E758" s="12">
        <v>140000</v>
      </c>
      <c r="F758" s="12">
        <v>32727.206999999999</v>
      </c>
      <c r="G758" s="12">
        <v>-107272.79300000001</v>
      </c>
    </row>
    <row r="759" spans="2:7" ht="15" customHeight="1" x14ac:dyDescent="0.25">
      <c r="C759" s="13" t="s">
        <v>10</v>
      </c>
      <c r="D759" s="14" t="s">
        <v>639</v>
      </c>
      <c r="E759" s="15">
        <f>SUBTOTAL(9,E758:E758)</f>
        <v>140000</v>
      </c>
      <c r="F759" s="15">
        <f>SUBTOTAL(9,F758:F758)</f>
        <v>32727.206999999999</v>
      </c>
      <c r="G759" s="15">
        <f>SUBTOTAL(9,G758:G758)</f>
        <v>-107272.79300000001</v>
      </c>
    </row>
    <row r="760" spans="2:7" ht="14.25" customHeight="1" x14ac:dyDescent="0.25">
      <c r="B760" s="10">
        <v>5554</v>
      </c>
      <c r="C760" s="4"/>
      <c r="D760" s="11" t="s">
        <v>640</v>
      </c>
      <c r="E760" s="1"/>
      <c r="F760" s="1"/>
      <c r="G760" s="1"/>
    </row>
    <row r="761" spans="2:7" x14ac:dyDescent="0.25">
      <c r="C761" s="4">
        <v>70</v>
      </c>
      <c r="D761" s="5" t="s">
        <v>641</v>
      </c>
      <c r="E761" s="12">
        <v>387000</v>
      </c>
      <c r="F761" s="12">
        <v>104790.27938000001</v>
      </c>
      <c r="G761" s="12">
        <v>-282209.72061999998</v>
      </c>
    </row>
    <row r="762" spans="2:7" ht="15" customHeight="1" x14ac:dyDescent="0.25">
      <c r="C762" s="13" t="s">
        <v>10</v>
      </c>
      <c r="D762" s="14" t="s">
        <v>642</v>
      </c>
      <c r="E762" s="15">
        <f>SUBTOTAL(9,E761:E761)</f>
        <v>387000</v>
      </c>
      <c r="F762" s="15">
        <f>SUBTOTAL(9,F761:F761)</f>
        <v>104790.27938000001</v>
      </c>
      <c r="G762" s="15">
        <f>SUBTOTAL(9,G761:G761)</f>
        <v>-282209.72061999998</v>
      </c>
    </row>
    <row r="763" spans="2:7" ht="14.25" customHeight="1" x14ac:dyDescent="0.25">
      <c r="B763" s="10">
        <v>5557</v>
      </c>
      <c r="C763" s="4"/>
      <c r="D763" s="11" t="s">
        <v>643</v>
      </c>
      <c r="E763" s="1"/>
      <c r="F763" s="1"/>
      <c r="G763" s="1"/>
    </row>
    <row r="764" spans="2:7" x14ac:dyDescent="0.25">
      <c r="C764" s="4">
        <v>70</v>
      </c>
      <c r="D764" s="5" t="s">
        <v>644</v>
      </c>
      <c r="E764" s="12">
        <v>200000</v>
      </c>
      <c r="F764" s="12">
        <v>38221.060389999999</v>
      </c>
      <c r="G764" s="12">
        <v>-161778.93961</v>
      </c>
    </row>
    <row r="765" spans="2:7" ht="15" customHeight="1" x14ac:dyDescent="0.25">
      <c r="C765" s="13" t="s">
        <v>10</v>
      </c>
      <c r="D765" s="14" t="s">
        <v>645</v>
      </c>
      <c r="E765" s="15">
        <f>SUBTOTAL(9,E764:E764)</f>
        <v>200000</v>
      </c>
      <c r="F765" s="15">
        <f>SUBTOTAL(9,F764:F764)</f>
        <v>38221.060389999999</v>
      </c>
      <c r="G765" s="15">
        <f>SUBTOTAL(9,G764:G764)</f>
        <v>-161778.93961</v>
      </c>
    </row>
    <row r="766" spans="2:7" ht="14.25" customHeight="1" x14ac:dyDescent="0.25">
      <c r="B766" s="10">
        <v>5559</v>
      </c>
      <c r="C766" s="4"/>
      <c r="D766" s="11" t="s">
        <v>646</v>
      </c>
      <c r="E766" s="1"/>
      <c r="F766" s="1"/>
      <c r="G766" s="1"/>
    </row>
    <row r="767" spans="2:7" x14ac:dyDescent="0.25">
      <c r="C767" s="4">
        <v>70</v>
      </c>
      <c r="D767" s="5" t="s">
        <v>647</v>
      </c>
      <c r="E767" s="12">
        <v>2700000</v>
      </c>
      <c r="F767" s="12">
        <v>596894.62179999996</v>
      </c>
      <c r="G767" s="12">
        <v>-2103105.3782000002</v>
      </c>
    </row>
    <row r="768" spans="2:7" x14ac:dyDescent="0.25">
      <c r="C768" s="4">
        <v>71</v>
      </c>
      <c r="D768" s="5" t="s">
        <v>648</v>
      </c>
      <c r="E768" s="12">
        <v>55000</v>
      </c>
      <c r="F768" s="12">
        <v>14826.519340000001</v>
      </c>
      <c r="G768" s="12">
        <v>-40173.480660000001</v>
      </c>
    </row>
    <row r="769" spans="2:7" x14ac:dyDescent="0.25">
      <c r="C769" s="4">
        <v>72</v>
      </c>
      <c r="D769" s="5" t="s">
        <v>649</v>
      </c>
      <c r="E769" s="12">
        <v>40000</v>
      </c>
      <c r="F769" s="12">
        <v>11531.803690000001</v>
      </c>
      <c r="G769" s="12">
        <v>-28468.196309999999</v>
      </c>
    </row>
    <row r="770" spans="2:7" x14ac:dyDescent="0.25">
      <c r="C770" s="4">
        <v>73</v>
      </c>
      <c r="D770" s="5" t="s">
        <v>650</v>
      </c>
      <c r="E770" s="12">
        <v>10000</v>
      </c>
      <c r="F770" s="12">
        <v>2037.6087199999999</v>
      </c>
      <c r="G770" s="12">
        <v>-7962.3912799999998</v>
      </c>
    </row>
    <row r="771" spans="2:7" x14ac:dyDescent="0.25">
      <c r="C771" s="4">
        <v>74</v>
      </c>
      <c r="D771" s="5" t="s">
        <v>651</v>
      </c>
      <c r="E771" s="12">
        <v>5000</v>
      </c>
      <c r="F771" s="12">
        <v>910.59828000000005</v>
      </c>
      <c r="G771" s="12">
        <v>-4089.4017199999998</v>
      </c>
    </row>
    <row r="772" spans="2:7" ht="15" customHeight="1" x14ac:dyDescent="0.25">
      <c r="C772" s="13" t="s">
        <v>10</v>
      </c>
      <c r="D772" s="14" t="s">
        <v>652</v>
      </c>
      <c r="E772" s="15">
        <f>SUBTOTAL(9,E767:E771)</f>
        <v>2810000</v>
      </c>
      <c r="F772" s="15">
        <f>SUBTOTAL(9,F767:F771)</f>
        <v>626201.15182999999</v>
      </c>
      <c r="G772" s="15">
        <f>SUBTOTAL(9,G767:G771)</f>
        <v>-2183798.8481700001</v>
      </c>
    </row>
    <row r="773" spans="2:7" ht="14.25" customHeight="1" x14ac:dyDescent="0.25">
      <c r="B773" s="10">
        <v>5561</v>
      </c>
      <c r="C773" s="4"/>
      <c r="D773" s="11" t="s">
        <v>653</v>
      </c>
      <c r="E773" s="1"/>
      <c r="F773" s="1"/>
      <c r="G773" s="1"/>
    </row>
    <row r="774" spans="2:7" x14ac:dyDescent="0.25">
      <c r="C774" s="4">
        <v>70</v>
      </c>
      <c r="D774" s="5" t="s">
        <v>654</v>
      </c>
      <c r="E774" s="12">
        <v>2300000</v>
      </c>
      <c r="F774" s="12">
        <v>454295.35437999998</v>
      </c>
      <c r="G774" s="12">
        <v>-1845704.6456200001</v>
      </c>
    </row>
    <row r="775" spans="2:7" ht="15" customHeight="1" x14ac:dyDescent="0.25">
      <c r="C775" s="13" t="s">
        <v>10</v>
      </c>
      <c r="D775" s="14" t="s">
        <v>655</v>
      </c>
      <c r="E775" s="15">
        <f>SUBTOTAL(9,E774:E774)</f>
        <v>2300000</v>
      </c>
      <c r="F775" s="15">
        <f>SUBTOTAL(9,F774:F774)</f>
        <v>454295.35437999998</v>
      </c>
      <c r="G775" s="15">
        <f>SUBTOTAL(9,G774:G774)</f>
        <v>-1845704.6456200001</v>
      </c>
    </row>
    <row r="776" spans="2:7" ht="14.25" customHeight="1" x14ac:dyDescent="0.25">
      <c r="B776" s="10">
        <v>5565</v>
      </c>
      <c r="C776" s="4"/>
      <c r="D776" s="11" t="s">
        <v>656</v>
      </c>
      <c r="E776" s="1"/>
      <c r="F776" s="1"/>
      <c r="G776" s="1"/>
    </row>
    <row r="777" spans="2:7" x14ac:dyDescent="0.25">
      <c r="C777" s="4">
        <v>70</v>
      </c>
      <c r="D777" s="5" t="s">
        <v>657</v>
      </c>
      <c r="E777" s="12">
        <v>11400000</v>
      </c>
      <c r="F777" s="12">
        <v>2225692.4846199998</v>
      </c>
      <c r="G777" s="12">
        <v>-9174307.5153800007</v>
      </c>
    </row>
    <row r="778" spans="2:7" ht="15" customHeight="1" x14ac:dyDescent="0.25">
      <c r="C778" s="13" t="s">
        <v>10</v>
      </c>
      <c r="D778" s="14" t="s">
        <v>658</v>
      </c>
      <c r="E778" s="15">
        <f>SUBTOTAL(9,E777:E777)</f>
        <v>11400000</v>
      </c>
      <c r="F778" s="15">
        <f>SUBTOTAL(9,F777:F777)</f>
        <v>2225692.4846199998</v>
      </c>
      <c r="G778" s="15">
        <f>SUBTOTAL(9,G777:G777)</f>
        <v>-9174307.5153800007</v>
      </c>
    </row>
    <row r="779" spans="2:7" ht="14.25" customHeight="1" x14ac:dyDescent="0.25">
      <c r="B779" s="10">
        <v>5568</v>
      </c>
      <c r="C779" s="4"/>
      <c r="D779" s="11" t="s">
        <v>659</v>
      </c>
      <c r="E779" s="1"/>
      <c r="F779" s="1"/>
      <c r="G779" s="1"/>
    </row>
    <row r="780" spans="2:7" x14ac:dyDescent="0.25">
      <c r="C780" s="4">
        <v>71</v>
      </c>
      <c r="D780" s="5" t="s">
        <v>660</v>
      </c>
      <c r="E780" s="12">
        <v>27850</v>
      </c>
      <c r="F780" s="12">
        <v>3416.5356200000001</v>
      </c>
      <c r="G780" s="12">
        <v>-24433.464380000001</v>
      </c>
    </row>
    <row r="781" spans="2:7" x14ac:dyDescent="0.25">
      <c r="C781" s="4">
        <v>73</v>
      </c>
      <c r="D781" s="5" t="s">
        <v>661</v>
      </c>
      <c r="E781" s="12">
        <v>47100</v>
      </c>
      <c r="F781" s="12">
        <v>0</v>
      </c>
      <c r="G781" s="12">
        <v>-47100</v>
      </c>
    </row>
    <row r="782" spans="2:7" x14ac:dyDescent="0.25">
      <c r="C782" s="4">
        <v>75</v>
      </c>
      <c r="D782" s="5" t="s">
        <v>662</v>
      </c>
      <c r="E782" s="12">
        <v>30000</v>
      </c>
      <c r="F782" s="12">
        <v>7941.2392799999998</v>
      </c>
      <c r="G782" s="12">
        <v>-22058.760719999998</v>
      </c>
    </row>
    <row r="783" spans="2:7" ht="15" customHeight="1" x14ac:dyDescent="0.25">
      <c r="C783" s="13" t="s">
        <v>10</v>
      </c>
      <c r="D783" s="14" t="s">
        <v>663</v>
      </c>
      <c r="E783" s="15">
        <f>SUBTOTAL(9,E780:E782)</f>
        <v>104950</v>
      </c>
      <c r="F783" s="15">
        <f>SUBTOTAL(9,F780:F782)</f>
        <v>11357.7749</v>
      </c>
      <c r="G783" s="15">
        <f>SUBTOTAL(9,G780:G782)</f>
        <v>-93592.225100000011</v>
      </c>
    </row>
    <row r="784" spans="2:7" ht="14.25" customHeight="1" x14ac:dyDescent="0.25">
      <c r="B784" s="10">
        <v>5572</v>
      </c>
      <c r="C784" s="4"/>
      <c r="D784" s="11" t="s">
        <v>664</v>
      </c>
      <c r="E784" s="1"/>
      <c r="F784" s="1"/>
      <c r="G784" s="1"/>
    </row>
    <row r="785" spans="2:7" x14ac:dyDescent="0.25">
      <c r="C785" s="4">
        <v>70</v>
      </c>
      <c r="D785" s="5" t="s">
        <v>665</v>
      </c>
      <c r="E785" s="12">
        <v>68385</v>
      </c>
      <c r="F785" s="12">
        <v>25978.662</v>
      </c>
      <c r="G785" s="12">
        <v>-42406.338000000003</v>
      </c>
    </row>
    <row r="786" spans="2:7" x14ac:dyDescent="0.25">
      <c r="C786" s="4">
        <v>72</v>
      </c>
      <c r="D786" s="5" t="s">
        <v>666</v>
      </c>
      <c r="E786" s="12">
        <v>2700</v>
      </c>
      <c r="F786" s="12">
        <v>520.04999999999995</v>
      </c>
      <c r="G786" s="12">
        <v>-2179.9499999999998</v>
      </c>
    </row>
    <row r="787" spans="2:7" x14ac:dyDescent="0.25">
      <c r="C787" s="4">
        <v>73</v>
      </c>
      <c r="D787" s="5" t="s">
        <v>667</v>
      </c>
      <c r="E787" s="12">
        <v>223000</v>
      </c>
      <c r="F787" s="12">
        <v>65892.563999999998</v>
      </c>
      <c r="G787" s="12">
        <v>-157107.43599999999</v>
      </c>
    </row>
    <row r="788" spans="2:7" x14ac:dyDescent="0.25">
      <c r="C788" s="4">
        <v>74</v>
      </c>
      <c r="D788" s="5" t="s">
        <v>668</v>
      </c>
      <c r="E788" s="12">
        <v>3770</v>
      </c>
      <c r="F788" s="12">
        <v>0</v>
      </c>
      <c r="G788" s="12">
        <v>-3770</v>
      </c>
    </row>
    <row r="789" spans="2:7" x14ac:dyDescent="0.25">
      <c r="C789" s="4">
        <v>75</v>
      </c>
      <c r="D789" s="5" t="s">
        <v>669</v>
      </c>
      <c r="E789" s="12">
        <v>18952</v>
      </c>
      <c r="F789" s="12">
        <v>0</v>
      </c>
      <c r="G789" s="12">
        <v>-18952</v>
      </c>
    </row>
    <row r="790" spans="2:7" ht="15" customHeight="1" x14ac:dyDescent="0.25">
      <c r="C790" s="13" t="s">
        <v>10</v>
      </c>
      <c r="D790" s="14" t="s">
        <v>670</v>
      </c>
      <c r="E790" s="15">
        <f>SUBTOTAL(9,E785:E789)</f>
        <v>316807</v>
      </c>
      <c r="F790" s="15">
        <f>SUBTOTAL(9,F785:F789)</f>
        <v>92391.275999999998</v>
      </c>
      <c r="G790" s="15">
        <f>SUBTOTAL(9,G785:G789)</f>
        <v>-224415.72399999999</v>
      </c>
    </row>
    <row r="791" spans="2:7" ht="14.25" customHeight="1" x14ac:dyDescent="0.25">
      <c r="B791" s="10">
        <v>5574</v>
      </c>
      <c r="C791" s="4"/>
      <c r="D791" s="11" t="s">
        <v>671</v>
      </c>
      <c r="E791" s="1"/>
      <c r="F791" s="1"/>
      <c r="G791" s="1"/>
    </row>
    <row r="792" spans="2:7" x14ac:dyDescent="0.25">
      <c r="C792" s="4">
        <v>71</v>
      </c>
      <c r="D792" s="5" t="s">
        <v>672</v>
      </c>
      <c r="E792" s="12">
        <v>202200</v>
      </c>
      <c r="F792" s="12">
        <v>48915.250050000002</v>
      </c>
      <c r="G792" s="12">
        <v>-153284.74995</v>
      </c>
    </row>
    <row r="793" spans="2:7" x14ac:dyDescent="0.25">
      <c r="C793" s="4">
        <v>72</v>
      </c>
      <c r="D793" s="5" t="s">
        <v>673</v>
      </c>
      <c r="E793" s="12">
        <v>33100</v>
      </c>
      <c r="F793" s="12">
        <v>0</v>
      </c>
      <c r="G793" s="12">
        <v>-33100</v>
      </c>
    </row>
    <row r="794" spans="2:7" x14ac:dyDescent="0.25">
      <c r="C794" s="4">
        <v>73</v>
      </c>
      <c r="D794" s="5" t="s">
        <v>674</v>
      </c>
      <c r="E794" s="12">
        <v>3900</v>
      </c>
      <c r="F794" s="12">
        <v>3549.9456100000002</v>
      </c>
      <c r="G794" s="12">
        <v>-350.05439000000001</v>
      </c>
    </row>
    <row r="795" spans="2:7" x14ac:dyDescent="0.25">
      <c r="C795" s="4">
        <v>74</v>
      </c>
      <c r="D795" s="5" t="s">
        <v>675</v>
      </c>
      <c r="E795" s="12">
        <v>365400</v>
      </c>
      <c r="F795" s="12">
        <v>130021.24825</v>
      </c>
      <c r="G795" s="12">
        <v>-235378.75175</v>
      </c>
    </row>
    <row r="796" spans="2:7" x14ac:dyDescent="0.25">
      <c r="C796" s="4">
        <v>75</v>
      </c>
      <c r="D796" s="5" t="s">
        <v>676</v>
      </c>
      <c r="E796" s="12">
        <v>33700</v>
      </c>
      <c r="F796" s="12">
        <v>1310.39408</v>
      </c>
      <c r="G796" s="12">
        <v>-32389.605920000002</v>
      </c>
    </row>
    <row r="797" spans="2:7" x14ac:dyDescent="0.25">
      <c r="C797" s="4">
        <v>76</v>
      </c>
      <c r="D797" s="5" t="s">
        <v>677</v>
      </c>
      <c r="E797" s="12">
        <v>54500</v>
      </c>
      <c r="F797" s="12">
        <v>19906.866880000001</v>
      </c>
      <c r="G797" s="12">
        <v>-34593.133119999999</v>
      </c>
    </row>
    <row r="798" spans="2:7" x14ac:dyDescent="0.25">
      <c r="C798" s="4">
        <v>77</v>
      </c>
      <c r="D798" s="5" t="s">
        <v>678</v>
      </c>
      <c r="E798" s="12">
        <v>1017371</v>
      </c>
      <c r="F798" s="12">
        <v>206769.43877000001</v>
      </c>
      <c r="G798" s="12">
        <v>-810601.56122999999</v>
      </c>
    </row>
    <row r="799" spans="2:7" ht="15" customHeight="1" x14ac:dyDescent="0.25">
      <c r="C799" s="13" t="s">
        <v>10</v>
      </c>
      <c r="D799" s="14" t="s">
        <v>679</v>
      </c>
      <c r="E799" s="15">
        <f>SUBTOTAL(9,E792:E798)</f>
        <v>1710171</v>
      </c>
      <c r="F799" s="15">
        <f>SUBTOTAL(9,F792:F798)</f>
        <v>410473.14364000002</v>
      </c>
      <c r="G799" s="15">
        <f>SUBTOTAL(9,G792:G798)</f>
        <v>-1299697.8563600001</v>
      </c>
    </row>
    <row r="800" spans="2:7" ht="14.25" customHeight="1" x14ac:dyDescent="0.25">
      <c r="B800" s="10">
        <v>5576</v>
      </c>
      <c r="C800" s="4"/>
      <c r="D800" s="11" t="s">
        <v>680</v>
      </c>
      <c r="E800" s="1"/>
      <c r="F800" s="1"/>
      <c r="G800" s="1"/>
    </row>
    <row r="801" spans="2:7" x14ac:dyDescent="0.25">
      <c r="C801" s="4">
        <v>70</v>
      </c>
      <c r="D801" s="5" t="s">
        <v>681</v>
      </c>
      <c r="E801" s="12">
        <v>225000</v>
      </c>
      <c r="F801" s="12">
        <v>33522.728730000003</v>
      </c>
      <c r="G801" s="12">
        <v>-191477.27127</v>
      </c>
    </row>
    <row r="802" spans="2:7" x14ac:dyDescent="0.25">
      <c r="C802" s="4">
        <v>72</v>
      </c>
      <c r="D802" s="5" t="s">
        <v>682</v>
      </c>
      <c r="E802" s="12">
        <v>96000</v>
      </c>
      <c r="F802" s="12">
        <v>0</v>
      </c>
      <c r="G802" s="12">
        <v>-96000</v>
      </c>
    </row>
    <row r="803" spans="2:7" ht="15" customHeight="1" x14ac:dyDescent="0.25">
      <c r="C803" s="13" t="s">
        <v>10</v>
      </c>
      <c r="D803" s="14" t="s">
        <v>683</v>
      </c>
      <c r="E803" s="15">
        <f>SUBTOTAL(9,E801:E802)</f>
        <v>321000</v>
      </c>
      <c r="F803" s="15">
        <f>SUBTOTAL(9,F801:F802)</f>
        <v>33522.728730000003</v>
      </c>
      <c r="G803" s="15">
        <f>SUBTOTAL(9,G801:G802)</f>
        <v>-287477.27127000003</v>
      </c>
    </row>
    <row r="804" spans="2:7" ht="14.25" customHeight="1" x14ac:dyDescent="0.25">
      <c r="B804" s="10">
        <v>5578</v>
      </c>
      <c r="C804" s="4"/>
      <c r="D804" s="11" t="s">
        <v>684</v>
      </c>
      <c r="E804" s="1"/>
      <c r="F804" s="1"/>
      <c r="G804" s="1"/>
    </row>
    <row r="805" spans="2:7" x14ac:dyDescent="0.25">
      <c r="C805" s="4">
        <v>70</v>
      </c>
      <c r="D805" s="5" t="s">
        <v>685</v>
      </c>
      <c r="E805" s="12">
        <v>15012</v>
      </c>
      <c r="F805" s="12">
        <v>1895.7269699999999</v>
      </c>
      <c r="G805" s="12">
        <v>-13116.27303</v>
      </c>
    </row>
    <row r="806" spans="2:7" x14ac:dyDescent="0.25">
      <c r="C806" s="4">
        <v>72</v>
      </c>
      <c r="D806" s="5" t="s">
        <v>686</v>
      </c>
      <c r="E806" s="12">
        <v>17907</v>
      </c>
      <c r="F806" s="12">
        <v>0</v>
      </c>
      <c r="G806" s="12">
        <v>-17907</v>
      </c>
    </row>
    <row r="807" spans="2:7" x14ac:dyDescent="0.25">
      <c r="C807" s="4">
        <v>73</v>
      </c>
      <c r="D807" s="5" t="s">
        <v>687</v>
      </c>
      <c r="E807" s="12">
        <v>690000</v>
      </c>
      <c r="F807" s="12">
        <v>142973.47713000001</v>
      </c>
      <c r="G807" s="12">
        <v>-547026.52286999999</v>
      </c>
    </row>
    <row r="808" spans="2:7" ht="15" customHeight="1" x14ac:dyDescent="0.25">
      <c r="C808" s="13" t="s">
        <v>10</v>
      </c>
      <c r="D808" s="14" t="s">
        <v>688</v>
      </c>
      <c r="E808" s="15">
        <f>SUBTOTAL(9,E805:E807)</f>
        <v>722919</v>
      </c>
      <c r="F808" s="15">
        <f>SUBTOTAL(9,F805:F807)</f>
        <v>144869.2041</v>
      </c>
      <c r="G808" s="15">
        <f>SUBTOTAL(9,G805:G807)</f>
        <v>-578049.79590000003</v>
      </c>
    </row>
    <row r="809" spans="2:7" ht="14.25" customHeight="1" x14ac:dyDescent="0.25">
      <c r="B809" s="10">
        <v>5579</v>
      </c>
      <c r="C809" s="4"/>
      <c r="D809" s="11" t="s">
        <v>689</v>
      </c>
      <c r="E809" s="1"/>
      <c r="F809" s="1"/>
      <c r="G809" s="1"/>
    </row>
    <row r="810" spans="2:7" x14ac:dyDescent="0.25">
      <c r="C810" s="4">
        <v>70</v>
      </c>
      <c r="D810" s="5" t="s">
        <v>690</v>
      </c>
      <c r="E810" s="12">
        <v>281165</v>
      </c>
      <c r="F810" s="12">
        <v>12837.408880000001</v>
      </c>
      <c r="G810" s="12">
        <v>-268327.59112</v>
      </c>
    </row>
    <row r="811" spans="2:7" ht="15" customHeight="1" x14ac:dyDescent="0.25">
      <c r="C811" s="13" t="s">
        <v>10</v>
      </c>
      <c r="D811" s="14" t="s">
        <v>691</v>
      </c>
      <c r="E811" s="15">
        <f>SUBTOTAL(9,E810:E810)</f>
        <v>281165</v>
      </c>
      <c r="F811" s="15">
        <f>SUBTOTAL(9,F810:F810)</f>
        <v>12837.408880000001</v>
      </c>
      <c r="G811" s="15">
        <f>SUBTOTAL(9,G810:G810)</f>
        <v>-268327.59112</v>
      </c>
    </row>
    <row r="812" spans="2:7" ht="14.25" customHeight="1" x14ac:dyDescent="0.25">
      <c r="B812" s="10">
        <v>5580</v>
      </c>
      <c r="C812" s="4"/>
      <c r="D812" s="11" t="s">
        <v>692</v>
      </c>
      <c r="E812" s="1"/>
      <c r="F812" s="1"/>
      <c r="G812" s="1"/>
    </row>
    <row r="813" spans="2:7" x14ac:dyDescent="0.25">
      <c r="C813" s="4">
        <v>70</v>
      </c>
      <c r="D813" s="5" t="s">
        <v>693</v>
      </c>
      <c r="E813" s="12">
        <v>565046</v>
      </c>
      <c r="F813" s="12">
        <v>972.48607000000004</v>
      </c>
      <c r="G813" s="12">
        <v>-564073.51393000002</v>
      </c>
    </row>
    <row r="814" spans="2:7" ht="15" customHeight="1" x14ac:dyDescent="0.25">
      <c r="C814" s="13" t="s">
        <v>10</v>
      </c>
      <c r="D814" s="14" t="s">
        <v>694</v>
      </c>
      <c r="E814" s="15">
        <f>SUBTOTAL(9,E813:E813)</f>
        <v>565046</v>
      </c>
      <c r="F814" s="15">
        <f>SUBTOTAL(9,F813:F813)</f>
        <v>972.48607000000004</v>
      </c>
      <c r="G814" s="15">
        <f>SUBTOTAL(9,G813:G813)</f>
        <v>-564073.51393000002</v>
      </c>
    </row>
    <row r="815" spans="2:7" ht="14.25" customHeight="1" x14ac:dyDescent="0.25">
      <c r="B815" s="10">
        <v>5582</v>
      </c>
      <c r="C815" s="4"/>
      <c r="D815" s="11" t="s">
        <v>695</v>
      </c>
      <c r="E815" s="1"/>
      <c r="F815" s="1"/>
      <c r="G815" s="1"/>
    </row>
    <row r="816" spans="2:7" x14ac:dyDescent="0.25">
      <c r="C816" s="4">
        <v>70</v>
      </c>
      <c r="D816" s="5" t="s">
        <v>696</v>
      </c>
      <c r="E816" s="12">
        <v>2000</v>
      </c>
      <c r="F816" s="12">
        <v>0</v>
      </c>
      <c r="G816" s="12">
        <v>-2000</v>
      </c>
    </row>
    <row r="817" spans="2:7" x14ac:dyDescent="0.25">
      <c r="C817" s="4">
        <v>71</v>
      </c>
      <c r="D817" s="5" t="s">
        <v>697</v>
      </c>
      <c r="E817" s="12">
        <v>186600</v>
      </c>
      <c r="F817" s="12">
        <v>0</v>
      </c>
      <c r="G817" s="12">
        <v>-186600</v>
      </c>
    </row>
    <row r="818" spans="2:7" x14ac:dyDescent="0.25">
      <c r="C818" s="4">
        <v>72</v>
      </c>
      <c r="D818" s="5" t="s">
        <v>698</v>
      </c>
      <c r="E818" s="12">
        <v>140000</v>
      </c>
      <c r="F818" s="12">
        <v>35644.501929999999</v>
      </c>
      <c r="G818" s="12">
        <v>-104355.49807</v>
      </c>
    </row>
    <row r="819" spans="2:7" x14ac:dyDescent="0.25">
      <c r="C819" s="4">
        <v>75</v>
      </c>
      <c r="D819" s="5" t="s">
        <v>699</v>
      </c>
      <c r="E819" s="12">
        <v>134933</v>
      </c>
      <c r="F819" s="12">
        <v>0</v>
      </c>
      <c r="G819" s="12">
        <v>-134933</v>
      </c>
    </row>
    <row r="820" spans="2:7" ht="15" customHeight="1" x14ac:dyDescent="0.25">
      <c r="C820" s="13" t="s">
        <v>10</v>
      </c>
      <c r="D820" s="14" t="s">
        <v>700</v>
      </c>
      <c r="E820" s="15">
        <f>SUBTOTAL(9,E816:E819)</f>
        <v>463533</v>
      </c>
      <c r="F820" s="15">
        <f>SUBTOTAL(9,F816:F819)</f>
        <v>35644.501929999999</v>
      </c>
      <c r="G820" s="15">
        <f>SUBTOTAL(9,G816:G819)</f>
        <v>-427888.49806999997</v>
      </c>
    </row>
    <row r="821" spans="2:7" ht="14.25" customHeight="1" x14ac:dyDescent="0.25">
      <c r="B821" s="10">
        <v>5583</v>
      </c>
      <c r="C821" s="4"/>
      <c r="D821" s="11" t="s">
        <v>701</v>
      </c>
      <c r="E821" s="1"/>
      <c r="F821" s="1"/>
      <c r="G821" s="1"/>
    </row>
    <row r="822" spans="2:7" x14ac:dyDescent="0.25">
      <c r="C822" s="4">
        <v>70</v>
      </c>
      <c r="D822" s="5" t="s">
        <v>702</v>
      </c>
      <c r="E822" s="12">
        <v>402000</v>
      </c>
      <c r="F822" s="12">
        <v>389177.56</v>
      </c>
      <c r="G822" s="12">
        <v>-12822.44</v>
      </c>
    </row>
    <row r="823" spans="2:7" ht="15" customHeight="1" x14ac:dyDescent="0.25">
      <c r="C823" s="13" t="s">
        <v>10</v>
      </c>
      <c r="D823" s="14" t="s">
        <v>703</v>
      </c>
      <c r="E823" s="15">
        <f>SUBTOTAL(9,E822:E822)</f>
        <v>402000</v>
      </c>
      <c r="F823" s="15">
        <f>SUBTOTAL(9,F822:F822)</f>
        <v>389177.56</v>
      </c>
      <c r="G823" s="15">
        <f>SUBTOTAL(9,G822:G822)</f>
        <v>-12822.44</v>
      </c>
    </row>
    <row r="824" spans="2:7" ht="14.25" customHeight="1" x14ac:dyDescent="0.25">
      <c r="B824" s="10">
        <v>5584</v>
      </c>
      <c r="C824" s="4"/>
      <c r="D824" s="11" t="s">
        <v>704</v>
      </c>
      <c r="E824" s="1"/>
      <c r="F824" s="1"/>
      <c r="G824" s="1"/>
    </row>
    <row r="825" spans="2:7" x14ac:dyDescent="0.25">
      <c r="C825" s="4">
        <v>70</v>
      </c>
      <c r="D825" s="5" t="s">
        <v>705</v>
      </c>
      <c r="E825" s="12">
        <v>0</v>
      </c>
      <c r="F825" s="12">
        <v>583.84896000000003</v>
      </c>
      <c r="G825" s="12">
        <v>583.84896000000003</v>
      </c>
    </row>
    <row r="826" spans="2:7" ht="15" customHeight="1" x14ac:dyDescent="0.25">
      <c r="C826" s="13" t="s">
        <v>10</v>
      </c>
      <c r="D826" s="14" t="s">
        <v>706</v>
      </c>
      <c r="E826" s="15">
        <f>SUBTOTAL(9,E825:E825)</f>
        <v>0</v>
      </c>
      <c r="F826" s="15">
        <f>SUBTOTAL(9,F825:F825)</f>
        <v>583.84896000000003</v>
      </c>
      <c r="G826" s="15">
        <f>SUBTOTAL(9,G825:G825)</f>
        <v>583.84896000000003</v>
      </c>
    </row>
    <row r="827" spans="2:7" ht="27" customHeight="1" x14ac:dyDescent="0.25">
      <c r="B827" s="4"/>
      <c r="C827" s="16"/>
      <c r="D827" s="14" t="s">
        <v>707</v>
      </c>
      <c r="E827" s="17">
        <f>SUBTOTAL(9,E668:E826)</f>
        <v>1417816591</v>
      </c>
      <c r="F827" s="17">
        <f>SUBTOTAL(9,F668:F826)</f>
        <v>304052480.08675992</v>
      </c>
      <c r="G827" s="17">
        <f>SUBTOTAL(9,G668:G826)</f>
        <v>-1113764110.9132402</v>
      </c>
    </row>
    <row r="828" spans="2:7" x14ac:dyDescent="0.25">
      <c r="B828" s="4"/>
      <c r="C828" s="16"/>
      <c r="D828" s="18"/>
      <c r="E828" s="19"/>
      <c r="F828" s="19"/>
      <c r="G828" s="19"/>
    </row>
    <row r="829" spans="2:7" ht="25.5" customHeight="1" x14ac:dyDescent="0.3">
      <c r="B829" s="1"/>
      <c r="C829" s="4"/>
      <c r="D829" s="8" t="s">
        <v>708</v>
      </c>
      <c r="E829" s="1"/>
      <c r="F829" s="1"/>
      <c r="G829" s="1"/>
    </row>
    <row r="830" spans="2:7" ht="27" customHeight="1" x14ac:dyDescent="0.35">
      <c r="B830" s="1"/>
      <c r="C830" s="4"/>
      <c r="D830" s="9" t="s">
        <v>524</v>
      </c>
      <c r="E830" s="1"/>
      <c r="F830" s="1"/>
      <c r="G830" s="1"/>
    </row>
    <row r="831" spans="2:7" ht="14.25" customHeight="1" x14ac:dyDescent="0.25">
      <c r="B831" s="10">
        <v>5603</v>
      </c>
      <c r="C831" s="4"/>
      <c r="D831" s="11" t="s">
        <v>709</v>
      </c>
      <c r="E831" s="1"/>
      <c r="F831" s="1"/>
      <c r="G831" s="1"/>
    </row>
    <row r="832" spans="2:7" x14ac:dyDescent="0.25">
      <c r="C832" s="4">
        <v>80</v>
      </c>
      <c r="D832" s="5" t="s">
        <v>710</v>
      </c>
      <c r="E832" s="12">
        <v>2388000</v>
      </c>
      <c r="F832" s="12">
        <v>570548.78310999996</v>
      </c>
      <c r="G832" s="12">
        <v>-1817451.21689</v>
      </c>
    </row>
    <row r="833" spans="2:7" x14ac:dyDescent="0.25">
      <c r="C833" s="4">
        <v>81</v>
      </c>
      <c r="D833" s="5" t="s">
        <v>711</v>
      </c>
      <c r="E833" s="12">
        <v>0</v>
      </c>
      <c r="F833" s="12">
        <v>-12328.50562</v>
      </c>
      <c r="G833" s="12">
        <v>-12328.50562</v>
      </c>
    </row>
    <row r="834" spans="2:7" ht="15" customHeight="1" x14ac:dyDescent="0.25">
      <c r="C834" s="13" t="s">
        <v>10</v>
      </c>
      <c r="D834" s="14" t="s">
        <v>712</v>
      </c>
      <c r="E834" s="15">
        <f>SUBTOTAL(9,E832:E833)</f>
        <v>2388000</v>
      </c>
      <c r="F834" s="15">
        <f>SUBTOTAL(9,F832:F833)</f>
        <v>558220.27749000001</v>
      </c>
      <c r="G834" s="15">
        <f>SUBTOTAL(9,G832:G833)</f>
        <v>-1829779.72251</v>
      </c>
    </row>
    <row r="835" spans="2:7" ht="14.25" customHeight="1" x14ac:dyDescent="0.25">
      <c r="B835" s="10">
        <v>5605</v>
      </c>
      <c r="C835" s="4"/>
      <c r="D835" s="11" t="s">
        <v>713</v>
      </c>
      <c r="E835" s="1"/>
      <c r="F835" s="1"/>
      <c r="G835" s="1"/>
    </row>
    <row r="836" spans="2:7" x14ac:dyDescent="0.25">
      <c r="C836" s="4">
        <v>80</v>
      </c>
      <c r="D836" s="5" t="s">
        <v>714</v>
      </c>
      <c r="E836" s="12">
        <v>9043800</v>
      </c>
      <c r="F836" s="12">
        <v>0</v>
      </c>
      <c r="G836" s="12">
        <v>-9043800</v>
      </c>
    </row>
    <row r="837" spans="2:7" x14ac:dyDescent="0.25">
      <c r="C837" s="4">
        <v>81</v>
      </c>
      <c r="D837" s="5" t="s">
        <v>715</v>
      </c>
      <c r="E837" s="12">
        <v>200</v>
      </c>
      <c r="F837" s="12">
        <v>407.97813000000002</v>
      </c>
      <c r="G837" s="12">
        <v>207.97812999999999</v>
      </c>
    </row>
    <row r="838" spans="2:7" x14ac:dyDescent="0.25">
      <c r="C838" s="4">
        <v>82</v>
      </c>
      <c r="D838" s="5" t="s">
        <v>716</v>
      </c>
      <c r="E838" s="12">
        <v>1375300</v>
      </c>
      <c r="F838" s="12">
        <v>345882.94786000001</v>
      </c>
      <c r="G838" s="12">
        <v>-1029417.05214</v>
      </c>
    </row>
    <row r="839" spans="2:7" x14ac:dyDescent="0.25">
      <c r="C839" s="4">
        <v>83</v>
      </c>
      <c r="D839" s="5" t="s">
        <v>717</v>
      </c>
      <c r="E839" s="12">
        <v>60000</v>
      </c>
      <c r="F839" s="12">
        <v>37246.983390000001</v>
      </c>
      <c r="G839" s="12">
        <v>-22753.016609999999</v>
      </c>
    </row>
    <row r="840" spans="2:7" x14ac:dyDescent="0.25">
      <c r="C840" s="4">
        <v>84</v>
      </c>
      <c r="D840" s="5" t="s">
        <v>718</v>
      </c>
      <c r="E840" s="12">
        <v>1293400</v>
      </c>
      <c r="F840" s="12">
        <v>0</v>
      </c>
      <c r="G840" s="12">
        <v>-1293400</v>
      </c>
    </row>
    <row r="841" spans="2:7" x14ac:dyDescent="0.25">
      <c r="C841" s="4">
        <v>86</v>
      </c>
      <c r="D841" s="5" t="s">
        <v>719</v>
      </c>
      <c r="E841" s="12">
        <v>100</v>
      </c>
      <c r="F841" s="12">
        <v>14.74413</v>
      </c>
      <c r="G841" s="12">
        <v>-85.255870000000002</v>
      </c>
    </row>
    <row r="842" spans="2:7" x14ac:dyDescent="0.25">
      <c r="C842" s="4">
        <v>89</v>
      </c>
      <c r="D842" s="5" t="s">
        <v>720</v>
      </c>
      <c r="E842" s="12">
        <v>40000</v>
      </c>
      <c r="F842" s="12">
        <v>4521.1937799999996</v>
      </c>
      <c r="G842" s="12">
        <v>-35478.806219999999</v>
      </c>
    </row>
    <row r="843" spans="2:7" ht="15" customHeight="1" x14ac:dyDescent="0.25">
      <c r="C843" s="13" t="s">
        <v>10</v>
      </c>
      <c r="D843" s="14" t="s">
        <v>721</v>
      </c>
      <c r="E843" s="15">
        <f>SUBTOTAL(9,E836:E842)</f>
        <v>11812800</v>
      </c>
      <c r="F843" s="15">
        <f>SUBTOTAL(9,F836:F842)</f>
        <v>388073.84729000001</v>
      </c>
      <c r="G843" s="15">
        <f>SUBTOTAL(9,G836:G842)</f>
        <v>-11424726.15271</v>
      </c>
    </row>
    <row r="844" spans="2:7" ht="14.25" customHeight="1" x14ac:dyDescent="0.25">
      <c r="B844" s="10">
        <v>5607</v>
      </c>
      <c r="C844" s="4"/>
      <c r="D844" s="11" t="s">
        <v>722</v>
      </c>
      <c r="E844" s="1"/>
      <c r="F844" s="1"/>
      <c r="G844" s="1"/>
    </row>
    <row r="845" spans="2:7" x14ac:dyDescent="0.25">
      <c r="C845" s="4">
        <v>80</v>
      </c>
      <c r="D845" s="5" t="s">
        <v>283</v>
      </c>
      <c r="E845" s="12">
        <v>2716000</v>
      </c>
      <c r="F845" s="12">
        <v>862532.71739000001</v>
      </c>
      <c r="G845" s="12">
        <v>-1853467.2826100001</v>
      </c>
    </row>
    <row r="846" spans="2:7" ht="15" customHeight="1" x14ac:dyDescent="0.25">
      <c r="C846" s="13" t="s">
        <v>10</v>
      </c>
      <c r="D846" s="14" t="s">
        <v>723</v>
      </c>
      <c r="E846" s="15">
        <f>SUBTOTAL(9,E845:E845)</f>
        <v>2716000</v>
      </c>
      <c r="F846" s="15">
        <f>SUBTOTAL(9,F845:F845)</f>
        <v>862532.71739000001</v>
      </c>
      <c r="G846" s="15">
        <f>SUBTOTAL(9,G845:G845)</f>
        <v>-1853467.2826100001</v>
      </c>
    </row>
    <row r="847" spans="2:7" ht="14.25" customHeight="1" x14ac:dyDescent="0.25">
      <c r="B847" s="10">
        <v>5611</v>
      </c>
      <c r="C847" s="4"/>
      <c r="D847" s="11" t="s">
        <v>724</v>
      </c>
      <c r="E847" s="1"/>
      <c r="F847" s="1"/>
      <c r="G847" s="1"/>
    </row>
    <row r="848" spans="2:7" x14ac:dyDescent="0.25">
      <c r="C848" s="4">
        <v>85</v>
      </c>
      <c r="D848" s="5" t="s">
        <v>725</v>
      </c>
      <c r="E848" s="12">
        <v>25000</v>
      </c>
      <c r="F848" s="12">
        <v>0</v>
      </c>
      <c r="G848" s="12">
        <v>-25000</v>
      </c>
    </row>
    <row r="849" spans="2:7" ht="15" customHeight="1" x14ac:dyDescent="0.25">
      <c r="C849" s="13" t="s">
        <v>10</v>
      </c>
      <c r="D849" s="14" t="s">
        <v>726</v>
      </c>
      <c r="E849" s="15">
        <f>SUBTOTAL(9,E848:E848)</f>
        <v>25000</v>
      </c>
      <c r="F849" s="15">
        <f>SUBTOTAL(9,F848:F848)</f>
        <v>0</v>
      </c>
      <c r="G849" s="15">
        <f>SUBTOTAL(9,G848:G848)</f>
        <v>-25000</v>
      </c>
    </row>
    <row r="850" spans="2:7" ht="14.25" customHeight="1" x14ac:dyDescent="0.25">
      <c r="B850" s="10">
        <v>5612</v>
      </c>
      <c r="C850" s="4"/>
      <c r="D850" s="11" t="s">
        <v>727</v>
      </c>
      <c r="E850" s="1"/>
      <c r="F850" s="1"/>
      <c r="G850" s="1"/>
    </row>
    <row r="851" spans="2:7" x14ac:dyDescent="0.25">
      <c r="C851" s="4">
        <v>80</v>
      </c>
      <c r="D851" s="5" t="s">
        <v>283</v>
      </c>
      <c r="E851" s="12">
        <v>29400</v>
      </c>
      <c r="F851" s="12">
        <v>13065.565000000001</v>
      </c>
      <c r="G851" s="12">
        <v>-16334.434999999999</v>
      </c>
    </row>
    <row r="852" spans="2:7" ht="15" customHeight="1" x14ac:dyDescent="0.25">
      <c r="C852" s="13" t="s">
        <v>10</v>
      </c>
      <c r="D852" s="14" t="s">
        <v>728</v>
      </c>
      <c r="E852" s="15">
        <f>SUBTOTAL(9,E851:E851)</f>
        <v>29400</v>
      </c>
      <c r="F852" s="15">
        <f>SUBTOTAL(9,F851:F851)</f>
        <v>13065.565000000001</v>
      </c>
      <c r="G852" s="15">
        <f>SUBTOTAL(9,G851:G851)</f>
        <v>-16334.434999999999</v>
      </c>
    </row>
    <row r="853" spans="2:7" ht="14.25" customHeight="1" x14ac:dyDescent="0.25">
      <c r="B853" s="10">
        <v>5613</v>
      </c>
      <c r="C853" s="4"/>
      <c r="D853" s="11" t="s">
        <v>729</v>
      </c>
      <c r="E853" s="1"/>
      <c r="F853" s="1"/>
      <c r="G853" s="1"/>
    </row>
    <row r="854" spans="2:7" x14ac:dyDescent="0.25">
      <c r="C854" s="4">
        <v>80</v>
      </c>
      <c r="D854" s="5" t="s">
        <v>283</v>
      </c>
      <c r="E854" s="12">
        <v>11200</v>
      </c>
      <c r="F854" s="12">
        <v>10013.5</v>
      </c>
      <c r="G854" s="12">
        <v>-1186.5</v>
      </c>
    </row>
    <row r="855" spans="2:7" ht="15" customHeight="1" x14ac:dyDescent="0.25">
      <c r="C855" s="13" t="s">
        <v>10</v>
      </c>
      <c r="D855" s="14" t="s">
        <v>730</v>
      </c>
      <c r="E855" s="15">
        <f>SUBTOTAL(9,E854:E854)</f>
        <v>11200</v>
      </c>
      <c r="F855" s="15">
        <f>SUBTOTAL(9,F854:F854)</f>
        <v>10013.5</v>
      </c>
      <c r="G855" s="15">
        <f>SUBTOTAL(9,G854:G854)</f>
        <v>-1186.5</v>
      </c>
    </row>
    <row r="856" spans="2:7" ht="14.25" customHeight="1" x14ac:dyDescent="0.25">
      <c r="B856" s="10">
        <v>5614</v>
      </c>
      <c r="C856" s="4"/>
      <c r="D856" s="11" t="s">
        <v>731</v>
      </c>
      <c r="E856" s="1"/>
      <c r="F856" s="1"/>
      <c r="G856" s="1"/>
    </row>
    <row r="857" spans="2:7" x14ac:dyDescent="0.25">
      <c r="C857" s="4">
        <v>80</v>
      </c>
      <c r="D857" s="5" t="s">
        <v>732</v>
      </c>
      <c r="E857" s="12">
        <v>180000</v>
      </c>
      <c r="F857" s="12">
        <v>0</v>
      </c>
      <c r="G857" s="12">
        <v>-180000</v>
      </c>
    </row>
    <row r="858" spans="2:7" x14ac:dyDescent="0.25">
      <c r="C858" s="4">
        <v>81</v>
      </c>
      <c r="D858" s="5" t="s">
        <v>733</v>
      </c>
      <c r="E858" s="12">
        <v>96000</v>
      </c>
      <c r="F858" s="12">
        <v>0</v>
      </c>
      <c r="G858" s="12">
        <v>-96000</v>
      </c>
    </row>
    <row r="859" spans="2:7" ht="15" customHeight="1" x14ac:dyDescent="0.25">
      <c r="C859" s="13" t="s">
        <v>10</v>
      </c>
      <c r="D859" s="14" t="s">
        <v>734</v>
      </c>
      <c r="E859" s="15">
        <f>SUBTOTAL(9,E857:E858)</f>
        <v>276000</v>
      </c>
      <c r="F859" s="15">
        <f>SUBTOTAL(9,F857:F858)</f>
        <v>0</v>
      </c>
      <c r="G859" s="15">
        <f>SUBTOTAL(9,G857:G858)</f>
        <v>-276000</v>
      </c>
    </row>
    <row r="860" spans="2:7" ht="14.25" customHeight="1" x14ac:dyDescent="0.25">
      <c r="B860" s="10">
        <v>5615</v>
      </c>
      <c r="C860" s="4"/>
      <c r="D860" s="11" t="s">
        <v>501</v>
      </c>
      <c r="E860" s="1"/>
      <c r="F860" s="1"/>
      <c r="G860" s="1"/>
    </row>
    <row r="861" spans="2:7" x14ac:dyDescent="0.25">
      <c r="C861" s="4">
        <v>80</v>
      </c>
      <c r="D861" s="5" t="s">
        <v>283</v>
      </c>
      <c r="E861" s="12">
        <v>5602000</v>
      </c>
      <c r="F861" s="12">
        <v>1662355.31327</v>
      </c>
      <c r="G861" s="12">
        <v>-3939644.6867300002</v>
      </c>
    </row>
    <row r="862" spans="2:7" ht="15" customHeight="1" x14ac:dyDescent="0.25">
      <c r="C862" s="13" t="s">
        <v>10</v>
      </c>
      <c r="D862" s="14" t="s">
        <v>735</v>
      </c>
      <c r="E862" s="15">
        <f>SUBTOTAL(9,E861:E861)</f>
        <v>5602000</v>
      </c>
      <c r="F862" s="15">
        <f>SUBTOTAL(9,F861:F861)</f>
        <v>1662355.31327</v>
      </c>
      <c r="G862" s="15">
        <f>SUBTOTAL(9,G861:G861)</f>
        <v>-3939644.6867300002</v>
      </c>
    </row>
    <row r="863" spans="2:7" ht="14.25" customHeight="1" x14ac:dyDescent="0.25">
      <c r="B863" s="10">
        <v>5616</v>
      </c>
      <c r="C863" s="4"/>
      <c r="D863" s="11" t="s">
        <v>736</v>
      </c>
      <c r="E863" s="1"/>
      <c r="F863" s="1"/>
      <c r="G863" s="1"/>
    </row>
    <row r="864" spans="2:7" x14ac:dyDescent="0.25">
      <c r="C864" s="4">
        <v>85</v>
      </c>
      <c r="D864" s="5" t="s">
        <v>737</v>
      </c>
      <c r="E864" s="12">
        <v>660000</v>
      </c>
      <c r="F864" s="12">
        <v>0</v>
      </c>
      <c r="G864" s="12">
        <v>-660000</v>
      </c>
    </row>
    <row r="865" spans="2:7" ht="15" customHeight="1" x14ac:dyDescent="0.25">
      <c r="C865" s="13" t="s">
        <v>10</v>
      </c>
      <c r="D865" s="14" t="s">
        <v>738</v>
      </c>
      <c r="E865" s="15">
        <f>SUBTOTAL(9,E864:E864)</f>
        <v>660000</v>
      </c>
      <c r="F865" s="15">
        <f>SUBTOTAL(9,F864:F864)</f>
        <v>0</v>
      </c>
      <c r="G865" s="15">
        <f>SUBTOTAL(9,G864:G864)</f>
        <v>-660000</v>
      </c>
    </row>
    <row r="866" spans="2:7" ht="14.25" customHeight="1" x14ac:dyDescent="0.25">
      <c r="B866" s="10">
        <v>5617</v>
      </c>
      <c r="C866" s="4"/>
      <c r="D866" s="11" t="s">
        <v>739</v>
      </c>
      <c r="E866" s="1"/>
      <c r="F866" s="1"/>
      <c r="G866" s="1"/>
    </row>
    <row r="867" spans="2:7" x14ac:dyDescent="0.25">
      <c r="C867" s="4">
        <v>80</v>
      </c>
      <c r="D867" s="5" t="s">
        <v>283</v>
      </c>
      <c r="E867" s="12">
        <v>10363860</v>
      </c>
      <c r="F867" s="12">
        <v>3196997.4016700001</v>
      </c>
      <c r="G867" s="12">
        <v>-7166862.5983300004</v>
      </c>
    </row>
    <row r="868" spans="2:7" ht="15" customHeight="1" x14ac:dyDescent="0.25">
      <c r="C868" s="13" t="s">
        <v>10</v>
      </c>
      <c r="D868" s="14" t="s">
        <v>740</v>
      </c>
      <c r="E868" s="15">
        <f>SUBTOTAL(9,E867:E867)</f>
        <v>10363860</v>
      </c>
      <c r="F868" s="15">
        <f>SUBTOTAL(9,F867:F867)</f>
        <v>3196997.4016700001</v>
      </c>
      <c r="G868" s="15">
        <f>SUBTOTAL(9,G867:G867)</f>
        <v>-7166862.5983300004</v>
      </c>
    </row>
    <row r="869" spans="2:7" ht="14.25" customHeight="1" x14ac:dyDescent="0.25">
      <c r="B869" s="10">
        <v>5619</v>
      </c>
      <c r="C869" s="4"/>
      <c r="D869" s="11" t="s">
        <v>741</v>
      </c>
      <c r="E869" s="1"/>
      <c r="F869" s="1"/>
      <c r="G869" s="1"/>
    </row>
    <row r="870" spans="2:7" x14ac:dyDescent="0.25">
      <c r="C870" s="4">
        <v>80</v>
      </c>
      <c r="D870" s="5" t="s">
        <v>283</v>
      </c>
      <c r="E870" s="12">
        <v>4000</v>
      </c>
      <c r="F870" s="12">
        <v>0</v>
      </c>
      <c r="G870" s="12">
        <v>-4000</v>
      </c>
    </row>
    <row r="871" spans="2:7" ht="15" customHeight="1" x14ac:dyDescent="0.25">
      <c r="C871" s="13" t="s">
        <v>10</v>
      </c>
      <c r="D871" s="14" t="s">
        <v>742</v>
      </c>
      <c r="E871" s="15">
        <f>SUBTOTAL(9,E870:E870)</f>
        <v>4000</v>
      </c>
      <c r="F871" s="15">
        <f>SUBTOTAL(9,F870:F870)</f>
        <v>0</v>
      </c>
      <c r="G871" s="15">
        <f>SUBTOTAL(9,G870:G870)</f>
        <v>-4000</v>
      </c>
    </row>
    <row r="872" spans="2:7" ht="14.25" customHeight="1" x14ac:dyDescent="0.25">
      <c r="B872" s="10">
        <v>5625</v>
      </c>
      <c r="C872" s="4"/>
      <c r="D872" s="11" t="s">
        <v>743</v>
      </c>
      <c r="E872" s="1"/>
      <c r="F872" s="1"/>
      <c r="G872" s="1"/>
    </row>
    <row r="873" spans="2:7" x14ac:dyDescent="0.25">
      <c r="C873" s="4">
        <v>80</v>
      </c>
      <c r="D873" s="5" t="s">
        <v>744</v>
      </c>
      <c r="E873" s="12">
        <v>605000</v>
      </c>
      <c r="F873" s="12">
        <v>196252.77123000001</v>
      </c>
      <c r="G873" s="12">
        <v>-408747.22876999999</v>
      </c>
    </row>
    <row r="874" spans="2:7" x14ac:dyDescent="0.25">
      <c r="C874" s="4">
        <v>81</v>
      </c>
      <c r="D874" s="5" t="s">
        <v>745</v>
      </c>
      <c r="E874" s="12">
        <v>22000</v>
      </c>
      <c r="F874" s="12">
        <v>0</v>
      </c>
      <c r="G874" s="12">
        <v>-22000</v>
      </c>
    </row>
    <row r="875" spans="2:7" x14ac:dyDescent="0.25">
      <c r="C875" s="4">
        <v>82</v>
      </c>
      <c r="D875" s="5" t="s">
        <v>746</v>
      </c>
      <c r="E875" s="12">
        <v>2600</v>
      </c>
      <c r="F875" s="12">
        <v>779.68354999999997</v>
      </c>
      <c r="G875" s="12">
        <v>-1820.31645</v>
      </c>
    </row>
    <row r="876" spans="2:7" x14ac:dyDescent="0.25">
      <c r="C876" s="4">
        <v>85</v>
      </c>
      <c r="D876" s="5" t="s">
        <v>747</v>
      </c>
      <c r="E876" s="12">
        <v>440000</v>
      </c>
      <c r="F876" s="12">
        <v>0</v>
      </c>
      <c r="G876" s="12">
        <v>-440000</v>
      </c>
    </row>
    <row r="877" spans="2:7" ht="15" customHeight="1" x14ac:dyDescent="0.25">
      <c r="C877" s="13" t="s">
        <v>10</v>
      </c>
      <c r="D877" s="14" t="s">
        <v>748</v>
      </c>
      <c r="E877" s="15">
        <f>SUBTOTAL(9,E873:E876)</f>
        <v>1069600</v>
      </c>
      <c r="F877" s="15">
        <f>SUBTOTAL(9,F873:F876)</f>
        <v>197032.45478</v>
      </c>
      <c r="G877" s="15">
        <f>SUBTOTAL(9,G873:G876)</f>
        <v>-872567.54521999997</v>
      </c>
    </row>
    <row r="878" spans="2:7" ht="14.25" customHeight="1" x14ac:dyDescent="0.25">
      <c r="B878" s="10">
        <v>5629</v>
      </c>
      <c r="C878" s="4"/>
      <c r="D878" s="11" t="s">
        <v>749</v>
      </c>
      <c r="E878" s="1"/>
      <c r="F878" s="1"/>
      <c r="G878" s="1"/>
    </row>
    <row r="879" spans="2:7" x14ac:dyDescent="0.25">
      <c r="C879" s="4">
        <v>80</v>
      </c>
      <c r="D879" s="5" t="s">
        <v>283</v>
      </c>
      <c r="E879" s="12">
        <v>860000</v>
      </c>
      <c r="F879" s="12">
        <v>241769.34346</v>
      </c>
      <c r="G879" s="12">
        <v>-618230.65654</v>
      </c>
    </row>
    <row r="880" spans="2:7" ht="15" customHeight="1" x14ac:dyDescent="0.25">
      <c r="C880" s="13" t="s">
        <v>10</v>
      </c>
      <c r="D880" s="14" t="s">
        <v>750</v>
      </c>
      <c r="E880" s="15">
        <f>SUBTOTAL(9,E879:E879)</f>
        <v>860000</v>
      </c>
      <c r="F880" s="15">
        <f>SUBTOTAL(9,F879:F879)</f>
        <v>241769.34346</v>
      </c>
      <c r="G880" s="15">
        <f>SUBTOTAL(9,G879:G879)</f>
        <v>-618230.65654</v>
      </c>
    </row>
    <row r="881" spans="2:7" ht="14.25" customHeight="1" x14ac:dyDescent="0.25">
      <c r="B881" s="10">
        <v>5631</v>
      </c>
      <c r="C881" s="4"/>
      <c r="D881" s="11" t="s">
        <v>751</v>
      </c>
      <c r="E881" s="1"/>
      <c r="F881" s="1"/>
      <c r="G881" s="1"/>
    </row>
    <row r="882" spans="2:7" x14ac:dyDescent="0.25">
      <c r="C882" s="4">
        <v>85</v>
      </c>
      <c r="D882" s="5" t="s">
        <v>752</v>
      </c>
      <c r="E882" s="12">
        <v>79500</v>
      </c>
      <c r="F882" s="12">
        <v>0</v>
      </c>
      <c r="G882" s="12">
        <v>-79500</v>
      </c>
    </row>
    <row r="883" spans="2:7" x14ac:dyDescent="0.25">
      <c r="C883" s="4">
        <v>86</v>
      </c>
      <c r="D883" s="5" t="s">
        <v>725</v>
      </c>
      <c r="E883" s="12">
        <v>2</v>
      </c>
      <c r="F883" s="12">
        <v>0</v>
      </c>
      <c r="G883" s="12">
        <v>-2</v>
      </c>
    </row>
    <row r="884" spans="2:7" ht="15" customHeight="1" x14ac:dyDescent="0.25">
      <c r="C884" s="13" t="s">
        <v>10</v>
      </c>
      <c r="D884" s="14" t="s">
        <v>753</v>
      </c>
      <c r="E884" s="15">
        <f>SUBTOTAL(9,E882:E883)</f>
        <v>79502</v>
      </c>
      <c r="F884" s="15">
        <f>SUBTOTAL(9,F882:F883)</f>
        <v>0</v>
      </c>
      <c r="G884" s="15">
        <f>SUBTOTAL(9,G882:G883)</f>
        <v>-79502</v>
      </c>
    </row>
    <row r="885" spans="2:7" ht="14.25" customHeight="1" x14ac:dyDescent="0.25">
      <c r="B885" s="10">
        <v>5635</v>
      </c>
      <c r="C885" s="4"/>
      <c r="D885" s="11" t="s">
        <v>754</v>
      </c>
      <c r="E885" s="1"/>
      <c r="F885" s="1"/>
      <c r="G885" s="1"/>
    </row>
    <row r="886" spans="2:7" x14ac:dyDescent="0.25">
      <c r="C886" s="4">
        <v>85</v>
      </c>
      <c r="D886" s="5" t="s">
        <v>725</v>
      </c>
      <c r="E886" s="12">
        <v>3000</v>
      </c>
      <c r="F886" s="12">
        <v>0</v>
      </c>
      <c r="G886" s="12">
        <v>-3000</v>
      </c>
    </row>
    <row r="887" spans="2:7" ht="15" customHeight="1" x14ac:dyDescent="0.25">
      <c r="C887" s="13" t="s">
        <v>10</v>
      </c>
      <c r="D887" s="14" t="s">
        <v>755</v>
      </c>
      <c r="E887" s="15">
        <f>SUBTOTAL(9,E886:E886)</f>
        <v>3000</v>
      </c>
      <c r="F887" s="15">
        <f>SUBTOTAL(9,F886:F886)</f>
        <v>0</v>
      </c>
      <c r="G887" s="15">
        <f>SUBTOTAL(9,G886:G886)</f>
        <v>-3000</v>
      </c>
    </row>
    <row r="888" spans="2:7" ht="14.25" customHeight="1" x14ac:dyDescent="0.25">
      <c r="B888" s="10">
        <v>5652</v>
      </c>
      <c r="C888" s="4"/>
      <c r="D888" s="11" t="s">
        <v>756</v>
      </c>
      <c r="E888" s="1"/>
      <c r="F888" s="1"/>
      <c r="G888" s="1"/>
    </row>
    <row r="889" spans="2:7" x14ac:dyDescent="0.25">
      <c r="C889" s="4">
        <v>80</v>
      </c>
      <c r="D889" s="5" t="s">
        <v>283</v>
      </c>
      <c r="E889" s="12">
        <v>11400</v>
      </c>
      <c r="F889" s="12">
        <v>0</v>
      </c>
      <c r="G889" s="12">
        <v>-11400</v>
      </c>
    </row>
    <row r="890" spans="2:7" x14ac:dyDescent="0.25">
      <c r="C890" s="4">
        <v>85</v>
      </c>
      <c r="D890" s="5" t="s">
        <v>725</v>
      </c>
      <c r="E890" s="12">
        <v>23000</v>
      </c>
      <c r="F890" s="12">
        <v>0</v>
      </c>
      <c r="G890" s="12">
        <v>-23000</v>
      </c>
    </row>
    <row r="891" spans="2:7" ht="15" customHeight="1" x14ac:dyDescent="0.25">
      <c r="C891" s="13" t="s">
        <v>10</v>
      </c>
      <c r="D891" s="14" t="s">
        <v>757</v>
      </c>
      <c r="E891" s="15">
        <f>SUBTOTAL(9,E889:E890)</f>
        <v>34400</v>
      </c>
      <c r="F891" s="15">
        <f>SUBTOTAL(9,F889:F890)</f>
        <v>0</v>
      </c>
      <c r="G891" s="15">
        <f>SUBTOTAL(9,G889:G890)</f>
        <v>-34400</v>
      </c>
    </row>
    <row r="892" spans="2:7" ht="14.25" customHeight="1" x14ac:dyDescent="0.25">
      <c r="B892" s="10">
        <v>5656</v>
      </c>
      <c r="C892" s="4"/>
      <c r="D892" s="11" t="s">
        <v>758</v>
      </c>
      <c r="E892" s="1"/>
      <c r="F892" s="1"/>
      <c r="G892" s="1"/>
    </row>
    <row r="893" spans="2:7" x14ac:dyDescent="0.25">
      <c r="C893" s="4">
        <v>85</v>
      </c>
      <c r="D893" s="5" t="s">
        <v>725</v>
      </c>
      <c r="E893" s="12">
        <v>37673800</v>
      </c>
      <c r="F893" s="12">
        <v>47999.879000000001</v>
      </c>
      <c r="G893" s="12">
        <v>-37625800.120999999</v>
      </c>
    </row>
    <row r="894" spans="2:7" ht="15" customHeight="1" x14ac:dyDescent="0.25">
      <c r="C894" s="13" t="s">
        <v>10</v>
      </c>
      <c r="D894" s="14" t="s">
        <v>759</v>
      </c>
      <c r="E894" s="15">
        <f>SUBTOTAL(9,E893:E893)</f>
        <v>37673800</v>
      </c>
      <c r="F894" s="15">
        <f>SUBTOTAL(9,F893:F893)</f>
        <v>47999.879000000001</v>
      </c>
      <c r="G894" s="15">
        <f>SUBTOTAL(9,G893:G893)</f>
        <v>-37625800.120999999</v>
      </c>
    </row>
    <row r="895" spans="2:7" ht="14.25" customHeight="1" x14ac:dyDescent="0.25">
      <c r="B895" s="10">
        <v>5672</v>
      </c>
      <c r="C895" s="4"/>
      <c r="D895" s="11" t="s">
        <v>760</v>
      </c>
      <c r="E895" s="1"/>
      <c r="F895" s="1"/>
      <c r="G895" s="1"/>
    </row>
    <row r="896" spans="2:7" x14ac:dyDescent="0.25">
      <c r="C896" s="4">
        <v>85</v>
      </c>
      <c r="D896" s="5" t="s">
        <v>725</v>
      </c>
      <c r="E896" s="12">
        <v>53000</v>
      </c>
      <c r="F896" s="12">
        <v>0</v>
      </c>
      <c r="G896" s="12">
        <v>-53000</v>
      </c>
    </row>
    <row r="897" spans="2:7" ht="15" customHeight="1" x14ac:dyDescent="0.25">
      <c r="C897" s="13" t="s">
        <v>10</v>
      </c>
      <c r="D897" s="14" t="s">
        <v>761</v>
      </c>
      <c r="E897" s="15">
        <f>SUBTOTAL(9,E896:E896)</f>
        <v>53000</v>
      </c>
      <c r="F897" s="15">
        <f>SUBTOTAL(9,F896:F896)</f>
        <v>0</v>
      </c>
      <c r="G897" s="15">
        <f>SUBTOTAL(9,G896:G896)</f>
        <v>-53000</v>
      </c>
    </row>
    <row r="898" spans="2:7" ht="14.25" customHeight="1" x14ac:dyDescent="0.25">
      <c r="B898" s="10">
        <v>5680</v>
      </c>
      <c r="C898" s="4"/>
      <c r="D898" s="11" t="s">
        <v>762</v>
      </c>
      <c r="E898" s="1"/>
      <c r="F898" s="1"/>
      <c r="G898" s="1"/>
    </row>
    <row r="899" spans="2:7" x14ac:dyDescent="0.25">
      <c r="C899" s="4">
        <v>85</v>
      </c>
      <c r="D899" s="5" t="s">
        <v>725</v>
      </c>
      <c r="E899" s="12">
        <v>744000</v>
      </c>
      <c r="F899" s="12">
        <v>0</v>
      </c>
      <c r="G899" s="12">
        <v>-744000</v>
      </c>
    </row>
    <row r="900" spans="2:7" ht="15" customHeight="1" x14ac:dyDescent="0.25">
      <c r="C900" s="13" t="s">
        <v>10</v>
      </c>
      <c r="D900" s="14" t="s">
        <v>763</v>
      </c>
      <c r="E900" s="15">
        <f>SUBTOTAL(9,E899:E899)</f>
        <v>744000</v>
      </c>
      <c r="F900" s="15">
        <f>SUBTOTAL(9,F899:F899)</f>
        <v>0</v>
      </c>
      <c r="G900" s="15">
        <f>SUBTOTAL(9,G899:G899)</f>
        <v>-744000</v>
      </c>
    </row>
    <row r="901" spans="2:7" ht="14.25" customHeight="1" x14ac:dyDescent="0.25">
      <c r="B901" s="10">
        <v>5685</v>
      </c>
      <c r="C901" s="4"/>
      <c r="D901" s="11" t="s">
        <v>764</v>
      </c>
      <c r="E901" s="1"/>
      <c r="F901" s="1"/>
      <c r="G901" s="1"/>
    </row>
    <row r="902" spans="2:7" x14ac:dyDescent="0.25">
      <c r="C902" s="4">
        <v>85</v>
      </c>
      <c r="D902" s="5" t="s">
        <v>725</v>
      </c>
      <c r="E902" s="12">
        <v>38265400</v>
      </c>
      <c r="F902" s="12">
        <v>19055605.653000001</v>
      </c>
      <c r="G902" s="12">
        <v>-19209794.346999999</v>
      </c>
    </row>
    <row r="903" spans="2:7" ht="15" customHeight="1" x14ac:dyDescent="0.25">
      <c r="C903" s="13" t="s">
        <v>10</v>
      </c>
      <c r="D903" s="14" t="s">
        <v>765</v>
      </c>
      <c r="E903" s="15">
        <f>SUBTOTAL(9,E902:E902)</f>
        <v>38265400</v>
      </c>
      <c r="F903" s="15">
        <f>SUBTOTAL(9,F902:F902)</f>
        <v>19055605.653000001</v>
      </c>
      <c r="G903" s="15">
        <f>SUBTOTAL(9,G902:G902)</f>
        <v>-19209794.346999999</v>
      </c>
    </row>
    <row r="904" spans="2:7" ht="14.25" customHeight="1" x14ac:dyDescent="0.25">
      <c r="B904" s="10">
        <v>5692</v>
      </c>
      <c r="C904" s="4"/>
      <c r="D904" s="11" t="s">
        <v>766</v>
      </c>
      <c r="E904" s="1"/>
      <c r="F904" s="1"/>
      <c r="G904" s="1"/>
    </row>
    <row r="905" spans="2:7" x14ac:dyDescent="0.25">
      <c r="C905" s="4">
        <v>85</v>
      </c>
      <c r="D905" s="5" t="s">
        <v>725</v>
      </c>
      <c r="E905" s="12">
        <v>64400</v>
      </c>
      <c r="F905" s="12">
        <v>0</v>
      </c>
      <c r="G905" s="12">
        <v>-64400</v>
      </c>
    </row>
    <row r="906" spans="2:7" ht="15" customHeight="1" x14ac:dyDescent="0.25">
      <c r="C906" s="13" t="s">
        <v>10</v>
      </c>
      <c r="D906" s="14" t="s">
        <v>767</v>
      </c>
      <c r="E906" s="15">
        <f>SUBTOTAL(9,E905:E905)</f>
        <v>64400</v>
      </c>
      <c r="F906" s="15">
        <f>SUBTOTAL(9,F905:F905)</f>
        <v>0</v>
      </c>
      <c r="G906" s="15">
        <f>SUBTOTAL(9,G905:G905)</f>
        <v>-64400</v>
      </c>
    </row>
    <row r="907" spans="2:7" ht="14.25" customHeight="1" x14ac:dyDescent="0.25">
      <c r="B907" s="10">
        <v>5693</v>
      </c>
      <c r="C907" s="4"/>
      <c r="D907" s="11" t="s">
        <v>768</v>
      </c>
      <c r="E907" s="1"/>
      <c r="F907" s="1"/>
      <c r="G907" s="1"/>
    </row>
    <row r="908" spans="2:7" x14ac:dyDescent="0.25">
      <c r="C908" s="4">
        <v>85</v>
      </c>
      <c r="D908" s="5" t="s">
        <v>769</v>
      </c>
      <c r="E908" s="12">
        <v>1652</v>
      </c>
      <c r="F908" s="12">
        <v>1652</v>
      </c>
      <c r="G908" s="12">
        <v>0</v>
      </c>
    </row>
    <row r="909" spans="2:7" ht="15" customHeight="1" x14ac:dyDescent="0.25">
      <c r="C909" s="13" t="s">
        <v>10</v>
      </c>
      <c r="D909" s="14" t="s">
        <v>770</v>
      </c>
      <c r="E909" s="15">
        <f>SUBTOTAL(9,E908:E908)</f>
        <v>1652</v>
      </c>
      <c r="F909" s="15">
        <f>SUBTOTAL(9,F908:F908)</f>
        <v>1652</v>
      </c>
      <c r="G909" s="15">
        <f>SUBTOTAL(9,G908:G908)</f>
        <v>0</v>
      </c>
    </row>
    <row r="910" spans="2:7" ht="27" customHeight="1" x14ac:dyDescent="0.25">
      <c r="B910" s="4"/>
      <c r="C910" s="16"/>
      <c r="D910" s="14" t="s">
        <v>771</v>
      </c>
      <c r="E910" s="17">
        <f>SUBTOTAL(9,E830:E909)</f>
        <v>112737014</v>
      </c>
      <c r="F910" s="17">
        <f>SUBTOTAL(9,F830:F909)</f>
        <v>26235317.952350002</v>
      </c>
      <c r="G910" s="17">
        <f>SUBTOTAL(9,G830:G909)</f>
        <v>-86501696.047649994</v>
      </c>
    </row>
    <row r="911" spans="2:7" x14ac:dyDescent="0.25">
      <c r="B911" s="4"/>
      <c r="C911" s="16"/>
      <c r="D911" s="18"/>
      <c r="E911" s="19"/>
      <c r="F911" s="19"/>
      <c r="G911" s="19"/>
    </row>
    <row r="912" spans="2:7" ht="25.5" customHeight="1" x14ac:dyDescent="0.3">
      <c r="B912" s="1"/>
      <c r="C912" s="4"/>
      <c r="D912" s="8" t="s">
        <v>772</v>
      </c>
      <c r="E912" s="1"/>
      <c r="F912" s="1"/>
      <c r="G912" s="1"/>
    </row>
    <row r="913" spans="2:7" ht="27" customHeight="1" x14ac:dyDescent="0.35">
      <c r="B913" s="1"/>
      <c r="C913" s="4"/>
      <c r="D913" s="9" t="s">
        <v>524</v>
      </c>
      <c r="E913" s="1"/>
      <c r="F913" s="1"/>
      <c r="G913" s="1"/>
    </row>
    <row r="914" spans="2:7" ht="14.25" customHeight="1" x14ac:dyDescent="0.25">
      <c r="B914" s="10">
        <v>5700</v>
      </c>
      <c r="C914" s="4"/>
      <c r="D914" s="11" t="s">
        <v>773</v>
      </c>
      <c r="E914" s="1"/>
      <c r="F914" s="1"/>
      <c r="G914" s="1"/>
    </row>
    <row r="915" spans="2:7" x14ac:dyDescent="0.25">
      <c r="C915" s="4">
        <v>71</v>
      </c>
      <c r="D915" s="5" t="s">
        <v>774</v>
      </c>
      <c r="E915" s="12">
        <v>190787000</v>
      </c>
      <c r="F915" s="12">
        <v>53912409.279890001</v>
      </c>
      <c r="G915" s="12">
        <v>-136874590.72011</v>
      </c>
    </row>
    <row r="916" spans="2:7" x14ac:dyDescent="0.25">
      <c r="C916" s="4">
        <v>72</v>
      </c>
      <c r="D916" s="5" t="s">
        <v>775</v>
      </c>
      <c r="E916" s="12">
        <v>264673000</v>
      </c>
      <c r="F916" s="12">
        <v>88153138.346019998</v>
      </c>
      <c r="G916" s="12">
        <v>-176519861.65397999</v>
      </c>
    </row>
    <row r="917" spans="2:7" ht="15" customHeight="1" x14ac:dyDescent="0.25">
      <c r="C917" s="13" t="s">
        <v>10</v>
      </c>
      <c r="D917" s="14" t="s">
        <v>776</v>
      </c>
      <c r="E917" s="15">
        <f>SUBTOTAL(9,E915:E916)</f>
        <v>455460000</v>
      </c>
      <c r="F917" s="15">
        <f>SUBTOTAL(9,F915:F916)</f>
        <v>142065547.62590998</v>
      </c>
      <c r="G917" s="15">
        <f>SUBTOTAL(9,G915:G916)</f>
        <v>-313394452.37408996</v>
      </c>
    </row>
    <row r="918" spans="2:7" ht="14.25" customHeight="1" x14ac:dyDescent="0.25">
      <c r="B918" s="10">
        <v>5701</v>
      </c>
      <c r="C918" s="4"/>
      <c r="D918" s="11" t="s">
        <v>777</v>
      </c>
      <c r="E918" s="1"/>
      <c r="F918" s="1"/>
      <c r="G918" s="1"/>
    </row>
    <row r="919" spans="2:7" x14ac:dyDescent="0.25">
      <c r="C919" s="4">
        <v>71</v>
      </c>
      <c r="D919" s="5" t="s">
        <v>778</v>
      </c>
      <c r="E919" s="12">
        <v>764000</v>
      </c>
      <c r="F919" s="12">
        <v>864941.88340000005</v>
      </c>
      <c r="G919" s="12">
        <v>100941.88340000001</v>
      </c>
    </row>
    <row r="920" spans="2:7" x14ac:dyDescent="0.25">
      <c r="C920" s="4">
        <v>80</v>
      </c>
      <c r="D920" s="5" t="s">
        <v>283</v>
      </c>
      <c r="E920" s="12">
        <v>1000</v>
      </c>
      <c r="F920" s="12">
        <v>734.18409999999994</v>
      </c>
      <c r="G920" s="12">
        <v>-265.8159</v>
      </c>
    </row>
    <row r="921" spans="2:7" x14ac:dyDescent="0.25">
      <c r="C921" s="4">
        <v>86</v>
      </c>
      <c r="D921" s="5" t="s">
        <v>779</v>
      </c>
      <c r="E921" s="12">
        <v>1432000</v>
      </c>
      <c r="F921" s="12">
        <v>455644.46953</v>
      </c>
      <c r="G921" s="12">
        <v>-976355.53047</v>
      </c>
    </row>
    <row r="922" spans="2:7" x14ac:dyDescent="0.25">
      <c r="C922" s="4">
        <v>87</v>
      </c>
      <c r="D922" s="5" t="s">
        <v>24</v>
      </c>
      <c r="E922" s="12">
        <v>25334</v>
      </c>
      <c r="F922" s="12">
        <v>5287.5230899999997</v>
      </c>
      <c r="G922" s="12">
        <v>-20046.476910000001</v>
      </c>
    </row>
    <row r="923" spans="2:7" x14ac:dyDescent="0.25">
      <c r="C923" s="4">
        <v>88</v>
      </c>
      <c r="D923" s="5" t="s">
        <v>780</v>
      </c>
      <c r="E923" s="12">
        <v>75000</v>
      </c>
      <c r="F923" s="12">
        <v>24633.94281</v>
      </c>
      <c r="G923" s="12">
        <v>-50366.05719</v>
      </c>
    </row>
    <row r="924" spans="2:7" ht="15" customHeight="1" x14ac:dyDescent="0.25">
      <c r="C924" s="13" t="s">
        <v>10</v>
      </c>
      <c r="D924" s="14" t="s">
        <v>781</v>
      </c>
      <c r="E924" s="15">
        <f>SUBTOTAL(9,E919:E923)</f>
        <v>2297334</v>
      </c>
      <c r="F924" s="15">
        <f>SUBTOTAL(9,F919:F923)</f>
        <v>1351242.00293</v>
      </c>
      <c r="G924" s="15">
        <f>SUBTOTAL(9,G919:G923)</f>
        <v>-946091.99706999992</v>
      </c>
    </row>
    <row r="925" spans="2:7" ht="14.25" customHeight="1" x14ac:dyDescent="0.25">
      <c r="B925" s="10">
        <v>5704</v>
      </c>
      <c r="C925" s="4"/>
      <c r="D925" s="11" t="s">
        <v>782</v>
      </c>
      <c r="E925" s="1"/>
      <c r="F925" s="1"/>
      <c r="G925" s="1"/>
    </row>
    <row r="926" spans="2:7" x14ac:dyDescent="0.25">
      <c r="C926" s="4">
        <v>70</v>
      </c>
      <c r="D926" s="5" t="s">
        <v>783</v>
      </c>
      <c r="E926" s="12">
        <v>225000</v>
      </c>
      <c r="F926" s="12">
        <v>84878.523119999998</v>
      </c>
      <c r="G926" s="12">
        <v>-140121.47688</v>
      </c>
    </row>
    <row r="927" spans="2:7" ht="15" customHeight="1" x14ac:dyDescent="0.25">
      <c r="C927" s="13" t="s">
        <v>10</v>
      </c>
      <c r="D927" s="14" t="s">
        <v>784</v>
      </c>
      <c r="E927" s="15">
        <f>SUBTOTAL(9,E926:E926)</f>
        <v>225000</v>
      </c>
      <c r="F927" s="15">
        <f>SUBTOTAL(9,F926:F926)</f>
        <v>84878.523119999998</v>
      </c>
      <c r="G927" s="15">
        <f>SUBTOTAL(9,G926:G926)</f>
        <v>-140121.47688</v>
      </c>
    </row>
    <row r="928" spans="2:7" ht="14.25" customHeight="1" x14ac:dyDescent="0.25">
      <c r="B928" s="10">
        <v>5705</v>
      </c>
      <c r="C928" s="4"/>
      <c r="D928" s="11" t="s">
        <v>785</v>
      </c>
      <c r="E928" s="1"/>
      <c r="F928" s="1"/>
      <c r="G928" s="1"/>
    </row>
    <row r="929" spans="2:7" x14ac:dyDescent="0.25">
      <c r="C929" s="4">
        <v>70</v>
      </c>
      <c r="D929" s="5" t="s">
        <v>786</v>
      </c>
      <c r="E929" s="12">
        <v>18000</v>
      </c>
      <c r="F929" s="12">
        <v>6287.2939999999999</v>
      </c>
      <c r="G929" s="12">
        <v>-11712.706</v>
      </c>
    </row>
    <row r="930" spans="2:7" x14ac:dyDescent="0.25">
      <c r="C930" s="4">
        <v>71</v>
      </c>
      <c r="D930" s="5" t="s">
        <v>787</v>
      </c>
      <c r="E930" s="12">
        <v>300</v>
      </c>
      <c r="F930" s="12">
        <v>242.41175999999999</v>
      </c>
      <c r="G930" s="12">
        <v>-57.588239999999999</v>
      </c>
    </row>
    <row r="931" spans="2:7" x14ac:dyDescent="0.25">
      <c r="C931" s="4">
        <v>72</v>
      </c>
      <c r="D931" s="5" t="s">
        <v>788</v>
      </c>
      <c r="E931" s="12">
        <v>150000</v>
      </c>
      <c r="F931" s="12">
        <v>64494.905250000003</v>
      </c>
      <c r="G931" s="12">
        <v>-85505.094750000004</v>
      </c>
    </row>
    <row r="932" spans="2:7" ht="15" customHeight="1" x14ac:dyDescent="0.25">
      <c r="C932" s="13" t="s">
        <v>10</v>
      </c>
      <c r="D932" s="14" t="s">
        <v>789</v>
      </c>
      <c r="E932" s="15">
        <f>SUBTOTAL(9,E929:E931)</f>
        <v>168300</v>
      </c>
      <c r="F932" s="15">
        <f>SUBTOTAL(9,F929:F931)</f>
        <v>71024.611010000008</v>
      </c>
      <c r="G932" s="15">
        <f>SUBTOTAL(9,G929:G931)</f>
        <v>-97275.388990000007</v>
      </c>
    </row>
    <row r="933" spans="2:7" ht="14.25" customHeight="1" x14ac:dyDescent="0.25">
      <c r="B933" s="10">
        <v>5706</v>
      </c>
      <c r="C933" s="4"/>
      <c r="D933" s="11" t="s">
        <v>790</v>
      </c>
      <c r="E933" s="1"/>
      <c r="F933" s="1"/>
      <c r="G933" s="1"/>
    </row>
    <row r="934" spans="2:7" x14ac:dyDescent="0.25">
      <c r="C934" s="4">
        <v>70</v>
      </c>
      <c r="D934" s="5" t="s">
        <v>791</v>
      </c>
      <c r="E934" s="12">
        <v>195000</v>
      </c>
      <c r="F934" s="12">
        <v>38395.514320000002</v>
      </c>
      <c r="G934" s="12">
        <v>-156604.48568000001</v>
      </c>
    </row>
    <row r="935" spans="2:7" ht="15" customHeight="1" x14ac:dyDescent="0.25">
      <c r="C935" s="13" t="s">
        <v>10</v>
      </c>
      <c r="D935" s="14" t="s">
        <v>792</v>
      </c>
      <c r="E935" s="15">
        <f>SUBTOTAL(9,E934:E934)</f>
        <v>195000</v>
      </c>
      <c r="F935" s="15">
        <f>SUBTOTAL(9,F934:F934)</f>
        <v>38395.514320000002</v>
      </c>
      <c r="G935" s="15">
        <f>SUBTOTAL(9,G934:G934)</f>
        <v>-156604.48568000001</v>
      </c>
    </row>
    <row r="936" spans="2:7" ht="27" customHeight="1" x14ac:dyDescent="0.25">
      <c r="B936" s="4"/>
      <c r="C936" s="16"/>
      <c r="D936" s="14" t="s">
        <v>793</v>
      </c>
      <c r="E936" s="17">
        <f>SUBTOTAL(9,E913:E935)</f>
        <v>458345634</v>
      </c>
      <c r="F936" s="17">
        <f>SUBTOTAL(9,F913:F935)</f>
        <v>143611088.27728996</v>
      </c>
      <c r="G936" s="17">
        <f>SUBTOTAL(9,G913:G935)</f>
        <v>-314734545.72270995</v>
      </c>
    </row>
    <row r="937" spans="2:7" x14ac:dyDescent="0.25">
      <c r="B937" s="4"/>
      <c r="C937" s="16"/>
      <c r="D937" s="18"/>
      <c r="E937" s="19"/>
      <c r="F937" s="19"/>
      <c r="G937" s="19"/>
    </row>
    <row r="938" spans="2:7" ht="25.5" customHeight="1" x14ac:dyDescent="0.3">
      <c r="B938" s="1"/>
      <c r="C938" s="4"/>
      <c r="D938" s="8" t="s">
        <v>794</v>
      </c>
      <c r="E938" s="1"/>
      <c r="F938" s="1"/>
      <c r="G938" s="1"/>
    </row>
    <row r="939" spans="2:7" ht="27" customHeight="1" x14ac:dyDescent="0.35">
      <c r="B939" s="1"/>
      <c r="C939" s="4"/>
      <c r="D939" s="9" t="s">
        <v>524</v>
      </c>
      <c r="E939" s="1"/>
      <c r="F939" s="1"/>
      <c r="G939" s="1"/>
    </row>
    <row r="940" spans="2:7" ht="14.25" customHeight="1" x14ac:dyDescent="0.25">
      <c r="B940" s="10">
        <v>5800</v>
      </c>
      <c r="C940" s="4"/>
      <c r="D940" s="11" t="s">
        <v>795</v>
      </c>
      <c r="E940" s="1"/>
      <c r="F940" s="1"/>
      <c r="G940" s="1"/>
    </row>
    <row r="941" spans="2:7" x14ac:dyDescent="0.25">
      <c r="C941" s="4">
        <v>50</v>
      </c>
      <c r="D941" s="5" t="s">
        <v>796</v>
      </c>
      <c r="E941" s="12">
        <v>336484232</v>
      </c>
      <c r="F941" s="12">
        <v>0</v>
      </c>
      <c r="G941" s="12">
        <v>-336484232</v>
      </c>
    </row>
    <row r="942" spans="2:7" ht="15" customHeight="1" x14ac:dyDescent="0.25">
      <c r="C942" s="13" t="s">
        <v>10</v>
      </c>
      <c r="D942" s="14" t="s">
        <v>797</v>
      </c>
      <c r="E942" s="15">
        <f>SUBTOTAL(9,E941:E941)</f>
        <v>336484232</v>
      </c>
      <c r="F942" s="15">
        <f>SUBTOTAL(9,F941:F941)</f>
        <v>0</v>
      </c>
      <c r="G942" s="15">
        <f>SUBTOTAL(9,G941:G941)</f>
        <v>-336484232</v>
      </c>
    </row>
    <row r="943" spans="2:7" ht="27" customHeight="1" x14ac:dyDescent="0.25">
      <c r="B943" s="4"/>
      <c r="C943" s="16"/>
      <c r="D943" s="14" t="s">
        <v>798</v>
      </c>
      <c r="E943" s="17">
        <f>SUBTOTAL(9,E939:E942)</f>
        <v>336484232</v>
      </c>
      <c r="F943" s="17">
        <f>SUBTOTAL(9,F939:F942)</f>
        <v>0</v>
      </c>
      <c r="G943" s="17">
        <f>SUBTOTAL(9,G939:G942)</f>
        <v>-336484232</v>
      </c>
    </row>
    <row r="944" spans="2:7" x14ac:dyDescent="0.25">
      <c r="B944" s="4"/>
      <c r="C944" s="16"/>
      <c r="D944" s="18"/>
      <c r="E944" s="19"/>
      <c r="F944" s="19"/>
      <c r="G944" s="19"/>
    </row>
    <row r="945" spans="2:7" ht="15" customHeight="1" x14ac:dyDescent="0.25">
      <c r="B945" s="4"/>
      <c r="C945" s="16"/>
      <c r="D945" s="20" t="s">
        <v>799</v>
      </c>
      <c r="E945" s="21">
        <f>SUBTOTAL(9,E7:E944)</f>
        <v>2849229130</v>
      </c>
      <c r="F945" s="21">
        <f>SUBTOTAL(9,F7:F944)</f>
        <v>599154752.16336012</v>
      </c>
      <c r="G945" s="21">
        <f>SUBTOTAL(9,G7:G944)</f>
        <v>-2250074377.8366404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2024-04-26T15:29:54Z</dcterms:created>
  <dcterms:modified xsi:type="dcterms:W3CDTF">2024-04-29T09:14:34Z</dcterms:modified>
</cp:coreProperties>
</file>