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02 Februar\"/>
    </mc:Choice>
  </mc:AlternateContent>
  <xr:revisionPtr revIDLastSave="0" documentId="13_ncr:1_{20942780-9A04-40FC-BB7D-E7AA28C8E9A2}" xr6:coauthVersionLast="36" xr6:coauthVersionMax="36" xr10:uidLastSave="{00000000-0000-0000-0000-000000000000}"/>
  <bookViews>
    <workbookView xWindow="0" yWindow="0" windowWidth="28800" windowHeight="13605" xr2:uid="{3FAF89EE-8D7B-4DFA-BB44-7A8A4D3687D1}"/>
  </bookViews>
  <sheets>
    <sheet name="inntekter - 202402" sheetId="1" r:id="rId1"/>
  </sheets>
  <definedNames>
    <definedName name="Print_Area" localSheetId="0">'inntekter - 202402'!#REF!</definedName>
    <definedName name="Print_Titles" localSheetId="0">'inntekter - 202402'!#REF!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7" i="1" l="1"/>
  <c r="G637" i="1"/>
  <c r="E637" i="1"/>
  <c r="G940" i="1"/>
  <c r="G941" i="1" s="1"/>
  <c r="F940" i="1"/>
  <c r="F941" i="1" s="1"/>
  <c r="E940" i="1"/>
  <c r="E941" i="1" s="1"/>
  <c r="G933" i="1"/>
  <c r="F933" i="1"/>
  <c r="E933" i="1"/>
  <c r="G930" i="1"/>
  <c r="F930" i="1"/>
  <c r="E930" i="1"/>
  <c r="G925" i="1"/>
  <c r="F925" i="1"/>
  <c r="E925" i="1"/>
  <c r="G922" i="1"/>
  <c r="F922" i="1"/>
  <c r="E922" i="1"/>
  <c r="G915" i="1"/>
  <c r="F915" i="1"/>
  <c r="E915" i="1"/>
  <c r="G907" i="1"/>
  <c r="F907" i="1"/>
  <c r="E907" i="1"/>
  <c r="G904" i="1"/>
  <c r="F904" i="1"/>
  <c r="E904" i="1"/>
  <c r="G901" i="1"/>
  <c r="F901" i="1"/>
  <c r="E901" i="1"/>
  <c r="G898" i="1"/>
  <c r="F898" i="1"/>
  <c r="E898" i="1"/>
  <c r="G895" i="1"/>
  <c r="F895" i="1"/>
  <c r="E895" i="1"/>
  <c r="G892" i="1"/>
  <c r="F892" i="1"/>
  <c r="E892" i="1"/>
  <c r="G889" i="1"/>
  <c r="F889" i="1"/>
  <c r="E889" i="1"/>
  <c r="G885" i="1"/>
  <c r="F885" i="1"/>
  <c r="E885" i="1"/>
  <c r="G882" i="1"/>
  <c r="F882" i="1"/>
  <c r="E882" i="1"/>
  <c r="G878" i="1"/>
  <c r="F878" i="1"/>
  <c r="E878" i="1"/>
  <c r="G875" i="1"/>
  <c r="F875" i="1"/>
  <c r="E875" i="1"/>
  <c r="G869" i="1"/>
  <c r="F869" i="1"/>
  <c r="E869" i="1"/>
  <c r="G866" i="1"/>
  <c r="F866" i="1"/>
  <c r="E866" i="1"/>
  <c r="G863" i="1"/>
  <c r="F863" i="1"/>
  <c r="E863" i="1"/>
  <c r="G860" i="1"/>
  <c r="F860" i="1"/>
  <c r="E860" i="1"/>
  <c r="G857" i="1"/>
  <c r="F857" i="1"/>
  <c r="E857" i="1"/>
  <c r="G853" i="1"/>
  <c r="F853" i="1"/>
  <c r="E853" i="1"/>
  <c r="G850" i="1"/>
  <c r="F850" i="1"/>
  <c r="E850" i="1"/>
  <c r="G847" i="1"/>
  <c r="F847" i="1"/>
  <c r="E847" i="1"/>
  <c r="G844" i="1"/>
  <c r="F844" i="1"/>
  <c r="E844" i="1"/>
  <c r="G841" i="1"/>
  <c r="F841" i="1"/>
  <c r="E841" i="1"/>
  <c r="G832" i="1"/>
  <c r="F832" i="1"/>
  <c r="E832" i="1"/>
  <c r="G824" i="1"/>
  <c r="F824" i="1"/>
  <c r="E824" i="1"/>
  <c r="G821" i="1"/>
  <c r="F821" i="1"/>
  <c r="E821" i="1"/>
  <c r="G818" i="1"/>
  <c r="F818" i="1"/>
  <c r="E818" i="1"/>
  <c r="G812" i="1"/>
  <c r="F812" i="1"/>
  <c r="E812" i="1"/>
  <c r="G809" i="1"/>
  <c r="F809" i="1"/>
  <c r="E809" i="1"/>
  <c r="G806" i="1"/>
  <c r="F806" i="1"/>
  <c r="E806" i="1"/>
  <c r="G801" i="1"/>
  <c r="F801" i="1"/>
  <c r="E801" i="1"/>
  <c r="G797" i="1"/>
  <c r="F797" i="1"/>
  <c r="E797" i="1"/>
  <c r="G788" i="1"/>
  <c r="F788" i="1"/>
  <c r="E788" i="1"/>
  <c r="G781" i="1"/>
  <c r="F781" i="1"/>
  <c r="E781" i="1"/>
  <c r="G776" i="1"/>
  <c r="F776" i="1"/>
  <c r="E776" i="1"/>
  <c r="G773" i="1"/>
  <c r="F773" i="1"/>
  <c r="E773" i="1"/>
  <c r="G770" i="1"/>
  <c r="F770" i="1"/>
  <c r="E770" i="1"/>
  <c r="G763" i="1"/>
  <c r="F763" i="1"/>
  <c r="E763" i="1"/>
  <c r="G760" i="1"/>
  <c r="F760" i="1"/>
  <c r="E760" i="1"/>
  <c r="G757" i="1"/>
  <c r="F757" i="1"/>
  <c r="E757" i="1"/>
  <c r="G754" i="1"/>
  <c r="F754" i="1"/>
  <c r="E754" i="1"/>
  <c r="G751" i="1"/>
  <c r="F751" i="1"/>
  <c r="E751" i="1"/>
  <c r="G747" i="1"/>
  <c r="F747" i="1"/>
  <c r="E747" i="1"/>
  <c r="G744" i="1"/>
  <c r="F744" i="1"/>
  <c r="E744" i="1"/>
  <c r="G741" i="1"/>
  <c r="F741" i="1"/>
  <c r="E741" i="1"/>
  <c r="G737" i="1"/>
  <c r="F737" i="1"/>
  <c r="E737" i="1"/>
  <c r="G733" i="1"/>
  <c r="F733" i="1"/>
  <c r="E733" i="1"/>
  <c r="G730" i="1"/>
  <c r="F730" i="1"/>
  <c r="E730" i="1"/>
  <c r="G726" i="1"/>
  <c r="F726" i="1"/>
  <c r="E726" i="1"/>
  <c r="G723" i="1"/>
  <c r="F723" i="1"/>
  <c r="E723" i="1"/>
  <c r="G720" i="1"/>
  <c r="F720" i="1"/>
  <c r="E720" i="1"/>
  <c r="G717" i="1"/>
  <c r="F717" i="1"/>
  <c r="E717" i="1"/>
  <c r="G712" i="1"/>
  <c r="F712" i="1"/>
  <c r="E712" i="1"/>
  <c r="G706" i="1"/>
  <c r="F706" i="1"/>
  <c r="E706" i="1"/>
  <c r="G703" i="1"/>
  <c r="F703" i="1"/>
  <c r="E703" i="1"/>
  <c r="G700" i="1"/>
  <c r="F700" i="1"/>
  <c r="E700" i="1"/>
  <c r="G697" i="1"/>
  <c r="F697" i="1"/>
  <c r="E697" i="1"/>
  <c r="G693" i="1"/>
  <c r="F693" i="1"/>
  <c r="E693" i="1"/>
  <c r="G690" i="1"/>
  <c r="F690" i="1"/>
  <c r="E690" i="1"/>
  <c r="G687" i="1"/>
  <c r="F687" i="1"/>
  <c r="E687" i="1"/>
  <c r="G682" i="1"/>
  <c r="F682" i="1"/>
  <c r="E682" i="1"/>
  <c r="G679" i="1"/>
  <c r="F679" i="1"/>
  <c r="E679" i="1"/>
  <c r="G675" i="1"/>
  <c r="F675" i="1"/>
  <c r="E675" i="1"/>
  <c r="G662" i="1"/>
  <c r="F662" i="1"/>
  <c r="E662" i="1"/>
  <c r="G659" i="1"/>
  <c r="F659" i="1"/>
  <c r="E659" i="1"/>
  <c r="G656" i="1"/>
  <c r="F656" i="1"/>
  <c r="E656" i="1"/>
  <c r="G646" i="1"/>
  <c r="G647" i="1" s="1"/>
  <c r="F646" i="1"/>
  <c r="F647" i="1" s="1"/>
  <c r="E646" i="1"/>
  <c r="E647" i="1" s="1"/>
  <c r="G630" i="1"/>
  <c r="F630" i="1"/>
  <c r="E630" i="1"/>
  <c r="G627" i="1"/>
  <c r="F627" i="1"/>
  <c r="E627" i="1"/>
  <c r="G623" i="1"/>
  <c r="F623" i="1"/>
  <c r="E623" i="1"/>
  <c r="G619" i="1"/>
  <c r="F619" i="1"/>
  <c r="E619" i="1"/>
  <c r="G615" i="1"/>
  <c r="F615" i="1"/>
  <c r="E615" i="1"/>
  <c r="G610" i="1"/>
  <c r="F610" i="1"/>
  <c r="E610" i="1"/>
  <c r="G605" i="1"/>
  <c r="F605" i="1"/>
  <c r="E605" i="1"/>
  <c r="G598" i="1"/>
  <c r="F598" i="1"/>
  <c r="E598" i="1"/>
  <c r="G593" i="1"/>
  <c r="F593" i="1"/>
  <c r="E593" i="1"/>
  <c r="G589" i="1"/>
  <c r="F589" i="1"/>
  <c r="E589" i="1"/>
  <c r="G583" i="1"/>
  <c r="F583" i="1"/>
  <c r="E583" i="1"/>
  <c r="G578" i="1"/>
  <c r="F578" i="1"/>
  <c r="E578" i="1"/>
  <c r="G573" i="1"/>
  <c r="F573" i="1"/>
  <c r="E573" i="1"/>
  <c r="G570" i="1"/>
  <c r="F570" i="1"/>
  <c r="E570" i="1"/>
  <c r="G567" i="1"/>
  <c r="F567" i="1"/>
  <c r="E567" i="1"/>
  <c r="G562" i="1"/>
  <c r="F562" i="1"/>
  <c r="E562" i="1"/>
  <c r="G559" i="1"/>
  <c r="F559" i="1"/>
  <c r="E559" i="1"/>
  <c r="G555" i="1"/>
  <c r="F555" i="1"/>
  <c r="E555" i="1"/>
  <c r="G549" i="1"/>
  <c r="F549" i="1"/>
  <c r="E549" i="1"/>
  <c r="G545" i="1"/>
  <c r="F545" i="1"/>
  <c r="E545" i="1"/>
  <c r="G541" i="1"/>
  <c r="F541" i="1"/>
  <c r="E541" i="1"/>
  <c r="G529" i="1"/>
  <c r="F529" i="1"/>
  <c r="E529" i="1"/>
  <c r="G522" i="1"/>
  <c r="F522" i="1"/>
  <c r="E522" i="1"/>
  <c r="G518" i="1"/>
  <c r="F518" i="1"/>
  <c r="E518" i="1"/>
  <c r="G514" i="1"/>
  <c r="F514" i="1"/>
  <c r="E514" i="1"/>
  <c r="G509" i="1"/>
  <c r="F509" i="1"/>
  <c r="E509" i="1"/>
  <c r="G506" i="1"/>
  <c r="F506" i="1"/>
  <c r="E506" i="1"/>
  <c r="G503" i="1"/>
  <c r="F503" i="1"/>
  <c r="E503" i="1"/>
  <c r="G499" i="1"/>
  <c r="F499" i="1"/>
  <c r="E499" i="1"/>
  <c r="G495" i="1"/>
  <c r="F495" i="1"/>
  <c r="E495" i="1"/>
  <c r="G492" i="1"/>
  <c r="F492" i="1"/>
  <c r="E492" i="1"/>
  <c r="G486" i="1"/>
  <c r="F486" i="1"/>
  <c r="E486" i="1"/>
  <c r="G483" i="1"/>
  <c r="F483" i="1"/>
  <c r="E483" i="1"/>
  <c r="G479" i="1"/>
  <c r="F479" i="1"/>
  <c r="E479" i="1"/>
  <c r="G473" i="1"/>
  <c r="F473" i="1"/>
  <c r="E473" i="1"/>
  <c r="G470" i="1"/>
  <c r="F470" i="1"/>
  <c r="E470" i="1"/>
  <c r="G465" i="1"/>
  <c r="F465" i="1"/>
  <c r="E465" i="1"/>
  <c r="G461" i="1"/>
  <c r="F461" i="1"/>
  <c r="E461" i="1"/>
  <c r="G458" i="1"/>
  <c r="F458" i="1"/>
  <c r="E458" i="1"/>
  <c r="G448" i="1"/>
  <c r="F448" i="1"/>
  <c r="E448" i="1"/>
  <c r="G442" i="1"/>
  <c r="F442" i="1"/>
  <c r="E442" i="1"/>
  <c r="G439" i="1"/>
  <c r="F439" i="1"/>
  <c r="E439" i="1"/>
  <c r="G436" i="1"/>
  <c r="F436" i="1"/>
  <c r="E436" i="1"/>
  <c r="G433" i="1"/>
  <c r="F433" i="1"/>
  <c r="E433" i="1"/>
  <c r="G427" i="1"/>
  <c r="F427" i="1"/>
  <c r="E427" i="1"/>
  <c r="G424" i="1"/>
  <c r="F424" i="1"/>
  <c r="E424" i="1"/>
  <c r="G421" i="1"/>
  <c r="F421" i="1"/>
  <c r="E421" i="1"/>
  <c r="G416" i="1"/>
  <c r="F416" i="1"/>
  <c r="E416" i="1"/>
  <c r="G413" i="1"/>
  <c r="F413" i="1"/>
  <c r="E413" i="1"/>
  <c r="G410" i="1"/>
  <c r="F410" i="1"/>
  <c r="E410" i="1"/>
  <c r="G407" i="1"/>
  <c r="F407" i="1"/>
  <c r="E407" i="1"/>
  <c r="G404" i="1"/>
  <c r="F404" i="1"/>
  <c r="E404" i="1"/>
  <c r="G401" i="1"/>
  <c r="F401" i="1"/>
  <c r="E401" i="1"/>
  <c r="G396" i="1"/>
  <c r="F396" i="1"/>
  <c r="E396" i="1"/>
  <c r="G391" i="1"/>
  <c r="F391" i="1"/>
  <c r="E391" i="1"/>
  <c r="G388" i="1"/>
  <c r="F388" i="1"/>
  <c r="E388" i="1"/>
  <c r="G385" i="1"/>
  <c r="F385" i="1"/>
  <c r="E385" i="1"/>
  <c r="G382" i="1"/>
  <c r="F382" i="1"/>
  <c r="E382" i="1"/>
  <c r="G379" i="1"/>
  <c r="F379" i="1"/>
  <c r="E379" i="1"/>
  <c r="G374" i="1"/>
  <c r="F374" i="1"/>
  <c r="E374" i="1"/>
  <c r="G371" i="1"/>
  <c r="F371" i="1"/>
  <c r="E371" i="1"/>
  <c r="G368" i="1"/>
  <c r="F368" i="1"/>
  <c r="E368" i="1"/>
  <c r="G363" i="1"/>
  <c r="F363" i="1"/>
  <c r="E363" i="1"/>
  <c r="G360" i="1"/>
  <c r="F360" i="1"/>
  <c r="E360" i="1"/>
  <c r="G355" i="1"/>
  <c r="F355" i="1"/>
  <c r="E355" i="1"/>
  <c r="G351" i="1"/>
  <c r="F351" i="1"/>
  <c r="E351" i="1"/>
  <c r="G344" i="1"/>
  <c r="F344" i="1"/>
  <c r="E344" i="1"/>
  <c r="G341" i="1"/>
  <c r="F341" i="1"/>
  <c r="E341" i="1"/>
  <c r="G338" i="1"/>
  <c r="F338" i="1"/>
  <c r="E338" i="1"/>
  <c r="G333" i="1"/>
  <c r="F333" i="1"/>
  <c r="E333" i="1"/>
  <c r="G330" i="1"/>
  <c r="F330" i="1"/>
  <c r="E330" i="1"/>
  <c r="G326" i="1"/>
  <c r="F326" i="1"/>
  <c r="E326" i="1"/>
  <c r="G323" i="1"/>
  <c r="F323" i="1"/>
  <c r="E323" i="1"/>
  <c r="G318" i="1"/>
  <c r="F318" i="1"/>
  <c r="E318" i="1"/>
  <c r="G312" i="1"/>
  <c r="F312" i="1"/>
  <c r="E312" i="1"/>
  <c r="G309" i="1"/>
  <c r="F309" i="1"/>
  <c r="E309" i="1"/>
  <c r="G306" i="1"/>
  <c r="F306" i="1"/>
  <c r="E306" i="1"/>
  <c r="G302" i="1"/>
  <c r="F302" i="1"/>
  <c r="E302" i="1"/>
  <c r="G297" i="1"/>
  <c r="F297" i="1"/>
  <c r="E297" i="1"/>
  <c r="G294" i="1"/>
  <c r="F294" i="1"/>
  <c r="E294" i="1"/>
  <c r="G291" i="1"/>
  <c r="F291" i="1"/>
  <c r="E291" i="1"/>
  <c r="G286" i="1"/>
  <c r="F286" i="1"/>
  <c r="E286" i="1"/>
  <c r="G283" i="1"/>
  <c r="F283" i="1"/>
  <c r="E283" i="1"/>
  <c r="G279" i="1"/>
  <c r="F279" i="1"/>
  <c r="E279" i="1"/>
  <c r="G275" i="1"/>
  <c r="F275" i="1"/>
  <c r="E275" i="1"/>
  <c r="G272" i="1"/>
  <c r="F272" i="1"/>
  <c r="E272" i="1"/>
  <c r="G269" i="1"/>
  <c r="F269" i="1"/>
  <c r="E269" i="1"/>
  <c r="G265" i="1"/>
  <c r="F265" i="1"/>
  <c r="E265" i="1"/>
  <c r="G260" i="1"/>
  <c r="F260" i="1"/>
  <c r="E260" i="1"/>
  <c r="G254" i="1"/>
  <c r="F254" i="1"/>
  <c r="E254" i="1"/>
  <c r="G251" i="1"/>
  <c r="F251" i="1"/>
  <c r="E251" i="1"/>
  <c r="G248" i="1"/>
  <c r="F248" i="1"/>
  <c r="E248" i="1"/>
  <c r="G245" i="1"/>
  <c r="F245" i="1"/>
  <c r="E245" i="1"/>
  <c r="G240" i="1"/>
  <c r="F240" i="1"/>
  <c r="E240" i="1"/>
  <c r="G237" i="1"/>
  <c r="F237" i="1"/>
  <c r="E237" i="1"/>
  <c r="G234" i="1"/>
  <c r="F234" i="1"/>
  <c r="E234" i="1"/>
  <c r="G226" i="1"/>
  <c r="F226" i="1"/>
  <c r="E226" i="1"/>
  <c r="G223" i="1"/>
  <c r="F223" i="1"/>
  <c r="E223" i="1"/>
  <c r="G220" i="1"/>
  <c r="F220" i="1"/>
  <c r="E220" i="1"/>
  <c r="G213" i="1"/>
  <c r="F213" i="1"/>
  <c r="E213" i="1"/>
  <c r="G208" i="1"/>
  <c r="F208" i="1"/>
  <c r="E208" i="1"/>
  <c r="G204" i="1"/>
  <c r="F204" i="1"/>
  <c r="E204" i="1"/>
  <c r="G201" i="1"/>
  <c r="F201" i="1"/>
  <c r="E201" i="1"/>
  <c r="G196" i="1"/>
  <c r="F196" i="1"/>
  <c r="E196" i="1"/>
  <c r="G187" i="1"/>
  <c r="F187" i="1"/>
  <c r="E187" i="1"/>
  <c r="G184" i="1"/>
  <c r="F184" i="1"/>
  <c r="E184" i="1"/>
  <c r="G180" i="1"/>
  <c r="F180" i="1"/>
  <c r="E180" i="1"/>
  <c r="G176" i="1"/>
  <c r="F176" i="1"/>
  <c r="E176" i="1"/>
  <c r="G173" i="1"/>
  <c r="F173" i="1"/>
  <c r="E173" i="1"/>
  <c r="G170" i="1"/>
  <c r="F170" i="1"/>
  <c r="E170" i="1"/>
  <c r="G160" i="1"/>
  <c r="F160" i="1"/>
  <c r="E160" i="1"/>
  <c r="G157" i="1"/>
  <c r="F157" i="1"/>
  <c r="E157" i="1"/>
  <c r="G153" i="1"/>
  <c r="F153" i="1"/>
  <c r="E153" i="1"/>
  <c r="G144" i="1"/>
  <c r="F144" i="1"/>
  <c r="E144" i="1"/>
  <c r="G141" i="1"/>
  <c r="F141" i="1"/>
  <c r="E141" i="1"/>
  <c r="G138" i="1"/>
  <c r="F138" i="1"/>
  <c r="E138" i="1"/>
  <c r="G133" i="1"/>
  <c r="F133" i="1"/>
  <c r="E133" i="1"/>
  <c r="G130" i="1"/>
  <c r="F130" i="1"/>
  <c r="E130" i="1"/>
  <c r="G124" i="1"/>
  <c r="F124" i="1"/>
  <c r="E124" i="1"/>
  <c r="G118" i="1"/>
  <c r="F118" i="1"/>
  <c r="E118" i="1"/>
  <c r="G115" i="1"/>
  <c r="F115" i="1"/>
  <c r="E115" i="1"/>
  <c r="G110" i="1"/>
  <c r="F110" i="1"/>
  <c r="E110" i="1"/>
  <c r="G107" i="1"/>
  <c r="F107" i="1"/>
  <c r="E107" i="1"/>
  <c r="G103" i="1"/>
  <c r="F103" i="1"/>
  <c r="E103" i="1"/>
  <c r="G99" i="1"/>
  <c r="F99" i="1"/>
  <c r="E99" i="1"/>
  <c r="G95" i="1"/>
  <c r="F95" i="1"/>
  <c r="E95" i="1"/>
  <c r="G91" i="1"/>
  <c r="F91" i="1"/>
  <c r="E91" i="1"/>
  <c r="G88" i="1"/>
  <c r="F88" i="1"/>
  <c r="E88" i="1"/>
  <c r="G84" i="1"/>
  <c r="F84" i="1"/>
  <c r="E84" i="1"/>
  <c r="G80" i="1"/>
  <c r="F80" i="1"/>
  <c r="E80" i="1"/>
  <c r="G77" i="1"/>
  <c r="F77" i="1"/>
  <c r="E77" i="1"/>
  <c r="G72" i="1"/>
  <c r="F72" i="1"/>
  <c r="E72" i="1"/>
  <c r="G69" i="1"/>
  <c r="F69" i="1"/>
  <c r="E69" i="1"/>
  <c r="G66" i="1"/>
  <c r="F66" i="1"/>
  <c r="E66" i="1"/>
  <c r="G62" i="1"/>
  <c r="F62" i="1"/>
  <c r="E62" i="1"/>
  <c r="G58" i="1"/>
  <c r="F58" i="1"/>
  <c r="E58" i="1"/>
  <c r="G54" i="1"/>
  <c r="F54" i="1"/>
  <c r="E54" i="1"/>
  <c r="G50" i="1"/>
  <c r="F50" i="1"/>
  <c r="E50" i="1"/>
  <c r="G47" i="1"/>
  <c r="F47" i="1"/>
  <c r="E47" i="1"/>
  <c r="G44" i="1"/>
  <c r="F44" i="1"/>
  <c r="E44" i="1"/>
  <c r="G41" i="1"/>
  <c r="F41" i="1"/>
  <c r="E41" i="1"/>
  <c r="G38" i="1"/>
  <c r="F38" i="1"/>
  <c r="E38" i="1"/>
  <c r="G33" i="1"/>
  <c r="G34" i="1" s="1"/>
  <c r="F33" i="1"/>
  <c r="F34" i="1" s="1"/>
  <c r="E33" i="1"/>
  <c r="E34" i="1" s="1"/>
  <c r="G25" i="1"/>
  <c r="G26" i="1" s="1"/>
  <c r="F25" i="1"/>
  <c r="F26" i="1" s="1"/>
  <c r="E25" i="1"/>
  <c r="E26" i="1" s="1"/>
  <c r="G20" i="1"/>
  <c r="F20" i="1"/>
  <c r="E20" i="1"/>
  <c r="G17" i="1"/>
  <c r="G21" i="1" s="1"/>
  <c r="F17" i="1"/>
  <c r="F21" i="1" s="1"/>
  <c r="E17" i="1"/>
  <c r="G11" i="1"/>
  <c r="G12" i="1" s="1"/>
  <c r="F11" i="1"/>
  <c r="F12" i="1" s="1"/>
  <c r="E11" i="1"/>
  <c r="E12" i="1" s="1"/>
  <c r="G241" i="1" l="1"/>
  <c r="E287" i="1"/>
  <c r="E417" i="1"/>
  <c r="F474" i="1"/>
  <c r="E474" i="1"/>
  <c r="E214" i="1"/>
  <c r="F550" i="1"/>
  <c r="E21" i="1"/>
  <c r="E631" i="1"/>
  <c r="G197" i="1"/>
  <c r="G392" i="1"/>
  <c r="F443" i="1"/>
  <c r="F574" i="1"/>
  <c r="F825" i="1"/>
  <c r="E313" i="1"/>
  <c r="G443" i="1"/>
  <c r="E550" i="1"/>
  <c r="G574" i="1"/>
  <c r="G825" i="1"/>
  <c r="F73" i="1"/>
  <c r="E73" i="1"/>
  <c r="E119" i="1"/>
  <c r="F214" i="1"/>
  <c r="E241" i="1"/>
  <c r="F313" i="1"/>
  <c r="E443" i="1"/>
  <c r="F510" i="1"/>
  <c r="F594" i="1"/>
  <c r="E825" i="1"/>
  <c r="G934" i="1"/>
  <c r="G73" i="1"/>
  <c r="G214" i="1"/>
  <c r="F241" i="1"/>
  <c r="G313" i="1"/>
  <c r="F417" i="1"/>
  <c r="G510" i="1"/>
  <c r="G594" i="1"/>
  <c r="F663" i="1"/>
  <c r="E934" i="1"/>
  <c r="G417" i="1"/>
  <c r="E594" i="1"/>
  <c r="F934" i="1"/>
  <c r="E197" i="1"/>
  <c r="F287" i="1"/>
  <c r="E392" i="1"/>
  <c r="G474" i="1"/>
  <c r="E510" i="1"/>
  <c r="F631" i="1"/>
  <c r="G119" i="1"/>
  <c r="F119" i="1"/>
  <c r="F197" i="1"/>
  <c r="G287" i="1"/>
  <c r="F392" i="1"/>
  <c r="G550" i="1"/>
  <c r="E574" i="1"/>
  <c r="G631" i="1"/>
  <c r="G663" i="1"/>
  <c r="E663" i="1"/>
  <c r="E908" i="1"/>
  <c r="F908" i="1"/>
  <c r="G908" i="1"/>
  <c r="G632" i="1" l="1"/>
  <c r="F632" i="1"/>
  <c r="F943" i="1" s="1"/>
  <c r="E632" i="1"/>
  <c r="E943" i="1" s="1"/>
  <c r="G943" i="1"/>
</calcChain>
</file>

<file path=xl/sharedStrings.xml><?xml version="1.0" encoding="utf-8"?>
<sst xmlns="http://schemas.openxmlformats.org/spreadsheetml/2006/main" count="1154" uniqueCount="799">
  <si>
    <t>Inntekter februar 2024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</si>
  <si>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</si>
  <si>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</si>
  <si>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</si>
  <si>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</si>
  <si>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</si>
  <si>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</si>
  <si>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</si>
  <si>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</si>
  <si>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</si>
  <si>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</si>
  <si>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</si>
  <si>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</si>
  <si>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</si>
  <si>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</si>
  <si>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</si>
  <si>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</si>
  <si>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</si>
  <si>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Riksrevisjonen: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</si>
  <si>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</si>
  <si>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</si>
  <si>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</si>
  <si>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</si>
  <si>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</si>
  <si>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</si>
  <si>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</si>
  <si>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</si>
  <si>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</si>
  <si>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</si>
  <si>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</si>
  <si>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</si>
  <si>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</si>
  <si>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</si>
  <si>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</si>
  <si>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</si>
  <si>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</si>
  <si>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</si>
  <si>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</si>
  <si>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</si>
  <si>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</si>
  <si>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</si>
  <si>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</si>
  <si>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</si>
  <si>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</si>
  <si>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</si>
  <si>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</si>
  <si>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</si>
  <si>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</si>
  <si>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</si>
  <si>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</si>
  <si>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</si>
  <si>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</si>
  <si>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</si>
  <si>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</si>
  <si>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</si>
  <si>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</si>
  <si>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</si>
  <si>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</si>
  <si>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</si>
  <si>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</si>
  <si>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</si>
  <si>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</si>
  <si>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</si>
  <si>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</si>
  <si>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</si>
  <si>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</si>
  <si>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</si>
  <si>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</si>
  <si>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Kulturdirektoratet og Kulturrådet m.m.: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</si>
  <si>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</si>
  <si>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</si>
  <si>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</si>
  <si>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</si>
  <si>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</si>
  <si>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</si>
  <si>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</si>
  <si>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</si>
  <si>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</si>
  <si>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</si>
  <si>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</si>
  <si>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</si>
  <si>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</si>
  <si>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</si>
  <si>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</si>
  <si>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</si>
  <si>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</si>
  <si>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</si>
  <si>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</si>
  <si>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</si>
  <si>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</si>
  <si>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</si>
  <si>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</si>
  <si>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</si>
  <si>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</si>
  <si>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</si>
  <si>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</si>
  <si>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</si>
  <si>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</si>
  <si>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</si>
  <si>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</si>
  <si>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</si>
  <si>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</si>
  <si>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</si>
  <si>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</si>
  <si>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</si>
  <si>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</si>
  <si>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</si>
  <si>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</si>
  <si>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</si>
  <si>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</si>
  <si>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</si>
  <si>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</si>
  <si>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</si>
  <si>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</si>
  <si>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</si>
  <si>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</si>
  <si>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</si>
  <si>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</si>
  <si>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</si>
  <si>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</si>
  <si>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</si>
  <si>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</si>
  <si>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</si>
  <si>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</si>
  <si>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</si>
  <si>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Eksterne forskningsmidler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</si>
  <si>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</si>
  <si>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</si>
  <si>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</si>
  <si>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</si>
  <si>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</si>
  <si>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</si>
  <si>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</si>
  <si>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</si>
  <si>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Refusjoner fra EU i forbindelse med variable utgifter knyttet til EUs ordning for sivil beredskap</t>
  </si>
  <si>
    <t>Salg av eiendom m.m.</t>
  </si>
  <si>
    <t>Sum kap 3451</t>
  </si>
  <si>
    <t>Redningshelikoptertjenesten:</t>
  </si>
  <si>
    <t>Sum kap 3454</t>
  </si>
  <si>
    <t>Nasjonal sikkerhetsmyndighet:</t>
  </si>
  <si>
    <t>Inntekter</t>
  </si>
  <si>
    <t>Sum kap 3457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</si>
  <si>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</si>
  <si>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</si>
  <si>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</si>
  <si>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</si>
  <si>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</si>
  <si>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Vergemåls-/representantordning, ODA-godkjente utgifter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</si>
  <si>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</si>
  <si>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</si>
  <si>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</si>
  <si>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</si>
  <si>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</si>
  <si>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</si>
  <si>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</si>
  <si>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</si>
  <si>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</si>
  <si>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</si>
  <si>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</si>
  <si>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</si>
  <si>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</si>
  <si>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</si>
  <si>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</si>
  <si>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</si>
  <si>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</si>
  <si>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</si>
  <si>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</si>
  <si>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</si>
  <si>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</si>
  <si>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</si>
  <si>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</si>
  <si>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</si>
  <si>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</si>
  <si>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</si>
  <si>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</si>
  <si>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</si>
  <si>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</si>
  <si>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</si>
  <si>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</si>
  <si>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</si>
  <si>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</si>
  <si>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</si>
  <si>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</si>
  <si>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</si>
  <si>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</si>
  <si>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</si>
  <si>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</si>
  <si>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</si>
  <si>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</si>
  <si>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</si>
  <si>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</si>
  <si>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</si>
  <si>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</si>
  <si>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</si>
  <si>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</si>
  <si>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</si>
  <si>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</si>
  <si>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</si>
  <si>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</si>
  <si>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</si>
  <si>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</si>
  <si>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</si>
  <si>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</si>
  <si>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av ODA-godkjente utgifter fra Utenriksdepartementet</t>
  </si>
  <si>
    <t>Sum kap 3700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</si>
  <si>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</si>
  <si>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</si>
  <si>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</si>
  <si>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</si>
  <si>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</si>
  <si>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</si>
  <si>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</si>
  <si>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</si>
  <si>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</si>
  <si>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</si>
  <si>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</si>
  <si>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tilskudd til Helseplattformen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</si>
  <si>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</si>
  <si>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</si>
  <si>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</si>
  <si>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</si>
  <si>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</si>
  <si>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</si>
  <si>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</si>
  <si>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</si>
  <si>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</si>
  <si>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</si>
  <si>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</si>
  <si>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</si>
  <si>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Direktoratet for medisinske produkter: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</si>
  <si>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</si>
  <si>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</si>
  <si>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</si>
  <si>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</si>
  <si>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</si>
  <si>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</si>
  <si>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</si>
  <si>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</si>
  <si>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</si>
  <si>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</si>
  <si>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</si>
  <si>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</si>
  <si>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</si>
  <si>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</si>
  <si>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</si>
  <si>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</si>
  <si>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</si>
  <si>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</si>
  <si>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</si>
  <si>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</si>
  <si>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</si>
  <si>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</si>
  <si>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</si>
  <si>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</si>
  <si>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</si>
  <si>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</si>
  <si>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</si>
  <si>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</si>
  <si>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</si>
  <si>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</si>
  <si>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</si>
  <si>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</si>
  <si>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</si>
  <si>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</si>
  <si>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</si>
  <si>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</si>
  <si>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</si>
  <si>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</si>
  <si>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</si>
  <si>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</si>
  <si>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</si>
  <si>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</si>
  <si>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</si>
  <si>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</si>
  <si>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</si>
  <si>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</si>
  <si>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</si>
  <si>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</si>
  <si>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</si>
  <si>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</si>
  <si>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Institutt for energiteknikk:</t>
  </si>
  <si>
    <t>Renter</t>
  </si>
  <si>
    <t>Sum kap 3908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</si>
  <si>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</si>
  <si>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</si>
  <si>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</si>
  <si>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</si>
  <si>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</si>
  <si>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</si>
  <si>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</si>
  <si>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</si>
  <si>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</si>
  <si>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</si>
  <si>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</si>
  <si>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</si>
  <si>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</si>
  <si>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Overtredelsesgebyr</t>
  </si>
  <si>
    <t>Sum kap 3912</t>
  </si>
  <si>
    <t>Kystverket:</t>
  </si>
  <si>
    <t>Sum kap 3916</t>
  </si>
  <si>
    <t>Fiskeridirektoratet:</t>
  </si>
  <si>
    <t>Saksbehandlingsgebyr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</si>
  <si>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</si>
  <si>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</si>
  <si>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</si>
  <si>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</si>
  <si>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</si>
  <si>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</si>
  <si>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</si>
  <si>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</si>
  <si>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</si>
  <si>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</si>
  <si>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</si>
  <si>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</si>
  <si>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</si>
  <si>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Internasjonaliseringstiltak:</t>
  </si>
  <si>
    <t>Tilbakebetaling av støtte ved kapitalvareeksport</t>
  </si>
  <si>
    <t>Sum kap 3940</t>
  </si>
  <si>
    <t>Forvaltning av statlig eierskap:</t>
  </si>
  <si>
    <t>Salg av aksjer</t>
  </si>
  <si>
    <t>Sum kap 3950</t>
  </si>
  <si>
    <t>Store Norske Spitsbergen Kulkompani AS:</t>
  </si>
  <si>
    <t>Avdrag</t>
  </si>
  <si>
    <t>Sum kap 3951</t>
  </si>
  <si>
    <t>Sum Nærings- og fiskeridepartementet</t>
  </si>
  <si>
    <t>Landbruks- og matdepartementet</t>
  </si>
  <si>
    <t>Landbruks- og matdepartementet:</t>
  </si>
  <si>
    <t>Refusjoner m.m.</t>
  </si>
  <si>
    <t>Sum kap 4100</t>
  </si>
  <si>
    <t>Mattilsynet:</t>
  </si>
  <si>
    <t>Gebyr m.m.</t>
  </si>
  <si>
    <t>Driftsinntekter og refusjoner m.m.</t>
  </si>
  <si>
    <t>Gebyr og tvangsmulkt, m.m.</t>
  </si>
  <si>
    <t>Sum kap 4115</t>
  </si>
  <si>
    <t>Norsk institutt for bioøkonomi:</t>
  </si>
  <si>
    <t>Husleie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</si>
  <si>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</si>
  <si>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</si>
  <si>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</si>
  <si>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</si>
  <si>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</si>
  <si>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</si>
  <si>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</si>
  <si>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</si>
  <si>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</si>
  <si>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</si>
  <si>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</si>
  <si>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</si>
  <si>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</si>
  <si>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</si>
  <si>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</si>
  <si>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</si>
  <si>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</si>
  <si>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</si>
  <si>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Avinor AS:</t>
  </si>
  <si>
    <t>Sum kap 4312</t>
  </si>
  <si>
    <t>Luftfartstilsynet:</t>
  </si>
  <si>
    <t>Sum kap 4313</t>
  </si>
  <si>
    <t>Statens vegvesen:</t>
  </si>
  <si>
    <t>Salgsinntekter m.m.</t>
  </si>
  <si>
    <t>Diverse gebyrer</t>
  </si>
  <si>
    <t>Refusjoner fra forsikringsselskaper</t>
  </si>
  <si>
    <t>Billettinntekter fra riksveiferjedriften</t>
  </si>
  <si>
    <t>Sum kap 4320</t>
  </si>
  <si>
    <t>Særskilte transporttiltak:</t>
  </si>
  <si>
    <t>Sum kap 4330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</si>
  <si>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</si>
  <si>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</si>
  <si>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</si>
  <si>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</si>
  <si>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</si>
  <si>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</si>
  <si>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</si>
  <si>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</si>
  <si>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</si>
  <si>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</si>
  <si>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</si>
  <si>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</si>
  <si>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</si>
  <si>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</si>
  <si>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</si>
  <si>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Salg av eiendom og innløsning av festetomter i statlig sikrede friluftslivsområder</t>
  </si>
  <si>
    <t>Overføringer fra andre statlige regnskaper</t>
  </si>
  <si>
    <t>Overføringer fra andre</t>
  </si>
  <si>
    <t>Sum kap 4420</t>
  </si>
  <si>
    <t>Radioaktiv forurensning i det ytre miljø:</t>
  </si>
  <si>
    <t>Gebyrer, radioaktiv forurensning</t>
  </si>
  <si>
    <t>Sum kap 4423</t>
  </si>
  <si>
    <t>Riksantikvaren:</t>
  </si>
  <si>
    <t>Refusjoner og diverse inntekter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</si>
  <si>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</si>
  <si>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</si>
  <si>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</si>
  <si>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</si>
  <si>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</si>
  <si>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</si>
  <si>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</si>
  <si>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</si>
  <si>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</si>
  <si>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Digitaliserings- og forvaltningsdepartementet</t>
  </si>
  <si>
    <t>Departementenes sikkerhets- og serviceorganisasjon:</t>
  </si>
  <si>
    <t>Brukerbetaling</t>
  </si>
  <si>
    <t>Sum kap 4510</t>
  </si>
  <si>
    <t>Statsforvalterne:</t>
  </si>
  <si>
    <t>Sum kap 4520</t>
  </si>
  <si>
    <t>Eiendommer utenfor husleieordningen:</t>
  </si>
  <si>
    <t>Sum kap 4533</t>
  </si>
  <si>
    <t>Digitaliseringsdirektoratet:</t>
  </si>
  <si>
    <t>Tilsyn for universell utforming av IKT</t>
  </si>
  <si>
    <t>Bruk av nasjonale fellesløsninger</t>
  </si>
  <si>
    <t>Tjenesteeierfinansiert drift av Altinn</t>
  </si>
  <si>
    <t>Sum kap 4540</t>
  </si>
  <si>
    <t>Internasjonalt samarbeid:</t>
  </si>
  <si>
    <t>Sum kap 4542</t>
  </si>
  <si>
    <t>Nasjonal kommunikasjonsmyndighet:</t>
  </si>
  <si>
    <t>Inntekter fra gjennomførte frekvensauksjoner</t>
  </si>
  <si>
    <t>Sum kap 4543</t>
  </si>
  <si>
    <t>Boliglånsordningen i Statens pensjonskasse:</t>
  </si>
  <si>
    <t>Gebyrinntekter, lån</t>
  </si>
  <si>
    <t>Tilbakebetaling av lån</t>
  </si>
  <si>
    <t>Sum kap 4565</t>
  </si>
  <si>
    <t>Yrkesskadeforsikring:</t>
  </si>
  <si>
    <t>Premieinntekter</t>
  </si>
  <si>
    <t>Sum kap 4566</t>
  </si>
  <si>
    <t>Gruppelivsforsikring:</t>
  </si>
  <si>
    <t>Sum kap 4567</t>
  </si>
  <si>
    <t>Sum Digitaliserings- og forvaltningsdepartementet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</si>
  <si>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</si>
  <si>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</si>
  <si>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</si>
  <si>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</si>
  <si>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</si>
  <si>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</si>
  <si>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</si>
  <si>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</si>
  <si>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</si>
  <si>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</si>
  <si>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</si>
  <si>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</si>
  <si>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</si>
  <si>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</si>
  <si>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</si>
  <si>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</si>
  <si>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</si>
  <si>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</si>
  <si>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</si>
  <si>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</si>
  <si>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</si>
  <si>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</si>
  <si>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</si>
  <si>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</si>
  <si>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</si>
  <si>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</si>
  <si>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</si>
  <si>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</si>
  <si>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</si>
  <si>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</si>
  <si>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</si>
  <si>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Sum Finansdepartementet</t>
  </si>
  <si>
    <t>Forsvarsdepartementet</t>
  </si>
  <si>
    <t>Forsvarsdepartementet:</t>
  </si>
  <si>
    <t>Driftsinntekter</t>
  </si>
  <si>
    <t>IKT-virksomhet, inntekter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</si>
  <si>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</si>
  <si>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</si>
  <si>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</si>
  <si>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</si>
  <si>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</si>
  <si>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</si>
  <si>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</si>
  <si>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</si>
  <si>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</si>
  <si>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</si>
  <si>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</si>
  <si>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</si>
  <si>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</si>
  <si>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</si>
  <si>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</si>
  <si>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Energidepartementet</t>
  </si>
  <si>
    <t>Energidepartementet:</t>
  </si>
  <si>
    <t>Garantiprovisjon, Gassco</t>
  </si>
  <si>
    <t>Sum kap 4800</t>
  </si>
  <si>
    <t>Sokkeldirektoratet:</t>
  </si>
  <si>
    <t>Oppdrags- og samarbeidsinntekter</t>
  </si>
  <si>
    <t>Sum kap 4810</t>
  </si>
  <si>
    <t>Norges vassdrags- og energidirektorat:</t>
  </si>
  <si>
    <t>Flom- og skredforebygging</t>
  </si>
  <si>
    <t>Sum kap 4820</t>
  </si>
  <si>
    <t>Havindustritilsynet:</t>
  </si>
  <si>
    <t>Sum kap 4860</t>
  </si>
  <si>
    <t>Sum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</si>
  <si>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</si>
  <si>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</si>
  <si>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</si>
  <si>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</si>
  <si>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</si>
  <si>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</si>
  <si>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</si>
  <si>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</si>
  <si>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</si>
  <si>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</si>
  <si>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</si>
  <si>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Sum kap 5312</t>
  </si>
  <si>
    <t>Innovasjon Norge: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</si>
  <si>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</si>
  <si>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</si>
  <si>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</si>
  <si>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</si>
  <si>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</si>
  <si>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</si>
  <si>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</si>
  <si>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</si>
  <si>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</si>
  <si>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</si>
  <si>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</si>
  <si>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</si>
  <si>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</si>
  <si>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</si>
  <si>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</si>
  <si>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</si>
  <si>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</si>
  <si>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</si>
  <si>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</si>
  <si>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</si>
  <si>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</si>
  <si>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</si>
  <si>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</si>
  <si>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</si>
  <si>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</si>
  <si>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</si>
  <si>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</si>
  <si>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</si>
  <si>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</si>
  <si>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</si>
  <si>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</si>
  <si>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</si>
  <si>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</si>
  <si>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</si>
  <si>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fra Eksfin av tidligere bevilget tapsavsetning</t>
  </si>
  <si>
    <t>Tilbakeføring fra avviklede garantiordninger</t>
  </si>
  <si>
    <t>Inntekter fra midlertidig lånegarantiordning ifm. høye strømpriser</t>
  </si>
  <si>
    <t>Avdrag på lån knyttet til bruk av trekkfullmakt under Alminnelig garantiordning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</si>
  <si>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</si>
  <si>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</si>
  <si>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</si>
  <si>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</si>
  <si>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</si>
  <si>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</si>
  <si>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</si>
  <si>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</si>
  <si>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</si>
  <si>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og formuesskatt mv.</t>
  </si>
  <si>
    <t>Fellesskatt mv. fra personlige skattytere</t>
  </si>
  <si>
    <t>Selskapsskatter mv. fra upersonlige skattytere utenom petroleum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</si>
  <si>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</si>
  <si>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</si>
  <si>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</si>
  <si>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</si>
  <si>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</si>
  <si>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</si>
  <si>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</si>
  <si>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</si>
  <si>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</si>
  <si>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</si>
  <si>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</si>
  <si>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</si>
  <si>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</si>
  <si>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</si>
  <si>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</si>
  <si>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</si>
  <si>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</si>
  <si>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</si>
  <si>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</si>
  <si>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</si>
  <si>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</si>
  <si>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</si>
  <si>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</si>
  <si>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</si>
  <si>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</si>
  <si>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</si>
  <si>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</si>
  <si>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</si>
  <si>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</si>
  <si>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</si>
  <si>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</si>
  <si>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</si>
  <si>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</si>
  <si>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</si>
  <si>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</si>
  <si>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</si>
  <si>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</si>
  <si>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</si>
  <si>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</si>
  <si>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</si>
  <si>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</si>
  <si>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</si>
  <si>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</si>
  <si>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</si>
  <si>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</si>
  <si>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</si>
  <si>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kraftproduksjon:</t>
  </si>
  <si>
    <t>Avgift på kraftproduksjon</t>
  </si>
  <si>
    <t>Sum kap 5540</t>
  </si>
  <si>
    <t>Avgift på elektrisk kraft:</t>
  </si>
  <si>
    <t>Avgift på elektrisk kraft</t>
  </si>
  <si>
    <t>Sum kap 5541</t>
  </si>
  <si>
    <t>Avgift på mineralolje mv.: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</si>
  <si>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</si>
  <si>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</si>
  <si>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</si>
  <si>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</si>
  <si>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</si>
  <si>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</si>
  <si>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</si>
  <si>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</si>
  <si>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</si>
  <si>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</si>
  <si>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</si>
  <si>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</si>
  <si>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</si>
  <si>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</si>
  <si>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Avgift på SF6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</si>
  <si>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</si>
  <si>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</si>
  <si>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</si>
  <si>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</si>
  <si>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</si>
  <si>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</si>
  <si>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</si>
  <si>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</si>
  <si>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</si>
  <si>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</si>
  <si>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</si>
  <si>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</si>
  <si>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</si>
  <si>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</si>
  <si>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</si>
  <si>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</si>
  <si>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</si>
  <si>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landbasert vindkraft:</t>
  </si>
  <si>
    <t>Avgift på landbasert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</si>
  <si>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</si>
  <si>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</si>
  <si>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</si>
  <si>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</si>
  <si>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</si>
  <si>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</si>
  <si>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</si>
  <si>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</si>
  <si>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</si>
  <si>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</si>
  <si>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</si>
  <si>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</si>
  <si>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</si>
  <si>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</si>
  <si>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</si>
  <si>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</si>
  <si>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</si>
  <si>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</si>
  <si>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</si>
  <si>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</si>
  <si>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</si>
  <si>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</si>
  <si>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</si>
  <si>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</si>
  <si>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</si>
  <si>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</si>
  <si>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</si>
  <si>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</si>
  <si>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</si>
  <si>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</si>
  <si>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</si>
  <si>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</si>
  <si>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</si>
  <si>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</si>
  <si>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</si>
  <si>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</si>
  <si>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</si>
  <si>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</si>
  <si>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</si>
  <si>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</si>
  <si>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</si>
  <si>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</si>
  <si>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</si>
  <si>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</si>
  <si>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</si>
  <si>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</si>
  <si>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</si>
  <si>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Digitaliserings- og forvaltningsdepartementet:</t>
  </si>
  <si>
    <t>Sektoravgifter Nasjonal kommunikasjonsmyndighet</t>
  </si>
  <si>
    <t>Sum kap 5579</t>
  </si>
  <si>
    <t>Sektoravgifter under Finansdepartementet:</t>
  </si>
  <si>
    <t>Finanstilsynet, bidrag fra tilsynsenhetene</t>
  </si>
  <si>
    <t>Sum kap 5580</t>
  </si>
  <si>
    <t>Sektoravgifter under Energidepartementet:</t>
  </si>
  <si>
    <t>Bidrag til kulturminnevern i regulerte vassdrag</t>
  </si>
  <si>
    <t>Konsesjonsavgifter fra vannkraftutbygging</t>
  </si>
  <si>
    <t>Sektoravgifter under Norges vassdrags- og energidirektorat</t>
  </si>
  <si>
    <t>Sektoravgifter under Havindustritilsynet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</si>
  <si>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</si>
  <si>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</si>
  <si>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</si>
  <si>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</si>
  <si>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</si>
  <si>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</si>
  <si>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</si>
  <si>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</si>
  <si>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</si>
  <si>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</si>
  <si>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</si>
  <si>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</si>
  <si>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</si>
  <si>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</si>
  <si>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</si>
  <si>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</si>
  <si>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</si>
  <si>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</si>
  <si>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</si>
  <si>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</si>
  <si>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</si>
  <si>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</si>
  <si>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</si>
  <si>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</si>
  <si>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</si>
  <si>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</si>
  <si>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</si>
  <si>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</si>
  <si>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</si>
  <si>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</si>
  <si>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</si>
  <si>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Renter under Eksportfinansiering Norge:</t>
  </si>
  <si>
    <t>Renter fra lån til Alminnelig garantiordning</t>
  </si>
  <si>
    <t>Renter fra Norwegian Air Shuttle ASA</t>
  </si>
  <si>
    <t>Sum kap 5614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</si>
  <si>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</si>
  <si>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</si>
  <si>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</si>
  <si>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</si>
  <si>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</si>
  <si>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</si>
  <si>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</si>
  <si>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</si>
  <si>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</si>
  <si>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</si>
  <si>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</si>
  <si>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</si>
  <si>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</si>
  <si>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</si>
  <si>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</si>
  <si>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</si>
  <si>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</si>
  <si>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</si>
  <si>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</si>
  <si>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Electronic Chart Centre AS:</t>
  </si>
  <si>
    <t>Sum kap 5635</t>
  </si>
  <si>
    <t>Statskog SF - renter og utbytte:</t>
  </si>
  <si>
    <t>Sum kap 5652</t>
  </si>
  <si>
    <t>Aksjer under Nærings- og fiskeridepartementets forvaltning:</t>
  </si>
  <si>
    <t>Sum kap 5656</t>
  </si>
  <si>
    <t>Bane NOR SF - utbytte:</t>
  </si>
  <si>
    <t>Sum kap 5672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</si>
  <si>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</si>
  <si>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</si>
  <si>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</si>
  <si>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</si>
  <si>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</si>
  <si>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</si>
  <si>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</si>
  <si>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</si>
  <si>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</si>
  <si>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</si>
  <si>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</si>
  <si>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</si>
  <si>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</si>
  <si>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</si>
  <si>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</si>
  <si>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</si>
  <si>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</si>
  <si>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</si>
  <si>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</si>
  <si>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</si>
  <si>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</si>
  <si>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</si>
  <si>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</si>
  <si>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</si>
  <si>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</si>
  <si>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</si>
  <si>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</si>
  <si>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</si>
  <si>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Bidragsforskott:</t>
  </si>
  <si>
    <t>Refusjon fra bidragspliktige</t>
  </si>
  <si>
    <t>Sum kap 5706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</si>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</sst>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1D142-35EA-4A9F-944C-7A33151ACFEB}">
  <sheetPr>
    <pageSetUpPr fitToPage="1"/>
  </sheetPr>
  <dimension ref="A1:N943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22237</v>
      </c>
      <c r="F10" s="12">
        <v>6236.1605900000004</v>
      </c>
      <c r="G10" s="12">
        <v>-16000.83941</v>
      </c>
    </row>
    <row r="11" spans="1:14" ht="15" customHeight="1" x14ac:dyDescent="0.2">
      <c r="C11" s="13" t="s">
        <v>10</v>
      </c>
      <c r="D11" s="14" t="s">
        <v>11</v>
      </c>
      <c r="E11" s="15">
        <f>SUBTOTAL(9,E10:E10)</f>
        <v>22237</v>
      </c>
      <c r="F11" s="15">
        <f>SUBTOTAL(9,F10:F10)</f>
        <v>6236.1605900000004</v>
      </c>
      <c r="G11" s="15">
        <f>SUBTOTAL(9,G10:G10)</f>
        <v>-16000.83941</v>
      </c>
    </row>
    <row r="12" spans="1:14" ht="15" customHeight="1" x14ac:dyDescent="0.2">
      <c r="B12" s="4"/>
      <c r="C12" s="16"/>
      <c r="D12" s="14" t="s">
        <v>12</v>
      </c>
      <c r="E12" s="17">
        <f>SUBTOTAL(9,E9:E11)</f>
        <v>22237</v>
      </c>
      <c r="F12" s="17">
        <f>SUBTOTAL(9,F9:F11)</f>
        <v>6236.1605900000004</v>
      </c>
      <c r="G12" s="17">
        <f>SUBTOTAL(9,G9:G11)</f>
        <v>-16000.83941</v>
      </c>
    </row>
    <row r="13" spans="1:14" ht="27" customHeight="1" x14ac:dyDescent="0.25">
      <c r="B13" s="1"/>
      <c r="C13" s="4"/>
      <c r="D13" s="9" t="s">
        <v>13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14</v>
      </c>
      <c r="E14" s="1"/>
      <c r="F14" s="1"/>
      <c r="G14" s="1"/>
    </row>
    <row r="15" spans="1:14" x14ac:dyDescent="0.2">
      <c r="C15" s="4">
        <v>1</v>
      </c>
      <c r="D15" s="5" t="s">
        <v>15</v>
      </c>
      <c r="E15" s="12">
        <v>5000</v>
      </c>
      <c r="F15" s="12">
        <v>1105.49623</v>
      </c>
      <c r="G15" s="12">
        <v>-3894.5037699999998</v>
      </c>
    </row>
    <row r="16" spans="1:14" x14ac:dyDescent="0.2">
      <c r="C16" s="4">
        <v>3</v>
      </c>
      <c r="D16" s="5" t="s">
        <v>16</v>
      </c>
      <c r="E16" s="12">
        <v>2300</v>
      </c>
      <c r="F16" s="12">
        <v>560.55999999999995</v>
      </c>
      <c r="G16" s="12">
        <v>-1739.44</v>
      </c>
    </row>
    <row r="17" spans="2:7" ht="15" customHeight="1" x14ac:dyDescent="0.2">
      <c r="C17" s="13" t="s">
        <v>10</v>
      </c>
      <c r="D17" s="14" t="s">
        <v>17</v>
      </c>
      <c r="E17" s="15">
        <f>SUBTOTAL(9,E15:E16)</f>
        <v>7300</v>
      </c>
      <c r="F17" s="15">
        <f>SUBTOTAL(9,F15:F16)</f>
        <v>1666.0562299999999</v>
      </c>
      <c r="G17" s="15">
        <f>SUBTOTAL(9,G15:G16)</f>
        <v>-5633.9437699999999</v>
      </c>
    </row>
    <row r="18" spans="2:7" ht="14.25" customHeight="1" x14ac:dyDescent="0.2">
      <c r="B18" s="10">
        <v>3051</v>
      </c>
      <c r="C18" s="4"/>
      <c r="D18" s="11" t="s">
        <v>18</v>
      </c>
      <c r="E18" s="1"/>
      <c r="F18" s="1"/>
      <c r="G18" s="1"/>
    </row>
    <row r="19" spans="2:7" x14ac:dyDescent="0.2">
      <c r="C19" s="4">
        <v>2</v>
      </c>
      <c r="D19" s="5" t="s">
        <v>19</v>
      </c>
      <c r="E19" s="12">
        <v>300</v>
      </c>
      <c r="F19" s="12">
        <v>0</v>
      </c>
      <c r="G19" s="12">
        <v>-300</v>
      </c>
    </row>
    <row r="20" spans="2:7" ht="15" customHeight="1" x14ac:dyDescent="0.2">
      <c r="C20" s="13" t="s">
        <v>10</v>
      </c>
      <c r="D20" s="14" t="s">
        <v>20</v>
      </c>
      <c r="E20" s="15">
        <f>SUBTOTAL(9,E19:E19)</f>
        <v>300</v>
      </c>
      <c r="F20" s="15">
        <f>SUBTOTAL(9,F19:F19)</f>
        <v>0</v>
      </c>
      <c r="G20" s="15">
        <f>SUBTOTAL(9,G19:G19)</f>
        <v>-300</v>
      </c>
    </row>
    <row r="21" spans="2:7" ht="15" customHeight="1" x14ac:dyDescent="0.2">
      <c r="B21" s="4"/>
      <c r="C21" s="16"/>
      <c r="D21" s="14" t="s">
        <v>21</v>
      </c>
      <c r="E21" s="17">
        <f>SUBTOTAL(9,E14:E20)</f>
        <v>7600</v>
      </c>
      <c r="F21" s="17">
        <f>SUBTOTAL(9,F14:F20)</f>
        <v>1666.0562299999999</v>
      </c>
      <c r="G21" s="17">
        <f>SUBTOTAL(9,G14:G20)</f>
        <v>-5933.9437699999999</v>
      </c>
    </row>
    <row r="22" spans="2:7" ht="27" customHeight="1" x14ac:dyDescent="0.25">
      <c r="B22" s="1"/>
      <c r="C22" s="4"/>
      <c r="D22" s="9" t="s">
        <v>22</v>
      </c>
      <c r="E22" s="1"/>
      <c r="F22" s="1"/>
      <c r="G22" s="1"/>
    </row>
    <row r="23" spans="2:7" ht="14.25" customHeight="1" x14ac:dyDescent="0.2">
      <c r="B23" s="10">
        <v>3061</v>
      </c>
      <c r="C23" s="4"/>
      <c r="D23" s="11" t="s">
        <v>23</v>
      </c>
      <c r="E23" s="1"/>
      <c r="F23" s="1"/>
      <c r="G23" s="1"/>
    </row>
    <row r="24" spans="2:7" x14ac:dyDescent="0.2">
      <c r="C24" s="4">
        <v>3</v>
      </c>
      <c r="D24" s="5" t="s">
        <v>24</v>
      </c>
      <c r="E24" s="12">
        <v>0</v>
      </c>
      <c r="F24" s="12">
        <v>47.6</v>
      </c>
      <c r="G24" s="12">
        <v>47.6</v>
      </c>
    </row>
    <row r="25" spans="2:7" ht="15" customHeight="1" x14ac:dyDescent="0.2">
      <c r="C25" s="13" t="s">
        <v>10</v>
      </c>
      <c r="D25" s="14" t="s">
        <v>25</v>
      </c>
      <c r="E25" s="15">
        <f>SUBTOTAL(9,E24:E24)</f>
        <v>0</v>
      </c>
      <c r="F25" s="15">
        <f>SUBTOTAL(9,F24:F24)</f>
        <v>47.6</v>
      </c>
      <c r="G25" s="15">
        <f>SUBTOTAL(9,G24:G24)</f>
        <v>47.6</v>
      </c>
    </row>
    <row r="26" spans="2:7" ht="15" customHeight="1" x14ac:dyDescent="0.2">
      <c r="B26" s="4"/>
      <c r="C26" s="16"/>
      <c r="D26" s="14" t="s">
        <v>26</v>
      </c>
      <c r="E26" s="17">
        <f>SUBTOTAL(9,E23:E25)</f>
        <v>0</v>
      </c>
      <c r="F26" s="17">
        <f>SUBTOTAL(9,F23:F25)</f>
        <v>47.6</v>
      </c>
      <c r="G26" s="17">
        <f>SUBTOTAL(9,G23:G25)</f>
        <v>47.6</v>
      </c>
    </row>
    <row r="27" spans="2:7" ht="27" customHeight="1" x14ac:dyDescent="0.25">
      <c r="B27" s="1"/>
      <c r="C27" s="4"/>
      <c r="D27" s="9" t="s">
        <v>27</v>
      </c>
      <c r="E27" s="1"/>
      <c r="F27" s="1"/>
      <c r="G27" s="1"/>
    </row>
    <row r="28" spans="2:7" ht="14.25" customHeight="1" x14ac:dyDescent="0.2">
      <c r="B28" s="10">
        <v>3100</v>
      </c>
      <c r="C28" s="4"/>
      <c r="D28" s="11" t="s">
        <v>28</v>
      </c>
      <c r="E28" s="1"/>
      <c r="F28" s="1"/>
      <c r="G28" s="1"/>
    </row>
    <row r="29" spans="2:7" x14ac:dyDescent="0.2">
      <c r="C29" s="4">
        <v>1</v>
      </c>
      <c r="D29" s="5" t="s">
        <v>29</v>
      </c>
      <c r="E29" s="12">
        <v>31007</v>
      </c>
      <c r="F29" s="12">
        <v>3914.72444</v>
      </c>
      <c r="G29" s="12">
        <v>-27092.275559999998</v>
      </c>
    </row>
    <row r="30" spans="2:7" x14ac:dyDescent="0.2">
      <c r="C30" s="4">
        <v>2</v>
      </c>
      <c r="D30" s="5" t="s">
        <v>30</v>
      </c>
      <c r="E30" s="12">
        <v>256417</v>
      </c>
      <c r="F30" s="12">
        <v>36817.608959999998</v>
      </c>
      <c r="G30" s="12">
        <v>-219599.39103999999</v>
      </c>
    </row>
    <row r="31" spans="2:7" x14ac:dyDescent="0.2">
      <c r="C31" s="4">
        <v>5</v>
      </c>
      <c r="D31" s="5" t="s">
        <v>31</v>
      </c>
      <c r="E31" s="12">
        <v>45040</v>
      </c>
      <c r="F31" s="12">
        <v>0</v>
      </c>
      <c r="G31" s="12">
        <v>-45040</v>
      </c>
    </row>
    <row r="32" spans="2:7" x14ac:dyDescent="0.2">
      <c r="C32" s="4">
        <v>90</v>
      </c>
      <c r="D32" s="5" t="s">
        <v>32</v>
      </c>
      <c r="E32" s="12">
        <v>450</v>
      </c>
      <c r="F32" s="12">
        <v>1530.81969</v>
      </c>
      <c r="G32" s="12">
        <v>1080.81969</v>
      </c>
    </row>
    <row r="33" spans="2:7" ht="15" customHeight="1" x14ac:dyDescent="0.2">
      <c r="C33" s="13" t="s">
        <v>10</v>
      </c>
      <c r="D33" s="14" t="s">
        <v>33</v>
      </c>
      <c r="E33" s="15">
        <f>SUBTOTAL(9,E29:E32)</f>
        <v>332914</v>
      </c>
      <c r="F33" s="15">
        <f>SUBTOTAL(9,F29:F32)</f>
        <v>42263.153089999993</v>
      </c>
      <c r="G33" s="15">
        <f>SUBTOTAL(9,G29:G32)</f>
        <v>-290650.84691000002</v>
      </c>
    </row>
    <row r="34" spans="2:7" ht="15" customHeight="1" x14ac:dyDescent="0.2">
      <c r="B34" s="4"/>
      <c r="C34" s="16"/>
      <c r="D34" s="14" t="s">
        <v>34</v>
      </c>
      <c r="E34" s="17">
        <f>SUBTOTAL(9,E28:E33)</f>
        <v>332914</v>
      </c>
      <c r="F34" s="17">
        <f>SUBTOTAL(9,F28:F33)</f>
        <v>42263.153089999993</v>
      </c>
      <c r="G34" s="17">
        <f>SUBTOTAL(9,G28:G33)</f>
        <v>-290650.84691000002</v>
      </c>
    </row>
    <row r="35" spans="2:7" ht="27" customHeight="1" x14ac:dyDescent="0.25">
      <c r="B35" s="1"/>
      <c r="C35" s="4"/>
      <c r="D35" s="9" t="s">
        <v>35</v>
      </c>
      <c r="E35" s="1"/>
      <c r="F35" s="1"/>
      <c r="G35" s="1"/>
    </row>
    <row r="36" spans="2:7" ht="14.25" customHeight="1" x14ac:dyDescent="0.2">
      <c r="B36" s="10">
        <v>3200</v>
      </c>
      <c r="C36" s="4"/>
      <c r="D36" s="11" t="s">
        <v>36</v>
      </c>
      <c r="E36" s="1"/>
      <c r="F36" s="1"/>
      <c r="G36" s="1"/>
    </row>
    <row r="37" spans="2:7" x14ac:dyDescent="0.2">
      <c r="C37" s="4">
        <v>2</v>
      </c>
      <c r="D37" s="5" t="s">
        <v>37</v>
      </c>
      <c r="E37" s="12">
        <v>0</v>
      </c>
      <c r="F37" s="12">
        <v>5.1849999999999996</v>
      </c>
      <c r="G37" s="12">
        <v>5.1849999999999996</v>
      </c>
    </row>
    <row r="38" spans="2:7" ht="15" customHeight="1" x14ac:dyDescent="0.2">
      <c r="C38" s="13" t="s">
        <v>10</v>
      </c>
      <c r="D38" s="14" t="s">
        <v>38</v>
      </c>
      <c r="E38" s="15">
        <f>SUBTOTAL(9,E37:E37)</f>
        <v>0</v>
      </c>
      <c r="F38" s="15">
        <f>SUBTOTAL(9,F37:F37)</f>
        <v>5.1849999999999996</v>
      </c>
      <c r="G38" s="15">
        <f>SUBTOTAL(9,G37:G37)</f>
        <v>5.1849999999999996</v>
      </c>
    </row>
    <row r="39" spans="2:7" ht="14.25" customHeight="1" x14ac:dyDescent="0.2">
      <c r="B39" s="10">
        <v>3220</v>
      </c>
      <c r="C39" s="4"/>
      <c r="D39" s="11" t="s">
        <v>39</v>
      </c>
      <c r="E39" s="1"/>
      <c r="F39" s="1"/>
      <c r="G39" s="1"/>
    </row>
    <row r="40" spans="2:7" x14ac:dyDescent="0.2">
      <c r="C40" s="4">
        <v>1</v>
      </c>
      <c r="D40" s="5" t="s">
        <v>40</v>
      </c>
      <c r="E40" s="12">
        <v>2587</v>
      </c>
      <c r="F40" s="12">
        <v>882.27383999999995</v>
      </c>
      <c r="G40" s="12">
        <v>-1704.7261599999999</v>
      </c>
    </row>
    <row r="41" spans="2:7" ht="15" customHeight="1" x14ac:dyDescent="0.2">
      <c r="C41" s="13" t="s">
        <v>10</v>
      </c>
      <c r="D41" s="14" t="s">
        <v>41</v>
      </c>
      <c r="E41" s="15">
        <f>SUBTOTAL(9,E40:E40)</f>
        <v>2587</v>
      </c>
      <c r="F41" s="15">
        <f>SUBTOTAL(9,F40:F40)</f>
        <v>882.27383999999995</v>
      </c>
      <c r="G41" s="15">
        <f>SUBTOTAL(9,G40:G40)</f>
        <v>-1704.7261599999999</v>
      </c>
    </row>
    <row r="42" spans="2:7" ht="14.25" customHeight="1" x14ac:dyDescent="0.2">
      <c r="B42" s="10">
        <v>3222</v>
      </c>
      <c r="C42" s="4"/>
      <c r="D42" s="11" t="s">
        <v>42</v>
      </c>
      <c r="E42" s="1"/>
      <c r="F42" s="1"/>
      <c r="G42" s="1"/>
    </row>
    <row r="43" spans="2:7" x14ac:dyDescent="0.2">
      <c r="C43" s="4">
        <v>2</v>
      </c>
      <c r="D43" s="5" t="s">
        <v>37</v>
      </c>
      <c r="E43" s="12">
        <v>21909</v>
      </c>
      <c r="F43" s="12">
        <v>2452.50641</v>
      </c>
      <c r="G43" s="12">
        <v>-19456.493589999998</v>
      </c>
    </row>
    <row r="44" spans="2:7" ht="15" customHeight="1" x14ac:dyDescent="0.2">
      <c r="C44" s="13" t="s">
        <v>10</v>
      </c>
      <c r="D44" s="14" t="s">
        <v>43</v>
      </c>
      <c r="E44" s="15">
        <f>SUBTOTAL(9,E43:E43)</f>
        <v>21909</v>
      </c>
      <c r="F44" s="15">
        <f>SUBTOTAL(9,F43:F43)</f>
        <v>2452.50641</v>
      </c>
      <c r="G44" s="15">
        <f>SUBTOTAL(9,G43:G43)</f>
        <v>-19456.493589999998</v>
      </c>
    </row>
    <row r="45" spans="2:7" ht="14.25" customHeight="1" x14ac:dyDescent="0.2">
      <c r="B45" s="10">
        <v>3223</v>
      </c>
      <c r="C45" s="4"/>
      <c r="D45" s="11" t="s">
        <v>44</v>
      </c>
      <c r="E45" s="1"/>
      <c r="F45" s="1"/>
      <c r="G45" s="1"/>
    </row>
    <row r="46" spans="2:7" x14ac:dyDescent="0.2">
      <c r="C46" s="4">
        <v>2</v>
      </c>
      <c r="D46" s="5" t="s">
        <v>37</v>
      </c>
      <c r="E46" s="12">
        <v>715</v>
      </c>
      <c r="F46" s="12">
        <v>47.872</v>
      </c>
      <c r="G46" s="12">
        <v>-667.12800000000004</v>
      </c>
    </row>
    <row r="47" spans="2:7" ht="15" customHeight="1" x14ac:dyDescent="0.2">
      <c r="C47" s="13" t="s">
        <v>10</v>
      </c>
      <c r="D47" s="14" t="s">
        <v>45</v>
      </c>
      <c r="E47" s="15">
        <f>SUBTOTAL(9,E46:E46)</f>
        <v>715</v>
      </c>
      <c r="F47" s="15">
        <f>SUBTOTAL(9,F46:F46)</f>
        <v>47.872</v>
      </c>
      <c r="G47" s="15">
        <f>SUBTOTAL(9,G46:G46)</f>
        <v>-667.12800000000004</v>
      </c>
    </row>
    <row r="48" spans="2:7" ht="14.25" customHeight="1" x14ac:dyDescent="0.2">
      <c r="B48" s="10">
        <v>3225</v>
      </c>
      <c r="C48" s="4"/>
      <c r="D48" s="11" t="s">
        <v>46</v>
      </c>
      <c r="E48" s="1"/>
      <c r="F48" s="1"/>
      <c r="G48" s="1"/>
    </row>
    <row r="49" spans="2:7" x14ac:dyDescent="0.2">
      <c r="C49" s="4">
        <v>4</v>
      </c>
      <c r="D49" s="5" t="s">
        <v>47</v>
      </c>
      <c r="E49" s="12">
        <v>302337</v>
      </c>
      <c r="F49" s="12">
        <v>0</v>
      </c>
      <c r="G49" s="12">
        <v>-302337</v>
      </c>
    </row>
    <row r="50" spans="2:7" ht="15" customHeight="1" x14ac:dyDescent="0.2">
      <c r="C50" s="13" t="s">
        <v>10</v>
      </c>
      <c r="D50" s="14" t="s">
        <v>48</v>
      </c>
      <c r="E50" s="15">
        <f>SUBTOTAL(9,E49:E49)</f>
        <v>302337</v>
      </c>
      <c r="F50" s="15">
        <f>SUBTOTAL(9,F49:F49)</f>
        <v>0</v>
      </c>
      <c r="G50" s="15">
        <f>SUBTOTAL(9,G49:G49)</f>
        <v>-302337</v>
      </c>
    </row>
    <row r="51" spans="2:7" ht="14.25" customHeight="1" x14ac:dyDescent="0.2">
      <c r="B51" s="10">
        <v>3230</v>
      </c>
      <c r="C51" s="4"/>
      <c r="D51" s="11" t="s">
        <v>49</v>
      </c>
      <c r="E51" s="1"/>
      <c r="F51" s="1"/>
      <c r="G51" s="1"/>
    </row>
    <row r="52" spans="2:7" x14ac:dyDescent="0.2">
      <c r="C52" s="4">
        <v>1</v>
      </c>
      <c r="D52" s="5" t="s">
        <v>40</v>
      </c>
      <c r="E52" s="12">
        <v>27200</v>
      </c>
      <c r="F52" s="12">
        <v>4125.3144000000002</v>
      </c>
      <c r="G52" s="12">
        <v>-23074.685600000001</v>
      </c>
    </row>
    <row r="53" spans="2:7" x14ac:dyDescent="0.2">
      <c r="C53" s="4">
        <v>2</v>
      </c>
      <c r="D53" s="5" t="s">
        <v>37</v>
      </c>
      <c r="E53" s="12">
        <v>7845</v>
      </c>
      <c r="F53" s="12">
        <v>653.33331999999996</v>
      </c>
      <c r="G53" s="12">
        <v>-7191.6666800000003</v>
      </c>
    </row>
    <row r="54" spans="2:7" ht="15" customHeight="1" x14ac:dyDescent="0.2">
      <c r="C54" s="13" t="s">
        <v>10</v>
      </c>
      <c r="D54" s="14" t="s">
        <v>50</v>
      </c>
      <c r="E54" s="15">
        <f>SUBTOTAL(9,E52:E53)</f>
        <v>35045</v>
      </c>
      <c r="F54" s="15">
        <f>SUBTOTAL(9,F52:F53)</f>
        <v>4778.6477199999999</v>
      </c>
      <c r="G54" s="15">
        <f>SUBTOTAL(9,G52:G53)</f>
        <v>-30266.352279999999</v>
      </c>
    </row>
    <row r="55" spans="2:7" ht="14.25" customHeight="1" x14ac:dyDescent="0.2">
      <c r="B55" s="10">
        <v>3242</v>
      </c>
      <c r="C55" s="4"/>
      <c r="D55" s="11" t="s">
        <v>51</v>
      </c>
      <c r="E55" s="1"/>
      <c r="F55" s="1"/>
      <c r="G55" s="1"/>
    </row>
    <row r="56" spans="2:7" x14ac:dyDescent="0.2">
      <c r="C56" s="4">
        <v>2</v>
      </c>
      <c r="D56" s="5" t="s">
        <v>37</v>
      </c>
      <c r="E56" s="12">
        <v>7536</v>
      </c>
      <c r="F56" s="12">
        <v>2485.0752000000002</v>
      </c>
      <c r="G56" s="12">
        <v>-5050.9247999999998</v>
      </c>
    </row>
    <row r="57" spans="2:7" x14ac:dyDescent="0.2">
      <c r="C57" s="4">
        <v>61</v>
      </c>
      <c r="D57" s="5" t="s">
        <v>52</v>
      </c>
      <c r="E57" s="12">
        <v>50</v>
      </c>
      <c r="F57" s="12">
        <v>0</v>
      </c>
      <c r="G57" s="12">
        <v>-50</v>
      </c>
    </row>
    <row r="58" spans="2:7" ht="15" customHeight="1" x14ac:dyDescent="0.2">
      <c r="C58" s="13" t="s">
        <v>10</v>
      </c>
      <c r="D58" s="14" t="s">
        <v>53</v>
      </c>
      <c r="E58" s="15">
        <f>SUBTOTAL(9,E56:E57)</f>
        <v>7586</v>
      </c>
      <c r="F58" s="15">
        <f>SUBTOTAL(9,F56:F57)</f>
        <v>2485.0752000000002</v>
      </c>
      <c r="G58" s="15">
        <f>SUBTOTAL(9,G56:G57)</f>
        <v>-5100.9247999999998</v>
      </c>
    </row>
    <row r="59" spans="2:7" ht="14.25" customHeight="1" x14ac:dyDescent="0.2">
      <c r="B59" s="10">
        <v>3256</v>
      </c>
      <c r="C59" s="4"/>
      <c r="D59" s="11" t="s">
        <v>54</v>
      </c>
      <c r="E59" s="1"/>
      <c r="F59" s="1"/>
      <c r="G59" s="1"/>
    </row>
    <row r="60" spans="2:7" x14ac:dyDescent="0.2">
      <c r="C60" s="4">
        <v>1</v>
      </c>
      <c r="D60" s="5" t="s">
        <v>40</v>
      </c>
      <c r="E60" s="12">
        <v>1721</v>
      </c>
      <c r="F60" s="12">
        <v>950.09352000000001</v>
      </c>
      <c r="G60" s="12">
        <v>-770.90647999999999</v>
      </c>
    </row>
    <row r="61" spans="2:7" x14ac:dyDescent="0.2">
      <c r="C61" s="4">
        <v>2</v>
      </c>
      <c r="D61" s="5" t="s">
        <v>55</v>
      </c>
      <c r="E61" s="12">
        <v>29345</v>
      </c>
      <c r="F61" s="12">
        <v>6350.0153499999997</v>
      </c>
      <c r="G61" s="12">
        <v>-22994.984649999999</v>
      </c>
    </row>
    <row r="62" spans="2:7" ht="15" customHeight="1" x14ac:dyDescent="0.2">
      <c r="C62" s="13" t="s">
        <v>10</v>
      </c>
      <c r="D62" s="14" t="s">
        <v>56</v>
      </c>
      <c r="E62" s="15">
        <f>SUBTOTAL(9,E60:E61)</f>
        <v>31066</v>
      </c>
      <c r="F62" s="15">
        <f>SUBTOTAL(9,F60:F61)</f>
        <v>7300.10887</v>
      </c>
      <c r="G62" s="15">
        <f>SUBTOTAL(9,G60:G61)</f>
        <v>-23765.89113</v>
      </c>
    </row>
    <row r="63" spans="2:7" ht="14.25" customHeight="1" x14ac:dyDescent="0.2">
      <c r="B63" s="10">
        <v>3271</v>
      </c>
      <c r="C63" s="4"/>
      <c r="D63" s="11" t="s">
        <v>57</v>
      </c>
      <c r="E63" s="1"/>
      <c r="F63" s="1"/>
      <c r="G63" s="1"/>
    </row>
    <row r="64" spans="2:7" x14ac:dyDescent="0.2">
      <c r="C64" s="4">
        <v>1</v>
      </c>
      <c r="D64" s="5" t="s">
        <v>40</v>
      </c>
      <c r="E64" s="12">
        <v>4301</v>
      </c>
      <c r="F64" s="12">
        <v>59.363149999999997</v>
      </c>
      <c r="G64" s="12">
        <v>-4241.6368499999999</v>
      </c>
    </row>
    <row r="65" spans="2:7" x14ac:dyDescent="0.2">
      <c r="C65" s="4">
        <v>2</v>
      </c>
      <c r="D65" s="5" t="s">
        <v>37</v>
      </c>
      <c r="E65" s="12">
        <v>694</v>
      </c>
      <c r="F65" s="12">
        <v>264.02199999999999</v>
      </c>
      <c r="G65" s="12">
        <v>-429.97800000000001</v>
      </c>
    </row>
    <row r="66" spans="2:7" ht="15" customHeight="1" x14ac:dyDescent="0.2">
      <c r="C66" s="13" t="s">
        <v>10</v>
      </c>
      <c r="D66" s="14" t="s">
        <v>58</v>
      </c>
      <c r="E66" s="15">
        <f>SUBTOTAL(9,E64:E65)</f>
        <v>4995</v>
      </c>
      <c r="F66" s="15">
        <f>SUBTOTAL(9,F64:F65)</f>
        <v>323.38515000000001</v>
      </c>
      <c r="G66" s="15">
        <f>SUBTOTAL(9,G64:G65)</f>
        <v>-4671.6148499999999</v>
      </c>
    </row>
    <row r="67" spans="2:7" ht="14.25" customHeight="1" x14ac:dyDescent="0.2">
      <c r="B67" s="10">
        <v>3275</v>
      </c>
      <c r="C67" s="4"/>
      <c r="D67" s="11" t="s">
        <v>59</v>
      </c>
      <c r="E67" s="1"/>
      <c r="F67" s="1"/>
      <c r="G67" s="1"/>
    </row>
    <row r="68" spans="2:7" x14ac:dyDescent="0.2">
      <c r="C68" s="4">
        <v>1</v>
      </c>
      <c r="D68" s="5" t="s">
        <v>40</v>
      </c>
      <c r="E68" s="12">
        <v>10</v>
      </c>
      <c r="F68" s="12">
        <v>0</v>
      </c>
      <c r="G68" s="12">
        <v>-10</v>
      </c>
    </row>
    <row r="69" spans="2:7" ht="15" customHeight="1" x14ac:dyDescent="0.2">
      <c r="C69" s="13" t="s">
        <v>10</v>
      </c>
      <c r="D69" s="14" t="s">
        <v>60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">
      <c r="B70" s="10">
        <v>3288</v>
      </c>
      <c r="C70" s="4"/>
      <c r="D70" s="11" t="s">
        <v>61</v>
      </c>
      <c r="E70" s="1"/>
      <c r="F70" s="1"/>
      <c r="G70" s="1"/>
    </row>
    <row r="71" spans="2:7" x14ac:dyDescent="0.2">
      <c r="C71" s="4">
        <v>4</v>
      </c>
      <c r="D71" s="5" t="s">
        <v>47</v>
      </c>
      <c r="E71" s="12">
        <v>31037</v>
      </c>
      <c r="F71" s="12">
        <v>0</v>
      </c>
      <c r="G71" s="12">
        <v>-31037</v>
      </c>
    </row>
    <row r="72" spans="2:7" ht="15" customHeight="1" x14ac:dyDescent="0.2">
      <c r="C72" s="13" t="s">
        <v>10</v>
      </c>
      <c r="D72" s="14" t="s">
        <v>62</v>
      </c>
      <c r="E72" s="15">
        <f>SUBTOTAL(9,E71:E71)</f>
        <v>31037</v>
      </c>
      <c r="F72" s="15">
        <f>SUBTOTAL(9,F71:F71)</f>
        <v>0</v>
      </c>
      <c r="G72" s="15">
        <f>SUBTOTAL(9,G71:G71)</f>
        <v>-31037</v>
      </c>
    </row>
    <row r="73" spans="2:7" ht="15" customHeight="1" x14ac:dyDescent="0.2">
      <c r="B73" s="4"/>
      <c r="C73" s="16"/>
      <c r="D73" s="14" t="s">
        <v>63</v>
      </c>
      <c r="E73" s="17">
        <f>SUBTOTAL(9,E36:E72)</f>
        <v>437287</v>
      </c>
      <c r="F73" s="17">
        <f>SUBTOTAL(9,F36:F72)</f>
        <v>18275.054190000003</v>
      </c>
      <c r="G73" s="17">
        <f>SUBTOTAL(9,G36:G72)</f>
        <v>-419011.94581000006</v>
      </c>
    </row>
    <row r="74" spans="2:7" ht="27" customHeight="1" x14ac:dyDescent="0.25">
      <c r="B74" s="1"/>
      <c r="C74" s="4"/>
      <c r="D74" s="9" t="s">
        <v>64</v>
      </c>
      <c r="E74" s="1"/>
      <c r="F74" s="1"/>
      <c r="G74" s="1"/>
    </row>
    <row r="75" spans="2:7" ht="14.25" customHeight="1" x14ac:dyDescent="0.2">
      <c r="B75" s="10">
        <v>3300</v>
      </c>
      <c r="C75" s="4"/>
      <c r="D75" s="11" t="s">
        <v>65</v>
      </c>
      <c r="E75" s="1"/>
      <c r="F75" s="1"/>
      <c r="G75" s="1"/>
    </row>
    <row r="76" spans="2:7" x14ac:dyDescent="0.2">
      <c r="C76" s="4">
        <v>1</v>
      </c>
      <c r="D76" s="5" t="s">
        <v>66</v>
      </c>
      <c r="E76" s="12">
        <v>100</v>
      </c>
      <c r="F76" s="12">
        <v>0</v>
      </c>
      <c r="G76" s="12">
        <v>-100</v>
      </c>
    </row>
    <row r="77" spans="2:7" ht="15" customHeight="1" x14ac:dyDescent="0.2">
      <c r="C77" s="13" t="s">
        <v>10</v>
      </c>
      <c r="D77" s="14" t="s">
        <v>67</v>
      </c>
      <c r="E77" s="15">
        <f>SUBTOTAL(9,E76:E76)</f>
        <v>100</v>
      </c>
      <c r="F77" s="15">
        <f>SUBTOTAL(9,F76:F76)</f>
        <v>0</v>
      </c>
      <c r="G77" s="15">
        <f>SUBTOTAL(9,G76:G76)</f>
        <v>-100</v>
      </c>
    </row>
    <row r="78" spans="2:7" ht="14.25" customHeight="1" x14ac:dyDescent="0.2">
      <c r="B78" s="10">
        <v>3320</v>
      </c>
      <c r="C78" s="4"/>
      <c r="D78" s="11" t="s">
        <v>68</v>
      </c>
      <c r="E78" s="1"/>
      <c r="F78" s="1"/>
      <c r="G78" s="1"/>
    </row>
    <row r="79" spans="2:7" x14ac:dyDescent="0.2">
      <c r="C79" s="4">
        <v>1</v>
      </c>
      <c r="D79" s="5" t="s">
        <v>66</v>
      </c>
      <c r="E79" s="12">
        <v>4881</v>
      </c>
      <c r="F79" s="12">
        <v>0</v>
      </c>
      <c r="G79" s="12">
        <v>-4881</v>
      </c>
    </row>
    <row r="80" spans="2:7" ht="15" customHeight="1" x14ac:dyDescent="0.2">
      <c r="C80" s="13" t="s">
        <v>10</v>
      </c>
      <c r="D80" s="14" t="s">
        <v>69</v>
      </c>
      <c r="E80" s="15">
        <f>SUBTOTAL(9,E79:E79)</f>
        <v>4881</v>
      </c>
      <c r="F80" s="15">
        <f>SUBTOTAL(9,F79:F79)</f>
        <v>0</v>
      </c>
      <c r="G80" s="15">
        <f>SUBTOTAL(9,G79:G79)</f>
        <v>-4881</v>
      </c>
    </row>
    <row r="81" spans="2:7" ht="14.25" customHeight="1" x14ac:dyDescent="0.2">
      <c r="B81" s="10">
        <v>3322</v>
      </c>
      <c r="C81" s="4"/>
      <c r="D81" s="11" t="s">
        <v>70</v>
      </c>
      <c r="E81" s="1"/>
      <c r="F81" s="1"/>
      <c r="G81" s="1"/>
    </row>
    <row r="82" spans="2:7" x14ac:dyDescent="0.2">
      <c r="C82" s="4">
        <v>1</v>
      </c>
      <c r="D82" s="5" t="s">
        <v>66</v>
      </c>
      <c r="E82" s="12">
        <v>155</v>
      </c>
      <c r="F82" s="12">
        <v>-31.169599999999999</v>
      </c>
      <c r="G82" s="12">
        <v>-186.1696</v>
      </c>
    </row>
    <row r="83" spans="2:7" x14ac:dyDescent="0.2">
      <c r="C83" s="4">
        <v>2</v>
      </c>
      <c r="D83" s="5" t="s">
        <v>40</v>
      </c>
      <c r="E83" s="12">
        <v>35853</v>
      </c>
      <c r="F83" s="12">
        <v>0</v>
      </c>
      <c r="G83" s="12">
        <v>-35853</v>
      </c>
    </row>
    <row r="84" spans="2:7" ht="15" customHeight="1" x14ac:dyDescent="0.2">
      <c r="C84" s="13" t="s">
        <v>10</v>
      </c>
      <c r="D84" s="14" t="s">
        <v>71</v>
      </c>
      <c r="E84" s="15">
        <f>SUBTOTAL(9,E82:E83)</f>
        <v>36008</v>
      </c>
      <c r="F84" s="15">
        <f>SUBTOTAL(9,F82:F83)</f>
        <v>-31.169599999999999</v>
      </c>
      <c r="G84" s="15">
        <f>SUBTOTAL(9,G82:G83)</f>
        <v>-36039.169600000001</v>
      </c>
    </row>
    <row r="85" spans="2:7" ht="14.25" customHeight="1" x14ac:dyDescent="0.2">
      <c r="B85" s="10">
        <v>3323</v>
      </c>
      <c r="C85" s="4"/>
      <c r="D85" s="11" t="s">
        <v>72</v>
      </c>
      <c r="E85" s="1"/>
      <c r="F85" s="1"/>
      <c r="G85" s="1"/>
    </row>
    <row r="86" spans="2:7" x14ac:dyDescent="0.2">
      <c r="C86" s="4">
        <v>1</v>
      </c>
      <c r="D86" s="5" t="s">
        <v>66</v>
      </c>
      <c r="E86" s="12">
        <v>388</v>
      </c>
      <c r="F86" s="12">
        <v>2.70025</v>
      </c>
      <c r="G86" s="12">
        <v>-385.29975000000002</v>
      </c>
    </row>
    <row r="87" spans="2:7" x14ac:dyDescent="0.2">
      <c r="C87" s="4">
        <v>2</v>
      </c>
      <c r="D87" s="5" t="s">
        <v>73</v>
      </c>
      <c r="E87" s="12">
        <v>32405</v>
      </c>
      <c r="F87" s="12">
        <v>1345.2360000000001</v>
      </c>
      <c r="G87" s="12">
        <v>-31059.763999999999</v>
      </c>
    </row>
    <row r="88" spans="2:7" ht="15" customHeight="1" x14ac:dyDescent="0.2">
      <c r="C88" s="13" t="s">
        <v>10</v>
      </c>
      <c r="D88" s="14" t="s">
        <v>74</v>
      </c>
      <c r="E88" s="15">
        <f>SUBTOTAL(9,E86:E87)</f>
        <v>32793</v>
      </c>
      <c r="F88" s="15">
        <f>SUBTOTAL(9,F86:F87)</f>
        <v>1347.9362500000002</v>
      </c>
      <c r="G88" s="15">
        <f>SUBTOTAL(9,G86:G87)</f>
        <v>-31445.063749999998</v>
      </c>
    </row>
    <row r="89" spans="2:7" ht="14.25" customHeight="1" x14ac:dyDescent="0.2">
      <c r="B89" s="10">
        <v>3325</v>
      </c>
      <c r="C89" s="4"/>
      <c r="D89" s="11" t="s">
        <v>75</v>
      </c>
      <c r="E89" s="1"/>
      <c r="F89" s="1"/>
      <c r="G89" s="1"/>
    </row>
    <row r="90" spans="2:7" x14ac:dyDescent="0.2">
      <c r="C90" s="4">
        <v>1</v>
      </c>
      <c r="D90" s="5" t="s">
        <v>66</v>
      </c>
      <c r="E90" s="12">
        <v>2444</v>
      </c>
      <c r="F90" s="12">
        <v>0</v>
      </c>
      <c r="G90" s="12">
        <v>-2444</v>
      </c>
    </row>
    <row r="91" spans="2:7" ht="15" customHeight="1" x14ac:dyDescent="0.2">
      <c r="C91" s="13" t="s">
        <v>10</v>
      </c>
      <c r="D91" s="14" t="s">
        <v>76</v>
      </c>
      <c r="E91" s="15">
        <f>SUBTOTAL(9,E90:E90)</f>
        <v>2444</v>
      </c>
      <c r="F91" s="15">
        <f>SUBTOTAL(9,F90:F90)</f>
        <v>0</v>
      </c>
      <c r="G91" s="15">
        <f>SUBTOTAL(9,G90:G90)</f>
        <v>-2444</v>
      </c>
    </row>
    <row r="92" spans="2:7" ht="14.25" customHeight="1" x14ac:dyDescent="0.2">
      <c r="B92" s="10">
        <v>3326</v>
      </c>
      <c r="C92" s="4"/>
      <c r="D92" s="11" t="s">
        <v>77</v>
      </c>
      <c r="E92" s="1"/>
      <c r="F92" s="1"/>
      <c r="G92" s="1"/>
    </row>
    <row r="93" spans="2:7" x14ac:dyDescent="0.2">
      <c r="C93" s="4">
        <v>1</v>
      </c>
      <c r="D93" s="5" t="s">
        <v>66</v>
      </c>
      <c r="E93" s="12">
        <v>23672</v>
      </c>
      <c r="F93" s="12">
        <v>2461.0958300000002</v>
      </c>
      <c r="G93" s="12">
        <v>-21210.904170000002</v>
      </c>
    </row>
    <row r="94" spans="2:7" x14ac:dyDescent="0.2">
      <c r="C94" s="4">
        <v>2</v>
      </c>
      <c r="D94" s="5" t="s">
        <v>40</v>
      </c>
      <c r="E94" s="12">
        <v>18336</v>
      </c>
      <c r="F94" s="12">
        <v>0</v>
      </c>
      <c r="G94" s="12">
        <v>-18336</v>
      </c>
    </row>
    <row r="95" spans="2:7" ht="15" customHeight="1" x14ac:dyDescent="0.2">
      <c r="C95" s="13" t="s">
        <v>10</v>
      </c>
      <c r="D95" s="14" t="s">
        <v>78</v>
      </c>
      <c r="E95" s="15">
        <f>SUBTOTAL(9,E93:E94)</f>
        <v>42008</v>
      </c>
      <c r="F95" s="15">
        <f>SUBTOTAL(9,F93:F94)</f>
        <v>2461.0958300000002</v>
      </c>
      <c r="G95" s="15">
        <f>SUBTOTAL(9,G93:G94)</f>
        <v>-39546.904170000002</v>
      </c>
    </row>
    <row r="96" spans="2:7" ht="14.25" customHeight="1" x14ac:dyDescent="0.2">
      <c r="B96" s="10">
        <v>3327</v>
      </c>
      <c r="C96" s="4"/>
      <c r="D96" s="11" t="s">
        <v>79</v>
      </c>
      <c r="E96" s="1"/>
      <c r="F96" s="1"/>
      <c r="G96" s="1"/>
    </row>
    <row r="97" spans="2:7" x14ac:dyDescent="0.2">
      <c r="C97" s="4">
        <v>1</v>
      </c>
      <c r="D97" s="5" t="s">
        <v>66</v>
      </c>
      <c r="E97" s="12">
        <v>34589</v>
      </c>
      <c r="F97" s="12">
        <v>2921.5491900000002</v>
      </c>
      <c r="G97" s="12">
        <v>-31667.450809999998</v>
      </c>
    </row>
    <row r="98" spans="2:7" x14ac:dyDescent="0.2">
      <c r="C98" s="4">
        <v>2</v>
      </c>
      <c r="D98" s="5" t="s">
        <v>40</v>
      </c>
      <c r="E98" s="12">
        <v>4620</v>
      </c>
      <c r="F98" s="12">
        <v>29.18</v>
      </c>
      <c r="G98" s="12">
        <v>-4590.82</v>
      </c>
    </row>
    <row r="99" spans="2:7" ht="15" customHeight="1" x14ac:dyDescent="0.2">
      <c r="C99" s="13" t="s">
        <v>10</v>
      </c>
      <c r="D99" s="14" t="s">
        <v>80</v>
      </c>
      <c r="E99" s="15">
        <f>SUBTOTAL(9,E97:E98)</f>
        <v>39209</v>
      </c>
      <c r="F99" s="15">
        <f>SUBTOTAL(9,F97:F98)</f>
        <v>2950.72919</v>
      </c>
      <c r="G99" s="15">
        <f>SUBTOTAL(9,G97:G98)</f>
        <v>-36258.270810000002</v>
      </c>
    </row>
    <row r="100" spans="2:7" ht="14.25" customHeight="1" x14ac:dyDescent="0.2">
      <c r="B100" s="10">
        <v>3329</v>
      </c>
      <c r="C100" s="4"/>
      <c r="D100" s="11" t="s">
        <v>81</v>
      </c>
      <c r="E100" s="1"/>
      <c r="F100" s="1"/>
      <c r="G100" s="1"/>
    </row>
    <row r="101" spans="2:7" x14ac:dyDescent="0.2">
      <c r="C101" s="4">
        <v>1</v>
      </c>
      <c r="D101" s="5" t="s">
        <v>66</v>
      </c>
      <c r="E101" s="12">
        <v>2444</v>
      </c>
      <c r="F101" s="12">
        <v>587.48033999999996</v>
      </c>
      <c r="G101" s="12">
        <v>-1856.5196599999999</v>
      </c>
    </row>
    <row r="102" spans="2:7" x14ac:dyDescent="0.2">
      <c r="C102" s="4">
        <v>2</v>
      </c>
      <c r="D102" s="5" t="s">
        <v>40</v>
      </c>
      <c r="E102" s="12">
        <v>5747</v>
      </c>
      <c r="F102" s="12">
        <v>0</v>
      </c>
      <c r="G102" s="12">
        <v>-5747</v>
      </c>
    </row>
    <row r="103" spans="2:7" ht="15" customHeight="1" x14ac:dyDescent="0.2">
      <c r="C103" s="13" t="s">
        <v>10</v>
      </c>
      <c r="D103" s="14" t="s">
        <v>82</v>
      </c>
      <c r="E103" s="15">
        <f>SUBTOTAL(9,E101:E102)</f>
        <v>8191</v>
      </c>
      <c r="F103" s="15">
        <f>SUBTOTAL(9,F101:F102)</f>
        <v>587.48033999999996</v>
      </c>
      <c r="G103" s="15">
        <f>SUBTOTAL(9,G101:G102)</f>
        <v>-7603.5196599999999</v>
      </c>
    </row>
    <row r="104" spans="2:7" ht="14.25" customHeight="1" x14ac:dyDescent="0.2">
      <c r="B104" s="10">
        <v>3334</v>
      </c>
      <c r="C104" s="4"/>
      <c r="D104" s="11" t="s">
        <v>83</v>
      </c>
      <c r="E104" s="1"/>
      <c r="F104" s="1"/>
      <c r="G104" s="1"/>
    </row>
    <row r="105" spans="2:7" x14ac:dyDescent="0.2">
      <c r="C105" s="4">
        <v>1</v>
      </c>
      <c r="D105" s="5" t="s">
        <v>66</v>
      </c>
      <c r="E105" s="12">
        <v>6723</v>
      </c>
      <c r="F105" s="12">
        <v>903.98581999999999</v>
      </c>
      <c r="G105" s="12">
        <v>-5819.0141800000001</v>
      </c>
    </row>
    <row r="106" spans="2:7" x14ac:dyDescent="0.2">
      <c r="C106" s="4">
        <v>2</v>
      </c>
      <c r="D106" s="5" t="s">
        <v>40</v>
      </c>
      <c r="E106" s="12">
        <v>7738</v>
      </c>
      <c r="F106" s="12">
        <v>894.55376999999999</v>
      </c>
      <c r="G106" s="12">
        <v>-6843.4462299999996</v>
      </c>
    </row>
    <row r="107" spans="2:7" ht="15" customHeight="1" x14ac:dyDescent="0.2">
      <c r="C107" s="13" t="s">
        <v>10</v>
      </c>
      <c r="D107" s="14" t="s">
        <v>84</v>
      </c>
      <c r="E107" s="15">
        <f>SUBTOTAL(9,E105:E106)</f>
        <v>14461</v>
      </c>
      <c r="F107" s="15">
        <f>SUBTOTAL(9,F105:F106)</f>
        <v>1798.5395899999999</v>
      </c>
      <c r="G107" s="15">
        <f>SUBTOTAL(9,G105:G106)</f>
        <v>-12662.46041</v>
      </c>
    </row>
    <row r="108" spans="2:7" ht="14.25" customHeight="1" x14ac:dyDescent="0.2">
      <c r="B108" s="10">
        <v>3335</v>
      </c>
      <c r="C108" s="4"/>
      <c r="D108" s="11" t="s">
        <v>85</v>
      </c>
      <c r="E108" s="1"/>
      <c r="F108" s="1"/>
      <c r="G108" s="1"/>
    </row>
    <row r="109" spans="2:7" x14ac:dyDescent="0.2">
      <c r="C109" s="4">
        <v>2</v>
      </c>
      <c r="D109" s="5" t="s">
        <v>40</v>
      </c>
      <c r="E109" s="12">
        <v>4101</v>
      </c>
      <c r="F109" s="12">
        <v>0</v>
      </c>
      <c r="G109" s="12">
        <v>-4101</v>
      </c>
    </row>
    <row r="110" spans="2:7" ht="15" customHeight="1" x14ac:dyDescent="0.2">
      <c r="C110" s="13" t="s">
        <v>10</v>
      </c>
      <c r="D110" s="14" t="s">
        <v>86</v>
      </c>
      <c r="E110" s="15">
        <f>SUBTOTAL(9,E109:E109)</f>
        <v>4101</v>
      </c>
      <c r="F110" s="15">
        <f>SUBTOTAL(9,F109:F109)</f>
        <v>0</v>
      </c>
      <c r="G110" s="15">
        <f>SUBTOTAL(9,G109:G109)</f>
        <v>-4101</v>
      </c>
    </row>
    <row r="111" spans="2:7" ht="14.25" customHeight="1" x14ac:dyDescent="0.2">
      <c r="B111" s="10">
        <v>3339</v>
      </c>
      <c r="C111" s="4"/>
      <c r="D111" s="11" t="s">
        <v>87</v>
      </c>
      <c r="E111" s="1"/>
      <c r="F111" s="1"/>
      <c r="G111" s="1"/>
    </row>
    <row r="112" spans="2:7" x14ac:dyDescent="0.2">
      <c r="C112" s="4">
        <v>2</v>
      </c>
      <c r="D112" s="5" t="s">
        <v>88</v>
      </c>
      <c r="E112" s="12">
        <v>8695</v>
      </c>
      <c r="F112" s="12">
        <v>1149.4639999999999</v>
      </c>
      <c r="G112" s="12">
        <v>-7545.5360000000001</v>
      </c>
    </row>
    <row r="113" spans="2:7" x14ac:dyDescent="0.2">
      <c r="C113" s="4">
        <v>4</v>
      </c>
      <c r="D113" s="5" t="s">
        <v>89</v>
      </c>
      <c r="E113" s="12">
        <v>220</v>
      </c>
      <c r="F113" s="12">
        <v>28.31</v>
      </c>
      <c r="G113" s="12">
        <v>-191.69</v>
      </c>
    </row>
    <row r="114" spans="2:7" x14ac:dyDescent="0.2">
      <c r="C114" s="4">
        <v>7</v>
      </c>
      <c r="D114" s="5" t="s">
        <v>40</v>
      </c>
      <c r="E114" s="12">
        <v>7870</v>
      </c>
      <c r="F114" s="12">
        <v>0</v>
      </c>
      <c r="G114" s="12">
        <v>-7870</v>
      </c>
    </row>
    <row r="115" spans="2:7" ht="15" customHeight="1" x14ac:dyDescent="0.2">
      <c r="C115" s="13" t="s">
        <v>10</v>
      </c>
      <c r="D115" s="14" t="s">
        <v>90</v>
      </c>
      <c r="E115" s="15">
        <f>SUBTOTAL(9,E112:E114)</f>
        <v>16785</v>
      </c>
      <c r="F115" s="15">
        <f>SUBTOTAL(9,F112:F114)</f>
        <v>1177.7739999999999</v>
      </c>
      <c r="G115" s="15">
        <f>SUBTOTAL(9,G112:G114)</f>
        <v>-15607.225999999999</v>
      </c>
    </row>
    <row r="116" spans="2:7" ht="14.25" customHeight="1" x14ac:dyDescent="0.2">
      <c r="B116" s="10">
        <v>3350</v>
      </c>
      <c r="C116" s="4"/>
      <c r="D116" s="11" t="s">
        <v>91</v>
      </c>
      <c r="E116" s="1"/>
      <c r="F116" s="1"/>
      <c r="G116" s="1"/>
    </row>
    <row r="117" spans="2:7" x14ac:dyDescent="0.2">
      <c r="C117" s="4">
        <v>85</v>
      </c>
      <c r="D117" s="5" t="s">
        <v>92</v>
      </c>
      <c r="E117" s="12">
        <v>1000</v>
      </c>
      <c r="F117" s="12">
        <v>0</v>
      </c>
      <c r="G117" s="12">
        <v>-1000</v>
      </c>
    </row>
    <row r="118" spans="2:7" ht="15" customHeight="1" x14ac:dyDescent="0.2">
      <c r="C118" s="13" t="s">
        <v>10</v>
      </c>
      <c r="D118" s="14" t="s">
        <v>93</v>
      </c>
      <c r="E118" s="15">
        <f>SUBTOTAL(9,E117:E117)</f>
        <v>1000</v>
      </c>
      <c r="F118" s="15">
        <f>SUBTOTAL(9,F117:F117)</f>
        <v>0</v>
      </c>
      <c r="G118" s="15">
        <f>SUBTOTAL(9,G117:G117)</f>
        <v>-1000</v>
      </c>
    </row>
    <row r="119" spans="2:7" ht="15" customHeight="1" x14ac:dyDescent="0.2">
      <c r="B119" s="4"/>
      <c r="C119" s="16"/>
      <c r="D119" s="14" t="s">
        <v>94</v>
      </c>
      <c r="E119" s="17">
        <f>SUBTOTAL(9,E75:E118)</f>
        <v>201981</v>
      </c>
      <c r="F119" s="17">
        <f>SUBTOTAL(9,F75:F118)</f>
        <v>10292.385600000001</v>
      </c>
      <c r="G119" s="17">
        <f>SUBTOTAL(9,G75:G118)</f>
        <v>-191688.61439999999</v>
      </c>
    </row>
    <row r="120" spans="2:7" ht="27" customHeight="1" x14ac:dyDescent="0.25">
      <c r="B120" s="1"/>
      <c r="C120" s="4"/>
      <c r="D120" s="9" t="s">
        <v>95</v>
      </c>
      <c r="E120" s="1"/>
      <c r="F120" s="1"/>
      <c r="G120" s="1"/>
    </row>
    <row r="121" spans="2:7" ht="14.25" customHeight="1" x14ac:dyDescent="0.2">
      <c r="B121" s="10">
        <v>3400</v>
      </c>
      <c r="C121" s="4"/>
      <c r="D121" s="11" t="s">
        <v>96</v>
      </c>
      <c r="E121" s="1"/>
      <c r="F121" s="1"/>
      <c r="G121" s="1"/>
    </row>
    <row r="122" spans="2:7" x14ac:dyDescent="0.2">
      <c r="C122" s="4">
        <v>1</v>
      </c>
      <c r="D122" s="5" t="s">
        <v>24</v>
      </c>
      <c r="E122" s="12">
        <v>6341</v>
      </c>
      <c r="F122" s="12">
        <v>464.43509</v>
      </c>
      <c r="G122" s="12">
        <v>-5876.5649100000001</v>
      </c>
    </row>
    <row r="123" spans="2:7" x14ac:dyDescent="0.2">
      <c r="C123" s="4">
        <v>2</v>
      </c>
      <c r="D123" s="5" t="s">
        <v>47</v>
      </c>
      <c r="E123" s="12">
        <v>1127</v>
      </c>
      <c r="F123" s="12">
        <v>0</v>
      </c>
      <c r="G123" s="12">
        <v>-1127</v>
      </c>
    </row>
    <row r="124" spans="2:7" ht="15" customHeight="1" x14ac:dyDescent="0.2">
      <c r="C124" s="13" t="s">
        <v>10</v>
      </c>
      <c r="D124" s="14" t="s">
        <v>97</v>
      </c>
      <c r="E124" s="15">
        <f>SUBTOTAL(9,E122:E123)</f>
        <v>7468</v>
      </c>
      <c r="F124" s="15">
        <f>SUBTOTAL(9,F122:F123)</f>
        <v>464.43509</v>
      </c>
      <c r="G124" s="15">
        <f>SUBTOTAL(9,G122:G123)</f>
        <v>-7003.5649100000001</v>
      </c>
    </row>
    <row r="125" spans="2:7" ht="14.25" customHeight="1" x14ac:dyDescent="0.2">
      <c r="B125" s="10">
        <v>3410</v>
      </c>
      <c r="C125" s="4"/>
      <c r="D125" s="11" t="s">
        <v>98</v>
      </c>
      <c r="E125" s="1"/>
      <c r="F125" s="1"/>
      <c r="G125" s="1"/>
    </row>
    <row r="126" spans="2:7" x14ac:dyDescent="0.2">
      <c r="C126" s="4">
        <v>1</v>
      </c>
      <c r="D126" s="5" t="s">
        <v>99</v>
      </c>
      <c r="E126" s="12">
        <v>263490</v>
      </c>
      <c r="F126" s="12">
        <v>35335.187059999997</v>
      </c>
      <c r="G126" s="12">
        <v>-228154.81294</v>
      </c>
    </row>
    <row r="127" spans="2:7" x14ac:dyDescent="0.2">
      <c r="C127" s="4">
        <v>2</v>
      </c>
      <c r="D127" s="5" t="s">
        <v>100</v>
      </c>
      <c r="E127" s="12">
        <v>21768</v>
      </c>
      <c r="F127" s="12">
        <v>3447.97669</v>
      </c>
      <c r="G127" s="12">
        <v>-18320.02331</v>
      </c>
    </row>
    <row r="128" spans="2:7" x14ac:dyDescent="0.2">
      <c r="C128" s="4">
        <v>3</v>
      </c>
      <c r="D128" s="5" t="s">
        <v>101</v>
      </c>
      <c r="E128" s="12">
        <v>1837</v>
      </c>
      <c r="F128" s="12">
        <v>8587.1901500000004</v>
      </c>
      <c r="G128" s="12">
        <v>6750.1901500000004</v>
      </c>
    </row>
    <row r="129" spans="2:7" x14ac:dyDescent="0.2">
      <c r="C129" s="4">
        <v>4</v>
      </c>
      <c r="D129" s="5" t="s">
        <v>102</v>
      </c>
      <c r="E129" s="12">
        <v>3000</v>
      </c>
      <c r="F129" s="12">
        <v>6267.5520399999996</v>
      </c>
      <c r="G129" s="12">
        <v>3267.55204</v>
      </c>
    </row>
    <row r="130" spans="2:7" ht="15" customHeight="1" x14ac:dyDescent="0.2">
      <c r="C130" s="13" t="s">
        <v>10</v>
      </c>
      <c r="D130" s="14" t="s">
        <v>103</v>
      </c>
      <c r="E130" s="15">
        <f>SUBTOTAL(9,E126:E129)</f>
        <v>290095</v>
      </c>
      <c r="F130" s="15">
        <f>SUBTOTAL(9,F126:F129)</f>
        <v>53637.905940000004</v>
      </c>
      <c r="G130" s="15">
        <f>SUBTOTAL(9,G126:G129)</f>
        <v>-236457.09405999997</v>
      </c>
    </row>
    <row r="131" spans="2:7" ht="14.25" customHeight="1" x14ac:dyDescent="0.2">
      <c r="B131" s="10">
        <v>3411</v>
      </c>
      <c r="C131" s="4"/>
      <c r="D131" s="11" t="s">
        <v>104</v>
      </c>
      <c r="E131" s="1"/>
      <c r="F131" s="1"/>
      <c r="G131" s="1"/>
    </row>
    <row r="132" spans="2:7" x14ac:dyDescent="0.2">
      <c r="C132" s="4">
        <v>3</v>
      </c>
      <c r="D132" s="5" t="s">
        <v>101</v>
      </c>
      <c r="E132" s="12">
        <v>313</v>
      </c>
      <c r="F132" s="12">
        <v>162.4408</v>
      </c>
      <c r="G132" s="12">
        <v>-150.5592</v>
      </c>
    </row>
    <row r="133" spans="2:7" ht="15" customHeight="1" x14ac:dyDescent="0.2">
      <c r="C133" s="13" t="s">
        <v>10</v>
      </c>
      <c r="D133" s="14" t="s">
        <v>105</v>
      </c>
      <c r="E133" s="15">
        <f>SUBTOTAL(9,E132:E132)</f>
        <v>313</v>
      </c>
      <c r="F133" s="15">
        <f>SUBTOTAL(9,F132:F132)</f>
        <v>162.4408</v>
      </c>
      <c r="G133" s="15">
        <f>SUBTOTAL(9,G132:G132)</f>
        <v>-150.5592</v>
      </c>
    </row>
    <row r="134" spans="2:7" ht="14.25" customHeight="1" x14ac:dyDescent="0.2">
      <c r="B134" s="10">
        <v>3430</v>
      </c>
      <c r="C134" s="4"/>
      <c r="D134" s="11" t="s">
        <v>106</v>
      </c>
      <c r="E134" s="1"/>
      <c r="F134" s="1"/>
      <c r="G134" s="1"/>
    </row>
    <row r="135" spans="2:7" x14ac:dyDescent="0.2">
      <c r="C135" s="4">
        <v>2</v>
      </c>
      <c r="D135" s="5" t="s">
        <v>107</v>
      </c>
      <c r="E135" s="12">
        <v>118791</v>
      </c>
      <c r="F135" s="12">
        <v>20080.556850000001</v>
      </c>
      <c r="G135" s="12">
        <v>-98710.443150000006</v>
      </c>
    </row>
    <row r="136" spans="2:7" x14ac:dyDescent="0.2">
      <c r="C136" s="4">
        <v>3</v>
      </c>
      <c r="D136" s="5" t="s">
        <v>108</v>
      </c>
      <c r="E136" s="12">
        <v>26182</v>
      </c>
      <c r="F136" s="12">
        <v>4347.9643500000002</v>
      </c>
      <c r="G136" s="12">
        <v>-21834.035650000002</v>
      </c>
    </row>
    <row r="137" spans="2:7" x14ac:dyDescent="0.2">
      <c r="C137" s="4">
        <v>4</v>
      </c>
      <c r="D137" s="5" t="s">
        <v>109</v>
      </c>
      <c r="E137" s="12">
        <v>8021</v>
      </c>
      <c r="F137" s="12">
        <v>2748.06502</v>
      </c>
      <c r="G137" s="12">
        <v>-5272.93498</v>
      </c>
    </row>
    <row r="138" spans="2:7" ht="15" customHeight="1" x14ac:dyDescent="0.2">
      <c r="C138" s="13" t="s">
        <v>10</v>
      </c>
      <c r="D138" s="14" t="s">
        <v>110</v>
      </c>
      <c r="E138" s="15">
        <f>SUBTOTAL(9,E135:E137)</f>
        <v>152994</v>
      </c>
      <c r="F138" s="15">
        <f>SUBTOTAL(9,F135:F137)</f>
        <v>27176.586220000005</v>
      </c>
      <c r="G138" s="15">
        <f>SUBTOTAL(9,G135:G137)</f>
        <v>-125817.41378000002</v>
      </c>
    </row>
    <row r="139" spans="2:7" ht="14.25" customHeight="1" x14ac:dyDescent="0.2">
      <c r="B139" s="10">
        <v>3432</v>
      </c>
      <c r="C139" s="4"/>
      <c r="D139" s="11" t="s">
        <v>111</v>
      </c>
      <c r="E139" s="1"/>
      <c r="F139" s="1"/>
      <c r="G139" s="1"/>
    </row>
    <row r="140" spans="2:7" x14ac:dyDescent="0.2">
      <c r="C140" s="4">
        <v>3</v>
      </c>
      <c r="D140" s="5" t="s">
        <v>108</v>
      </c>
      <c r="E140" s="12">
        <v>1224</v>
      </c>
      <c r="F140" s="12">
        <v>549.72375999999997</v>
      </c>
      <c r="G140" s="12">
        <v>-674.27624000000003</v>
      </c>
    </row>
    <row r="141" spans="2:7" ht="15" customHeight="1" x14ac:dyDescent="0.2">
      <c r="C141" s="13" t="s">
        <v>10</v>
      </c>
      <c r="D141" s="14" t="s">
        <v>112</v>
      </c>
      <c r="E141" s="15">
        <f>SUBTOTAL(9,E140:E140)</f>
        <v>1224</v>
      </c>
      <c r="F141" s="15">
        <f>SUBTOTAL(9,F140:F140)</f>
        <v>549.72375999999997</v>
      </c>
      <c r="G141" s="15">
        <f>SUBTOTAL(9,G140:G140)</f>
        <v>-674.27624000000003</v>
      </c>
    </row>
    <row r="142" spans="2:7" ht="14.25" customHeight="1" x14ac:dyDescent="0.2">
      <c r="B142" s="10">
        <v>3433</v>
      </c>
      <c r="C142" s="4"/>
      <c r="D142" s="11" t="s">
        <v>113</v>
      </c>
      <c r="E142" s="1"/>
      <c r="F142" s="1"/>
      <c r="G142" s="1"/>
    </row>
    <row r="143" spans="2:7" x14ac:dyDescent="0.2">
      <c r="C143" s="4">
        <v>2</v>
      </c>
      <c r="D143" s="5" t="s">
        <v>114</v>
      </c>
      <c r="E143" s="12">
        <v>6</v>
      </c>
      <c r="F143" s="12">
        <v>135.91109</v>
      </c>
      <c r="G143" s="12">
        <v>129.91109</v>
      </c>
    </row>
    <row r="144" spans="2:7" ht="15" customHeight="1" x14ac:dyDescent="0.2">
      <c r="C144" s="13" t="s">
        <v>10</v>
      </c>
      <c r="D144" s="14" t="s">
        <v>115</v>
      </c>
      <c r="E144" s="15">
        <f>SUBTOTAL(9,E143:E143)</f>
        <v>6</v>
      </c>
      <c r="F144" s="15">
        <f>SUBTOTAL(9,F143:F143)</f>
        <v>135.91109</v>
      </c>
      <c r="G144" s="15">
        <f>SUBTOTAL(9,G143:G143)</f>
        <v>129.91109</v>
      </c>
    </row>
    <row r="145" spans="2:7" ht="14.25" customHeight="1" x14ac:dyDescent="0.2">
      <c r="B145" s="10">
        <v>3440</v>
      </c>
      <c r="C145" s="4"/>
      <c r="D145" s="11" t="s">
        <v>116</v>
      </c>
      <c r="E145" s="1"/>
      <c r="F145" s="1"/>
      <c r="G145" s="1"/>
    </row>
    <row r="146" spans="2:7" x14ac:dyDescent="0.2">
      <c r="C146" s="4">
        <v>1</v>
      </c>
      <c r="D146" s="5" t="s">
        <v>117</v>
      </c>
      <c r="E146" s="12">
        <v>957257</v>
      </c>
      <c r="F146" s="12">
        <v>122169.78668999999</v>
      </c>
      <c r="G146" s="12">
        <v>-835087.21331000002</v>
      </c>
    </row>
    <row r="147" spans="2:7" x14ac:dyDescent="0.2">
      <c r="C147" s="4">
        <v>2</v>
      </c>
      <c r="D147" s="5" t="s">
        <v>118</v>
      </c>
      <c r="E147" s="12">
        <v>232296</v>
      </c>
      <c r="F147" s="12">
        <v>10592.001399999999</v>
      </c>
      <c r="G147" s="12">
        <v>-221703.99859999999</v>
      </c>
    </row>
    <row r="148" spans="2:7" x14ac:dyDescent="0.2">
      <c r="C148" s="4">
        <v>3</v>
      </c>
      <c r="D148" s="5" t="s">
        <v>15</v>
      </c>
      <c r="E148" s="12">
        <v>53201</v>
      </c>
      <c r="F148" s="12">
        <v>5214.7887700000001</v>
      </c>
      <c r="G148" s="12">
        <v>-47986.211230000001</v>
      </c>
    </row>
    <row r="149" spans="2:7" x14ac:dyDescent="0.2">
      <c r="C149" s="4">
        <v>4</v>
      </c>
      <c r="D149" s="5" t="s">
        <v>119</v>
      </c>
      <c r="E149" s="12">
        <v>4828</v>
      </c>
      <c r="F149" s="12">
        <v>149.18</v>
      </c>
      <c r="G149" s="12">
        <v>-4678.82</v>
      </c>
    </row>
    <row r="150" spans="2:7" x14ac:dyDescent="0.2">
      <c r="C150" s="4">
        <v>6</v>
      </c>
      <c r="D150" s="5" t="s">
        <v>120</v>
      </c>
      <c r="E150" s="12">
        <v>288162</v>
      </c>
      <c r="F150" s="12">
        <v>62170.774590000001</v>
      </c>
      <c r="G150" s="12">
        <v>-225991.22541000001</v>
      </c>
    </row>
    <row r="151" spans="2:7" x14ac:dyDescent="0.2">
      <c r="C151" s="4">
        <v>7</v>
      </c>
      <c r="D151" s="5" t="s">
        <v>121</v>
      </c>
      <c r="E151" s="12">
        <v>819100</v>
      </c>
      <c r="F151" s="12">
        <v>127072.77553</v>
      </c>
      <c r="G151" s="12">
        <v>-692027.22447000002</v>
      </c>
    </row>
    <row r="152" spans="2:7" x14ac:dyDescent="0.2">
      <c r="C152" s="4">
        <v>8</v>
      </c>
      <c r="D152" s="5" t="s">
        <v>122</v>
      </c>
      <c r="E152" s="12">
        <v>79000</v>
      </c>
      <c r="F152" s="12">
        <v>0</v>
      </c>
      <c r="G152" s="12">
        <v>-79000</v>
      </c>
    </row>
    <row r="153" spans="2:7" ht="15" customHeight="1" x14ac:dyDescent="0.2">
      <c r="C153" s="13" t="s">
        <v>10</v>
      </c>
      <c r="D153" s="14" t="s">
        <v>123</v>
      </c>
      <c r="E153" s="15">
        <f>SUBTOTAL(9,E146:E152)</f>
        <v>2433844</v>
      </c>
      <c r="F153" s="15">
        <f>SUBTOTAL(9,F146:F152)</f>
        <v>327369.30697999999</v>
      </c>
      <c r="G153" s="15">
        <f>SUBTOTAL(9,G146:G152)</f>
        <v>-2106474.6930200001</v>
      </c>
    </row>
    <row r="154" spans="2:7" ht="14.25" customHeight="1" x14ac:dyDescent="0.2">
      <c r="B154" s="10">
        <v>3442</v>
      </c>
      <c r="C154" s="4"/>
      <c r="D154" s="11" t="s">
        <v>124</v>
      </c>
      <c r="E154" s="1"/>
      <c r="F154" s="1"/>
      <c r="G154" s="1"/>
    </row>
    <row r="155" spans="2:7" x14ac:dyDescent="0.2">
      <c r="C155" s="4">
        <v>2</v>
      </c>
      <c r="D155" s="5" t="s">
        <v>24</v>
      </c>
      <c r="E155" s="12">
        <v>23187</v>
      </c>
      <c r="F155" s="12">
        <v>5721.1718600000004</v>
      </c>
      <c r="G155" s="12">
        <v>-17465.828140000001</v>
      </c>
    </row>
    <row r="156" spans="2:7" x14ac:dyDescent="0.2">
      <c r="C156" s="4">
        <v>3</v>
      </c>
      <c r="D156" s="5" t="s">
        <v>125</v>
      </c>
      <c r="E156" s="12">
        <v>13090</v>
      </c>
      <c r="F156" s="12">
        <v>435.09359999999998</v>
      </c>
      <c r="G156" s="12">
        <v>-12654.9064</v>
      </c>
    </row>
    <row r="157" spans="2:7" ht="15" customHeight="1" x14ac:dyDescent="0.2">
      <c r="C157" s="13" t="s">
        <v>10</v>
      </c>
      <c r="D157" s="14" t="s">
        <v>126</v>
      </c>
      <c r="E157" s="15">
        <f>SUBTOTAL(9,E155:E156)</f>
        <v>36277</v>
      </c>
      <c r="F157" s="15">
        <f>SUBTOTAL(9,F155:F156)</f>
        <v>6156.2654600000005</v>
      </c>
      <c r="G157" s="15">
        <f>SUBTOTAL(9,G155:G156)</f>
        <v>-30120.734540000001</v>
      </c>
    </row>
    <row r="158" spans="2:7" ht="14.25" customHeight="1" x14ac:dyDescent="0.2">
      <c r="B158" s="10">
        <v>3444</v>
      </c>
      <c r="C158" s="4"/>
      <c r="D158" s="11" t="s">
        <v>127</v>
      </c>
      <c r="E158" s="1"/>
      <c r="F158" s="1"/>
      <c r="G158" s="1"/>
    </row>
    <row r="159" spans="2:7" x14ac:dyDescent="0.2">
      <c r="C159" s="4">
        <v>2</v>
      </c>
      <c r="D159" s="5" t="s">
        <v>114</v>
      </c>
      <c r="E159" s="12">
        <v>16154</v>
      </c>
      <c r="F159" s="12">
        <v>19.69211</v>
      </c>
      <c r="G159" s="12">
        <v>-16134.30789</v>
      </c>
    </row>
    <row r="160" spans="2:7" ht="15" customHeight="1" x14ac:dyDescent="0.2">
      <c r="C160" s="13" t="s">
        <v>10</v>
      </c>
      <c r="D160" s="14" t="s">
        <v>128</v>
      </c>
      <c r="E160" s="15">
        <f>SUBTOTAL(9,E159:E159)</f>
        <v>16154</v>
      </c>
      <c r="F160" s="15">
        <f>SUBTOTAL(9,F159:F159)</f>
        <v>19.69211</v>
      </c>
      <c r="G160" s="15">
        <f>SUBTOTAL(9,G159:G159)</f>
        <v>-16134.30789</v>
      </c>
    </row>
    <row r="161" spans="2:7" ht="14.25" customHeight="1" x14ac:dyDescent="0.2">
      <c r="B161" s="10">
        <v>3451</v>
      </c>
      <c r="C161" s="4"/>
      <c r="D161" s="11" t="s">
        <v>129</v>
      </c>
      <c r="E161" s="1"/>
      <c r="F161" s="1"/>
      <c r="G161" s="1"/>
    </row>
    <row r="162" spans="2:7" x14ac:dyDescent="0.2">
      <c r="C162" s="4">
        <v>1</v>
      </c>
      <c r="D162" s="5" t="s">
        <v>130</v>
      </c>
      <c r="E162" s="12">
        <v>125453</v>
      </c>
      <c r="F162" s="12">
        <v>3648.576</v>
      </c>
      <c r="G162" s="12">
        <v>-121804.424</v>
      </c>
    </row>
    <row r="163" spans="2:7" x14ac:dyDescent="0.2">
      <c r="C163" s="4">
        <v>2</v>
      </c>
      <c r="D163" s="5" t="s">
        <v>131</v>
      </c>
      <c r="E163" s="12">
        <v>37370</v>
      </c>
      <c r="F163" s="12">
        <v>6844.7382900000002</v>
      </c>
      <c r="G163" s="12">
        <v>-30525.261709999999</v>
      </c>
    </row>
    <row r="164" spans="2:7" x14ac:dyDescent="0.2">
      <c r="C164" s="4">
        <v>3</v>
      </c>
      <c r="D164" s="5" t="s">
        <v>24</v>
      </c>
      <c r="E164" s="12">
        <v>31676</v>
      </c>
      <c r="F164" s="12">
        <v>3920.7446500000001</v>
      </c>
      <c r="G164" s="12">
        <v>-27755.255349999999</v>
      </c>
    </row>
    <row r="165" spans="2:7" x14ac:dyDescent="0.2">
      <c r="C165" s="4">
        <v>4</v>
      </c>
      <c r="D165" s="5" t="s">
        <v>132</v>
      </c>
      <c r="E165" s="12">
        <v>173581</v>
      </c>
      <c r="F165" s="12">
        <v>3608.3940200000002</v>
      </c>
      <c r="G165" s="12">
        <v>-169972.60597999999</v>
      </c>
    </row>
    <row r="166" spans="2:7" x14ac:dyDescent="0.2">
      <c r="C166" s="4">
        <v>5</v>
      </c>
      <c r="D166" s="5" t="s">
        <v>133</v>
      </c>
      <c r="E166" s="12">
        <v>536862</v>
      </c>
      <c r="F166" s="12">
        <v>106348.24724</v>
      </c>
      <c r="G166" s="12">
        <v>-430513.75276</v>
      </c>
    </row>
    <row r="167" spans="2:7" x14ac:dyDescent="0.2">
      <c r="C167" s="4">
        <v>6</v>
      </c>
      <c r="D167" s="5" t="s">
        <v>114</v>
      </c>
      <c r="E167" s="12">
        <v>7751</v>
      </c>
      <c r="F167" s="12">
        <v>5103.8654100000003</v>
      </c>
      <c r="G167" s="12">
        <v>-2647.1345900000001</v>
      </c>
    </row>
    <row r="168" spans="2:7" x14ac:dyDescent="0.2">
      <c r="C168" s="4">
        <v>7</v>
      </c>
      <c r="D168" s="5" t="s">
        <v>134</v>
      </c>
      <c r="E168" s="12">
        <v>50000</v>
      </c>
      <c r="F168" s="12">
        <v>0</v>
      </c>
      <c r="G168" s="12">
        <v>-50000</v>
      </c>
    </row>
    <row r="169" spans="2:7" x14ac:dyDescent="0.2">
      <c r="C169" s="4">
        <v>40</v>
      </c>
      <c r="D169" s="5" t="s">
        <v>135</v>
      </c>
      <c r="E169" s="12">
        <v>0</v>
      </c>
      <c r="F169" s="12">
        <v>3000</v>
      </c>
      <c r="G169" s="12">
        <v>3000</v>
      </c>
    </row>
    <row r="170" spans="2:7" ht="15" customHeight="1" x14ac:dyDescent="0.2">
      <c r="C170" s="13" t="s">
        <v>10</v>
      </c>
      <c r="D170" s="14" t="s">
        <v>136</v>
      </c>
      <c r="E170" s="15">
        <f>SUBTOTAL(9,E162:E169)</f>
        <v>962693</v>
      </c>
      <c r="F170" s="15">
        <f>SUBTOTAL(9,F162:F169)</f>
        <v>132474.56560999999</v>
      </c>
      <c r="G170" s="15">
        <f>SUBTOTAL(9,G162:G169)</f>
        <v>-830218.43438999995</v>
      </c>
    </row>
    <row r="171" spans="2:7" ht="14.25" customHeight="1" x14ac:dyDescent="0.2">
      <c r="B171" s="10">
        <v>3454</v>
      </c>
      <c r="C171" s="4"/>
      <c r="D171" s="11" t="s">
        <v>137</v>
      </c>
      <c r="E171" s="1"/>
      <c r="F171" s="1"/>
      <c r="G171" s="1"/>
    </row>
    <row r="172" spans="2:7" x14ac:dyDescent="0.2">
      <c r="C172" s="4">
        <v>1</v>
      </c>
      <c r="D172" s="5" t="s">
        <v>114</v>
      </c>
      <c r="E172" s="12">
        <v>31287</v>
      </c>
      <c r="F172" s="12">
        <v>0</v>
      </c>
      <c r="G172" s="12">
        <v>-31287</v>
      </c>
    </row>
    <row r="173" spans="2:7" ht="15" customHeight="1" x14ac:dyDescent="0.2">
      <c r="C173" s="13" t="s">
        <v>10</v>
      </c>
      <c r="D173" s="14" t="s">
        <v>138</v>
      </c>
      <c r="E173" s="15">
        <f>SUBTOTAL(9,E172:E172)</f>
        <v>31287</v>
      </c>
      <c r="F173" s="15">
        <f>SUBTOTAL(9,F172:F172)</f>
        <v>0</v>
      </c>
      <c r="G173" s="15">
        <f>SUBTOTAL(9,G172:G172)</f>
        <v>-31287</v>
      </c>
    </row>
    <row r="174" spans="2:7" ht="14.25" customHeight="1" x14ac:dyDescent="0.2">
      <c r="B174" s="10">
        <v>3457</v>
      </c>
      <c r="C174" s="4"/>
      <c r="D174" s="11" t="s">
        <v>139</v>
      </c>
      <c r="E174" s="1"/>
      <c r="F174" s="1"/>
      <c r="G174" s="1"/>
    </row>
    <row r="175" spans="2:7" x14ac:dyDescent="0.2">
      <c r="C175" s="4">
        <v>1</v>
      </c>
      <c r="D175" s="5" t="s">
        <v>140</v>
      </c>
      <c r="E175" s="12">
        <v>36893</v>
      </c>
      <c r="F175" s="12">
        <v>613.25314000000003</v>
      </c>
      <c r="G175" s="12">
        <v>-36279.746859999999</v>
      </c>
    </row>
    <row r="176" spans="2:7" ht="15" customHeight="1" x14ac:dyDescent="0.2">
      <c r="C176" s="13" t="s">
        <v>10</v>
      </c>
      <c r="D176" s="14" t="s">
        <v>141</v>
      </c>
      <c r="E176" s="15">
        <f>SUBTOTAL(9,E175:E175)</f>
        <v>36893</v>
      </c>
      <c r="F176" s="15">
        <f>SUBTOTAL(9,F175:F175)</f>
        <v>613.25314000000003</v>
      </c>
      <c r="G176" s="15">
        <f>SUBTOTAL(9,G175:G175)</f>
        <v>-36279.746859999999</v>
      </c>
    </row>
    <row r="177" spans="2:7" ht="14.25" customHeight="1" x14ac:dyDescent="0.2">
      <c r="B177" s="10">
        <v>3470</v>
      </c>
      <c r="C177" s="4"/>
      <c r="D177" s="11" t="s">
        <v>142</v>
      </c>
      <c r="E177" s="1"/>
      <c r="F177" s="1"/>
      <c r="G177" s="1"/>
    </row>
    <row r="178" spans="2:7" x14ac:dyDescent="0.2">
      <c r="C178" s="4">
        <v>1</v>
      </c>
      <c r="D178" s="5" t="s">
        <v>143</v>
      </c>
      <c r="E178" s="12">
        <v>4773</v>
      </c>
      <c r="F178" s="12">
        <v>253.95713000000001</v>
      </c>
      <c r="G178" s="12">
        <v>-4519.0428700000002</v>
      </c>
    </row>
    <row r="179" spans="2:7" x14ac:dyDescent="0.2">
      <c r="C179" s="4">
        <v>2</v>
      </c>
      <c r="D179" s="5" t="s">
        <v>144</v>
      </c>
      <c r="E179" s="12">
        <v>5668</v>
      </c>
      <c r="F179" s="12">
        <v>0</v>
      </c>
      <c r="G179" s="12">
        <v>-5668</v>
      </c>
    </row>
    <row r="180" spans="2:7" ht="15" customHeight="1" x14ac:dyDescent="0.2">
      <c r="C180" s="13" t="s">
        <v>10</v>
      </c>
      <c r="D180" s="14" t="s">
        <v>145</v>
      </c>
      <c r="E180" s="15">
        <f>SUBTOTAL(9,E178:E179)</f>
        <v>10441</v>
      </c>
      <c r="F180" s="15">
        <f>SUBTOTAL(9,F178:F179)</f>
        <v>253.95713000000001</v>
      </c>
      <c r="G180" s="15">
        <f>SUBTOTAL(9,G178:G179)</f>
        <v>-10187.042870000001</v>
      </c>
    </row>
    <row r="181" spans="2:7" ht="14.25" customHeight="1" x14ac:dyDescent="0.2">
      <c r="B181" s="10">
        <v>3473</v>
      </c>
      <c r="C181" s="4"/>
      <c r="D181" s="11" t="s">
        <v>146</v>
      </c>
      <c r="E181" s="1"/>
      <c r="F181" s="1"/>
      <c r="G181" s="1"/>
    </row>
    <row r="182" spans="2:7" x14ac:dyDescent="0.2">
      <c r="C182" s="4">
        <v>1</v>
      </c>
      <c r="D182" s="5" t="s">
        <v>24</v>
      </c>
      <c r="E182" s="12">
        <v>5</v>
      </c>
      <c r="F182" s="12">
        <v>246.5</v>
      </c>
      <c r="G182" s="12">
        <v>241.5</v>
      </c>
    </row>
    <row r="183" spans="2:7" x14ac:dyDescent="0.2">
      <c r="C183" s="4">
        <v>2</v>
      </c>
      <c r="D183" s="5" t="s">
        <v>147</v>
      </c>
      <c r="E183" s="12">
        <v>6500</v>
      </c>
      <c r="F183" s="12">
        <v>0</v>
      </c>
      <c r="G183" s="12">
        <v>-6500</v>
      </c>
    </row>
    <row r="184" spans="2:7" ht="15" customHeight="1" x14ac:dyDescent="0.2">
      <c r="C184" s="13" t="s">
        <v>10</v>
      </c>
      <c r="D184" s="14" t="s">
        <v>148</v>
      </c>
      <c r="E184" s="15">
        <f>SUBTOTAL(9,E182:E183)</f>
        <v>6505</v>
      </c>
      <c r="F184" s="15">
        <f>SUBTOTAL(9,F182:F183)</f>
        <v>246.5</v>
      </c>
      <c r="G184" s="15">
        <f>SUBTOTAL(9,G182:G183)</f>
        <v>-6258.5</v>
      </c>
    </row>
    <row r="185" spans="2:7" ht="14.25" customHeight="1" x14ac:dyDescent="0.2">
      <c r="B185" s="10">
        <v>3481</v>
      </c>
      <c r="C185" s="4"/>
      <c r="D185" s="11" t="s">
        <v>149</v>
      </c>
      <c r="E185" s="1"/>
      <c r="F185" s="1"/>
      <c r="G185" s="1"/>
    </row>
    <row r="186" spans="2:7" x14ac:dyDescent="0.2">
      <c r="C186" s="4">
        <v>1</v>
      </c>
      <c r="D186" s="5" t="s">
        <v>150</v>
      </c>
      <c r="E186" s="12">
        <v>7137</v>
      </c>
      <c r="F186" s="12">
        <v>336</v>
      </c>
      <c r="G186" s="12">
        <v>-6801</v>
      </c>
    </row>
    <row r="187" spans="2:7" ht="15" customHeight="1" x14ac:dyDescent="0.2">
      <c r="C187" s="13" t="s">
        <v>10</v>
      </c>
      <c r="D187" s="14" t="s">
        <v>151</v>
      </c>
      <c r="E187" s="15">
        <f>SUBTOTAL(9,E186:E186)</f>
        <v>7137</v>
      </c>
      <c r="F187" s="15">
        <f>SUBTOTAL(9,F186:F186)</f>
        <v>336</v>
      </c>
      <c r="G187" s="15">
        <f>SUBTOTAL(9,G186:G186)</f>
        <v>-6801</v>
      </c>
    </row>
    <row r="188" spans="2:7" ht="14.25" customHeight="1" x14ac:dyDescent="0.2">
      <c r="B188" s="10">
        <v>3490</v>
      </c>
      <c r="C188" s="4"/>
      <c r="D188" s="11" t="s">
        <v>152</v>
      </c>
      <c r="E188" s="1"/>
      <c r="F188" s="1"/>
      <c r="G188" s="1"/>
    </row>
    <row r="189" spans="2:7" x14ac:dyDescent="0.2">
      <c r="C189" s="4">
        <v>1</v>
      </c>
      <c r="D189" s="5" t="s">
        <v>153</v>
      </c>
      <c r="E189" s="12">
        <v>2192</v>
      </c>
      <c r="F189" s="12">
        <v>0</v>
      </c>
      <c r="G189" s="12">
        <v>-2192</v>
      </c>
    </row>
    <row r="190" spans="2:7" x14ac:dyDescent="0.2">
      <c r="C190" s="4">
        <v>3</v>
      </c>
      <c r="D190" s="5" t="s">
        <v>154</v>
      </c>
      <c r="E190" s="12">
        <v>33201</v>
      </c>
      <c r="F190" s="12">
        <v>0</v>
      </c>
      <c r="G190" s="12">
        <v>-33201</v>
      </c>
    </row>
    <row r="191" spans="2:7" x14ac:dyDescent="0.2">
      <c r="C191" s="4">
        <v>4</v>
      </c>
      <c r="D191" s="5" t="s">
        <v>155</v>
      </c>
      <c r="E191" s="12">
        <v>2634796</v>
      </c>
      <c r="F191" s="12">
        <v>0</v>
      </c>
      <c r="G191" s="12">
        <v>-2634796</v>
      </c>
    </row>
    <row r="192" spans="2:7" x14ac:dyDescent="0.2">
      <c r="C192" s="4">
        <v>5</v>
      </c>
      <c r="D192" s="5" t="s">
        <v>156</v>
      </c>
      <c r="E192" s="12">
        <v>2878</v>
      </c>
      <c r="F192" s="12">
        <v>245.21879999999999</v>
      </c>
      <c r="G192" s="12">
        <v>-2632.7811999999999</v>
      </c>
    </row>
    <row r="193" spans="2:7" x14ac:dyDescent="0.2">
      <c r="C193" s="4">
        <v>6</v>
      </c>
      <c r="D193" s="5" t="s">
        <v>157</v>
      </c>
      <c r="E193" s="12">
        <v>14325</v>
      </c>
      <c r="F193" s="12">
        <v>0</v>
      </c>
      <c r="G193" s="12">
        <v>-14325</v>
      </c>
    </row>
    <row r="194" spans="2:7" x14ac:dyDescent="0.2">
      <c r="C194" s="4">
        <v>7</v>
      </c>
      <c r="D194" s="5" t="s">
        <v>158</v>
      </c>
      <c r="E194" s="12">
        <v>29588</v>
      </c>
      <c r="F194" s="12">
        <v>0</v>
      </c>
      <c r="G194" s="12">
        <v>-29588</v>
      </c>
    </row>
    <row r="195" spans="2:7" x14ac:dyDescent="0.2">
      <c r="C195" s="4">
        <v>8</v>
      </c>
      <c r="D195" s="5" t="s">
        <v>159</v>
      </c>
      <c r="E195" s="12">
        <v>34839</v>
      </c>
      <c r="F195" s="12">
        <v>0</v>
      </c>
      <c r="G195" s="12">
        <v>-34839</v>
      </c>
    </row>
    <row r="196" spans="2:7" ht="15" customHeight="1" x14ac:dyDescent="0.2">
      <c r="C196" s="13" t="s">
        <v>10</v>
      </c>
      <c r="D196" s="14" t="s">
        <v>160</v>
      </c>
      <c r="E196" s="15">
        <f>SUBTOTAL(9,E189:E195)</f>
        <v>2751819</v>
      </c>
      <c r="F196" s="15">
        <f>SUBTOTAL(9,F189:F195)</f>
        <v>245.21879999999999</v>
      </c>
      <c r="G196" s="15">
        <f>SUBTOTAL(9,G189:G195)</f>
        <v>-2751573.7812000001</v>
      </c>
    </row>
    <row r="197" spans="2:7" ht="15" customHeight="1" x14ac:dyDescent="0.2">
      <c r="B197" s="4"/>
      <c r="C197" s="16"/>
      <c r="D197" s="14" t="s">
        <v>161</v>
      </c>
      <c r="E197" s="17">
        <f>SUBTOTAL(9,E121:E196)</f>
        <v>6745150</v>
      </c>
      <c r="F197" s="17">
        <f>SUBTOTAL(9,F121:F196)</f>
        <v>549841.76213000005</v>
      </c>
      <c r="G197" s="17">
        <f>SUBTOTAL(9,G121:G196)</f>
        <v>-6195308.2378700003</v>
      </c>
    </row>
    <row r="198" spans="2:7" ht="27" customHeight="1" x14ac:dyDescent="0.25">
      <c r="B198" s="1"/>
      <c r="C198" s="4"/>
      <c r="D198" s="9" t="s">
        <v>162</v>
      </c>
      <c r="E198" s="1"/>
      <c r="F198" s="1"/>
      <c r="G198" s="1"/>
    </row>
    <row r="199" spans="2:7" ht="14.25" customHeight="1" x14ac:dyDescent="0.2">
      <c r="B199" s="10">
        <v>3563</v>
      </c>
      <c r="C199" s="4"/>
      <c r="D199" s="11" t="s">
        <v>163</v>
      </c>
      <c r="E199" s="1"/>
      <c r="F199" s="1"/>
      <c r="G199" s="1"/>
    </row>
    <row r="200" spans="2:7" x14ac:dyDescent="0.2">
      <c r="C200" s="4">
        <v>2</v>
      </c>
      <c r="D200" s="5" t="s">
        <v>24</v>
      </c>
      <c r="E200" s="12">
        <v>3141</v>
      </c>
      <c r="F200" s="12">
        <v>0</v>
      </c>
      <c r="G200" s="12">
        <v>-3141</v>
      </c>
    </row>
    <row r="201" spans="2:7" ht="15" customHeight="1" x14ac:dyDescent="0.2">
      <c r="C201" s="13" t="s">
        <v>10</v>
      </c>
      <c r="D201" s="14" t="s">
        <v>164</v>
      </c>
      <c r="E201" s="15">
        <f>SUBTOTAL(9,E200:E200)</f>
        <v>3141</v>
      </c>
      <c r="F201" s="15">
        <f>SUBTOTAL(9,F200:F200)</f>
        <v>0</v>
      </c>
      <c r="G201" s="15">
        <f>SUBTOTAL(9,G200:G200)</f>
        <v>-3141</v>
      </c>
    </row>
    <row r="202" spans="2:7" ht="14.25" customHeight="1" x14ac:dyDescent="0.2">
      <c r="B202" s="10">
        <v>3585</v>
      </c>
      <c r="C202" s="4"/>
      <c r="D202" s="11" t="s">
        <v>165</v>
      </c>
      <c r="E202" s="1"/>
      <c r="F202" s="1"/>
      <c r="G202" s="1"/>
    </row>
    <row r="203" spans="2:7" x14ac:dyDescent="0.2">
      <c r="C203" s="4">
        <v>1</v>
      </c>
      <c r="D203" s="5" t="s">
        <v>166</v>
      </c>
      <c r="E203" s="12">
        <v>3271</v>
      </c>
      <c r="F203" s="12">
        <v>518.99300000000005</v>
      </c>
      <c r="G203" s="12">
        <v>-2752.0070000000001</v>
      </c>
    </row>
    <row r="204" spans="2:7" ht="15" customHeight="1" x14ac:dyDescent="0.2">
      <c r="C204" s="13" t="s">
        <v>10</v>
      </c>
      <c r="D204" s="14" t="s">
        <v>167</v>
      </c>
      <c r="E204" s="15">
        <f>SUBTOTAL(9,E203:E203)</f>
        <v>3271</v>
      </c>
      <c r="F204" s="15">
        <f>SUBTOTAL(9,F203:F203)</f>
        <v>518.99300000000005</v>
      </c>
      <c r="G204" s="15">
        <f>SUBTOTAL(9,G203:G203)</f>
        <v>-2752.0070000000001</v>
      </c>
    </row>
    <row r="205" spans="2:7" ht="14.25" customHeight="1" x14ac:dyDescent="0.2">
      <c r="B205" s="10">
        <v>3587</v>
      </c>
      <c r="C205" s="4"/>
      <c r="D205" s="11" t="s">
        <v>168</v>
      </c>
      <c r="E205" s="1"/>
      <c r="F205" s="1"/>
      <c r="G205" s="1"/>
    </row>
    <row r="206" spans="2:7" x14ac:dyDescent="0.2">
      <c r="C206" s="4">
        <v>4</v>
      </c>
      <c r="D206" s="5" t="s">
        <v>166</v>
      </c>
      <c r="E206" s="12">
        <v>42705</v>
      </c>
      <c r="F206" s="12">
        <v>2079.8000000000002</v>
      </c>
      <c r="G206" s="12">
        <v>-40625.199999999997</v>
      </c>
    </row>
    <row r="207" spans="2:7" x14ac:dyDescent="0.2">
      <c r="C207" s="4">
        <v>85</v>
      </c>
      <c r="D207" s="5" t="s">
        <v>24</v>
      </c>
      <c r="E207" s="12">
        <v>115</v>
      </c>
      <c r="F207" s="12">
        <v>20</v>
      </c>
      <c r="G207" s="12">
        <v>-95</v>
      </c>
    </row>
    <row r="208" spans="2:7" ht="15" customHeight="1" x14ac:dyDescent="0.2">
      <c r="C208" s="13" t="s">
        <v>10</v>
      </c>
      <c r="D208" s="14" t="s">
        <v>169</v>
      </c>
      <c r="E208" s="15">
        <f>SUBTOTAL(9,E206:E207)</f>
        <v>42820</v>
      </c>
      <c r="F208" s="15">
        <f>SUBTOTAL(9,F206:F207)</f>
        <v>2099.8000000000002</v>
      </c>
      <c r="G208" s="15">
        <f>SUBTOTAL(9,G206:G207)</f>
        <v>-40720.199999999997</v>
      </c>
    </row>
    <row r="209" spans="2:7" ht="14.25" customHeight="1" x14ac:dyDescent="0.2">
      <c r="B209" s="10">
        <v>3595</v>
      </c>
      <c r="C209" s="4"/>
      <c r="D209" s="11" t="s">
        <v>170</v>
      </c>
      <c r="E209" s="1"/>
      <c r="F209" s="1"/>
      <c r="G209" s="1"/>
    </row>
    <row r="210" spans="2:7" x14ac:dyDescent="0.2">
      <c r="C210" s="4">
        <v>1</v>
      </c>
      <c r="D210" s="5" t="s">
        <v>171</v>
      </c>
      <c r="E210" s="12">
        <v>477700</v>
      </c>
      <c r="F210" s="12">
        <v>56569.639309999999</v>
      </c>
      <c r="G210" s="12">
        <v>-421130.36069</v>
      </c>
    </row>
    <row r="211" spans="2:7" x14ac:dyDescent="0.2">
      <c r="C211" s="4">
        <v>2</v>
      </c>
      <c r="D211" s="5" t="s">
        <v>172</v>
      </c>
      <c r="E211" s="12">
        <v>149106</v>
      </c>
      <c r="F211" s="12">
        <v>39439.674720000003</v>
      </c>
      <c r="G211" s="12">
        <v>-109666.32528</v>
      </c>
    </row>
    <row r="212" spans="2:7" x14ac:dyDescent="0.2">
      <c r="C212" s="4">
        <v>3</v>
      </c>
      <c r="D212" s="5" t="s">
        <v>173</v>
      </c>
      <c r="E212" s="12">
        <v>204439</v>
      </c>
      <c r="F212" s="12">
        <v>7579.8512499999997</v>
      </c>
      <c r="G212" s="12">
        <v>-196859.14874999999</v>
      </c>
    </row>
    <row r="213" spans="2:7" ht="15" customHeight="1" x14ac:dyDescent="0.2">
      <c r="C213" s="13" t="s">
        <v>10</v>
      </c>
      <c r="D213" s="14" t="s">
        <v>174</v>
      </c>
      <c r="E213" s="15">
        <f>SUBTOTAL(9,E210:E212)</f>
        <v>831245</v>
      </c>
      <c r="F213" s="15">
        <f>SUBTOTAL(9,F210:F212)</f>
        <v>103589.16528000002</v>
      </c>
      <c r="G213" s="15">
        <f>SUBTOTAL(9,G210:G212)</f>
        <v>-727655.83471999993</v>
      </c>
    </row>
    <row r="214" spans="2:7" ht="15" customHeight="1" x14ac:dyDescent="0.2">
      <c r="B214" s="4"/>
      <c r="C214" s="16"/>
      <c r="D214" s="14" t="s">
        <v>175</v>
      </c>
      <c r="E214" s="17">
        <f>SUBTOTAL(9,E199:E213)</f>
        <v>880477</v>
      </c>
      <c r="F214" s="17">
        <f>SUBTOTAL(9,F199:F213)</f>
        <v>106207.95827999999</v>
      </c>
      <c r="G214" s="17">
        <f>SUBTOTAL(9,G199:G213)</f>
        <v>-774269.0417200001</v>
      </c>
    </row>
    <row r="215" spans="2:7" ht="27" customHeight="1" x14ac:dyDescent="0.25">
      <c r="B215" s="1"/>
      <c r="C215" s="4"/>
      <c r="D215" s="9" t="s">
        <v>176</v>
      </c>
      <c r="E215" s="1"/>
      <c r="F215" s="1"/>
      <c r="G215" s="1"/>
    </row>
    <row r="216" spans="2:7" ht="14.25" customHeight="1" x14ac:dyDescent="0.2">
      <c r="B216" s="10">
        <v>3605</v>
      </c>
      <c r="C216" s="4"/>
      <c r="D216" s="11" t="s">
        <v>177</v>
      </c>
      <c r="E216" s="1"/>
      <c r="F216" s="1"/>
      <c r="G216" s="1"/>
    </row>
    <row r="217" spans="2:7" x14ac:dyDescent="0.2">
      <c r="C217" s="4">
        <v>1</v>
      </c>
      <c r="D217" s="5" t="s">
        <v>178</v>
      </c>
      <c r="E217" s="12">
        <v>11061</v>
      </c>
      <c r="F217" s="12">
        <v>1615.1780200000001</v>
      </c>
      <c r="G217" s="12">
        <v>-9445.8219800000006</v>
      </c>
    </row>
    <row r="218" spans="2:7" x14ac:dyDescent="0.2">
      <c r="C218" s="4">
        <v>4</v>
      </c>
      <c r="D218" s="5" t="s">
        <v>179</v>
      </c>
      <c r="E218" s="12">
        <v>4708</v>
      </c>
      <c r="F218" s="12">
        <v>580.21272999999997</v>
      </c>
      <c r="G218" s="12">
        <v>-4127.7872699999998</v>
      </c>
    </row>
    <row r="219" spans="2:7" x14ac:dyDescent="0.2">
      <c r="C219" s="4">
        <v>5</v>
      </c>
      <c r="D219" s="5" t="s">
        <v>180</v>
      </c>
      <c r="E219" s="12">
        <v>20755</v>
      </c>
      <c r="F219" s="12">
        <v>4777.7407599999997</v>
      </c>
      <c r="G219" s="12">
        <v>-15977.259239999999</v>
      </c>
    </row>
    <row r="220" spans="2:7" ht="15" customHeight="1" x14ac:dyDescent="0.2">
      <c r="C220" s="13" t="s">
        <v>10</v>
      </c>
      <c r="D220" s="14" t="s">
        <v>181</v>
      </c>
      <c r="E220" s="15">
        <f>SUBTOTAL(9,E217:E219)</f>
        <v>36524</v>
      </c>
      <c r="F220" s="15">
        <f>SUBTOTAL(9,F217:F219)</f>
        <v>6973.1315099999993</v>
      </c>
      <c r="G220" s="15">
        <f>SUBTOTAL(9,G217:G219)</f>
        <v>-29550.868490000001</v>
      </c>
    </row>
    <row r="221" spans="2:7" ht="14.25" customHeight="1" x14ac:dyDescent="0.2">
      <c r="B221" s="10">
        <v>3634</v>
      </c>
      <c r="C221" s="4"/>
      <c r="D221" s="11" t="s">
        <v>182</v>
      </c>
      <c r="E221" s="1"/>
      <c r="F221" s="1"/>
      <c r="G221" s="1"/>
    </row>
    <row r="222" spans="2:7" x14ac:dyDescent="0.2">
      <c r="C222" s="4">
        <v>85</v>
      </c>
      <c r="D222" s="5" t="s">
        <v>183</v>
      </c>
      <c r="E222" s="12">
        <v>5000</v>
      </c>
      <c r="F222" s="12">
        <v>0</v>
      </c>
      <c r="G222" s="12">
        <v>-5000</v>
      </c>
    </row>
    <row r="223" spans="2:7" ht="15" customHeight="1" x14ac:dyDescent="0.2">
      <c r="C223" s="13" t="s">
        <v>10</v>
      </c>
      <c r="D223" s="14" t="s">
        <v>184</v>
      </c>
      <c r="E223" s="15">
        <f>SUBTOTAL(9,E222:E222)</f>
        <v>5000</v>
      </c>
      <c r="F223" s="15">
        <f>SUBTOTAL(9,F222:F222)</f>
        <v>0</v>
      </c>
      <c r="G223" s="15">
        <f>SUBTOTAL(9,G222:G222)</f>
        <v>-5000</v>
      </c>
    </row>
    <row r="224" spans="2:7" ht="14.25" customHeight="1" x14ac:dyDescent="0.2">
      <c r="B224" s="10">
        <v>3635</v>
      </c>
      <c r="C224" s="4"/>
      <c r="D224" s="11" t="s">
        <v>185</v>
      </c>
      <c r="E224" s="1"/>
      <c r="F224" s="1"/>
      <c r="G224" s="1"/>
    </row>
    <row r="225" spans="2:7" x14ac:dyDescent="0.2">
      <c r="C225" s="4">
        <v>1</v>
      </c>
      <c r="D225" s="5" t="s">
        <v>186</v>
      </c>
      <c r="E225" s="12">
        <v>1400</v>
      </c>
      <c r="F225" s="12">
        <v>119.24386</v>
      </c>
      <c r="G225" s="12">
        <v>-1280.75614</v>
      </c>
    </row>
    <row r="226" spans="2:7" ht="15" customHeight="1" x14ac:dyDescent="0.2">
      <c r="C226" s="13" t="s">
        <v>10</v>
      </c>
      <c r="D226" s="14" t="s">
        <v>187</v>
      </c>
      <c r="E226" s="15">
        <f>SUBTOTAL(9,E225:E225)</f>
        <v>1400</v>
      </c>
      <c r="F226" s="15">
        <f>SUBTOTAL(9,F225:F225)</f>
        <v>119.24386</v>
      </c>
      <c r="G226" s="15">
        <f>SUBTOTAL(9,G225:G225)</f>
        <v>-1280.75614</v>
      </c>
    </row>
    <row r="227" spans="2:7" ht="14.25" customHeight="1" x14ac:dyDescent="0.2">
      <c r="B227" s="10">
        <v>3640</v>
      </c>
      <c r="C227" s="4"/>
      <c r="D227" s="11" t="s">
        <v>188</v>
      </c>
      <c r="E227" s="1"/>
      <c r="F227" s="1"/>
      <c r="G227" s="1"/>
    </row>
    <row r="228" spans="2:7" x14ac:dyDescent="0.2">
      <c r="C228" s="4">
        <v>4</v>
      </c>
      <c r="D228" s="5" t="s">
        <v>189</v>
      </c>
      <c r="E228" s="12">
        <v>5376</v>
      </c>
      <c r="F228" s="12">
        <v>0</v>
      </c>
      <c r="G228" s="12">
        <v>-5376</v>
      </c>
    </row>
    <row r="229" spans="2:7" x14ac:dyDescent="0.2">
      <c r="C229" s="4">
        <v>6</v>
      </c>
      <c r="D229" s="5" t="s">
        <v>114</v>
      </c>
      <c r="E229" s="12">
        <v>3759</v>
      </c>
      <c r="F229" s="12">
        <v>1840.27125</v>
      </c>
      <c r="G229" s="12">
        <v>-1918.72875</v>
      </c>
    </row>
    <row r="230" spans="2:7" x14ac:dyDescent="0.2">
      <c r="C230" s="4">
        <v>7</v>
      </c>
      <c r="D230" s="5" t="s">
        <v>190</v>
      </c>
      <c r="E230" s="12">
        <v>24738</v>
      </c>
      <c r="F230" s="12">
        <v>3522.6260000000002</v>
      </c>
      <c r="G230" s="12">
        <v>-21215.374</v>
      </c>
    </row>
    <row r="231" spans="2:7" x14ac:dyDescent="0.2">
      <c r="C231" s="4">
        <v>8</v>
      </c>
      <c r="D231" s="5" t="s">
        <v>191</v>
      </c>
      <c r="E231" s="12">
        <v>18698</v>
      </c>
      <c r="F231" s="12">
        <v>0</v>
      </c>
      <c r="G231" s="12">
        <v>-18698</v>
      </c>
    </row>
    <row r="232" spans="2:7" x14ac:dyDescent="0.2">
      <c r="C232" s="4">
        <v>85</v>
      </c>
      <c r="D232" s="5" t="s">
        <v>92</v>
      </c>
      <c r="E232" s="12">
        <v>7175</v>
      </c>
      <c r="F232" s="12">
        <v>2676.3861900000002</v>
      </c>
      <c r="G232" s="12">
        <v>-4498.6138099999998</v>
      </c>
    </row>
    <row r="233" spans="2:7" x14ac:dyDescent="0.2">
      <c r="C233" s="4">
        <v>86</v>
      </c>
      <c r="D233" s="5" t="s">
        <v>192</v>
      </c>
      <c r="E233" s="12">
        <v>29450</v>
      </c>
      <c r="F233" s="12">
        <v>11681.62862</v>
      </c>
      <c r="G233" s="12">
        <v>-17768.37138</v>
      </c>
    </row>
    <row r="234" spans="2:7" ht="15" customHeight="1" x14ac:dyDescent="0.2">
      <c r="C234" s="13" t="s">
        <v>10</v>
      </c>
      <c r="D234" s="14" t="s">
        <v>193</v>
      </c>
      <c r="E234" s="15">
        <f>SUBTOTAL(9,E228:E233)</f>
        <v>89196</v>
      </c>
      <c r="F234" s="15">
        <f>SUBTOTAL(9,F228:F233)</f>
        <v>19720.912059999999</v>
      </c>
      <c r="G234" s="15">
        <f>SUBTOTAL(9,G228:G233)</f>
        <v>-69475.087939999998</v>
      </c>
    </row>
    <row r="235" spans="2:7" ht="14.25" customHeight="1" x14ac:dyDescent="0.2">
      <c r="B235" s="10">
        <v>3671</v>
      </c>
      <c r="C235" s="4"/>
      <c r="D235" s="11" t="s">
        <v>194</v>
      </c>
      <c r="E235" s="1"/>
      <c r="F235" s="1"/>
      <c r="G235" s="1"/>
    </row>
    <row r="236" spans="2:7" x14ac:dyDescent="0.2">
      <c r="C236" s="4">
        <v>4</v>
      </c>
      <c r="D236" s="5" t="s">
        <v>195</v>
      </c>
      <c r="E236" s="12">
        <v>12779</v>
      </c>
      <c r="F236" s="12">
        <v>0</v>
      </c>
      <c r="G236" s="12">
        <v>-12779</v>
      </c>
    </row>
    <row r="237" spans="2:7" ht="15" customHeight="1" x14ac:dyDescent="0.2">
      <c r="C237" s="13" t="s">
        <v>10</v>
      </c>
      <c r="D237" s="14" t="s">
        <v>196</v>
      </c>
      <c r="E237" s="15">
        <f>SUBTOTAL(9,E236:E236)</f>
        <v>12779</v>
      </c>
      <c r="F237" s="15">
        <f>SUBTOTAL(9,F236:F236)</f>
        <v>0</v>
      </c>
      <c r="G237" s="15">
        <f>SUBTOTAL(9,G236:G236)</f>
        <v>-12779</v>
      </c>
    </row>
    <row r="238" spans="2:7" ht="14.25" customHeight="1" x14ac:dyDescent="0.2">
      <c r="B238" s="10">
        <v>3672</v>
      </c>
      <c r="C238" s="4"/>
      <c r="D238" s="11" t="s">
        <v>197</v>
      </c>
      <c r="E238" s="1"/>
      <c r="F238" s="1"/>
      <c r="G238" s="1"/>
    </row>
    <row r="239" spans="2:7" x14ac:dyDescent="0.2">
      <c r="C239" s="4">
        <v>1</v>
      </c>
      <c r="D239" s="5" t="s">
        <v>198</v>
      </c>
      <c r="E239" s="12">
        <v>40261</v>
      </c>
      <c r="F239" s="12">
        <v>0</v>
      </c>
      <c r="G239" s="12">
        <v>-40261</v>
      </c>
    </row>
    <row r="240" spans="2:7" ht="15" customHeight="1" x14ac:dyDescent="0.2">
      <c r="C240" s="13" t="s">
        <v>10</v>
      </c>
      <c r="D240" s="14" t="s">
        <v>199</v>
      </c>
      <c r="E240" s="15">
        <f>SUBTOTAL(9,E239:E239)</f>
        <v>40261</v>
      </c>
      <c r="F240" s="15">
        <f>SUBTOTAL(9,F239:F239)</f>
        <v>0</v>
      </c>
      <c r="G240" s="15">
        <f>SUBTOTAL(9,G239:G239)</f>
        <v>-40261</v>
      </c>
    </row>
    <row r="241" spans="2:7" ht="15" customHeight="1" x14ac:dyDescent="0.2">
      <c r="B241" s="4"/>
      <c r="C241" s="16"/>
      <c r="D241" s="14" t="s">
        <v>200</v>
      </c>
      <c r="E241" s="17">
        <f>SUBTOTAL(9,E216:E240)</f>
        <v>185160</v>
      </c>
      <c r="F241" s="17">
        <f>SUBTOTAL(9,F216:F240)</f>
        <v>26813.28743</v>
      </c>
      <c r="G241" s="17">
        <f>SUBTOTAL(9,G216:G240)</f>
        <v>-158346.71256999997</v>
      </c>
    </row>
    <row r="242" spans="2:7" ht="27" customHeight="1" x14ac:dyDescent="0.25">
      <c r="B242" s="1"/>
      <c r="C242" s="4"/>
      <c r="D242" s="9" t="s">
        <v>201</v>
      </c>
      <c r="E242" s="1"/>
      <c r="F242" s="1"/>
      <c r="G242" s="1"/>
    </row>
    <row r="243" spans="2:7" ht="14.25" customHeight="1" x14ac:dyDescent="0.2">
      <c r="B243" s="10">
        <v>3700</v>
      </c>
      <c r="C243" s="4"/>
      <c r="D243" s="11" t="s">
        <v>202</v>
      </c>
      <c r="E243" s="1"/>
      <c r="F243" s="1"/>
      <c r="G243" s="1"/>
    </row>
    <row r="244" spans="2:7" x14ac:dyDescent="0.2">
      <c r="C244" s="4">
        <v>3</v>
      </c>
      <c r="D244" s="5" t="s">
        <v>203</v>
      </c>
      <c r="E244" s="12">
        <v>200000</v>
      </c>
      <c r="F244" s="12">
        <v>0</v>
      </c>
      <c r="G244" s="12">
        <v>-200000</v>
      </c>
    </row>
    <row r="245" spans="2:7" ht="15" customHeight="1" x14ac:dyDescent="0.2">
      <c r="C245" s="13" t="s">
        <v>10</v>
      </c>
      <c r="D245" s="14" t="s">
        <v>204</v>
      </c>
      <c r="E245" s="15">
        <f>SUBTOTAL(9,E244:E244)</f>
        <v>200000</v>
      </c>
      <c r="F245" s="15">
        <f>SUBTOTAL(9,F244:F244)</f>
        <v>0</v>
      </c>
      <c r="G245" s="15">
        <f>SUBTOTAL(9,G244:G244)</f>
        <v>-200000</v>
      </c>
    </row>
    <row r="246" spans="2:7" ht="14.25" customHeight="1" x14ac:dyDescent="0.2">
      <c r="B246" s="10">
        <v>3704</v>
      </c>
      <c r="C246" s="4"/>
      <c r="D246" s="11" t="s">
        <v>205</v>
      </c>
      <c r="E246" s="1"/>
      <c r="F246" s="1"/>
      <c r="G246" s="1"/>
    </row>
    <row r="247" spans="2:7" x14ac:dyDescent="0.2">
      <c r="C247" s="4">
        <v>2</v>
      </c>
      <c r="D247" s="5" t="s">
        <v>24</v>
      </c>
      <c r="E247" s="12">
        <v>3380</v>
      </c>
      <c r="F247" s="12">
        <v>0</v>
      </c>
      <c r="G247" s="12">
        <v>-3380</v>
      </c>
    </row>
    <row r="248" spans="2:7" ht="15" customHeight="1" x14ac:dyDescent="0.2">
      <c r="C248" s="13" t="s">
        <v>10</v>
      </c>
      <c r="D248" s="14" t="s">
        <v>206</v>
      </c>
      <c r="E248" s="15">
        <f>SUBTOTAL(9,E247:E247)</f>
        <v>3380</v>
      </c>
      <c r="F248" s="15">
        <f>SUBTOTAL(9,F247:F247)</f>
        <v>0</v>
      </c>
      <c r="G248" s="15">
        <f>SUBTOTAL(9,G247:G247)</f>
        <v>-3380</v>
      </c>
    </row>
    <row r="249" spans="2:7" ht="14.25" customHeight="1" x14ac:dyDescent="0.2">
      <c r="B249" s="10">
        <v>3710</v>
      </c>
      <c r="C249" s="4"/>
      <c r="D249" s="11" t="s">
        <v>207</v>
      </c>
      <c r="E249" s="1"/>
      <c r="F249" s="1"/>
      <c r="G249" s="1"/>
    </row>
    <row r="250" spans="2:7" x14ac:dyDescent="0.2">
      <c r="C250" s="4">
        <v>3</v>
      </c>
      <c r="D250" s="5" t="s">
        <v>208</v>
      </c>
      <c r="E250" s="12">
        <v>224486</v>
      </c>
      <c r="F250" s="12">
        <v>29594.751779999999</v>
      </c>
      <c r="G250" s="12">
        <v>-194891.24822000001</v>
      </c>
    </row>
    <row r="251" spans="2:7" ht="15" customHeight="1" x14ac:dyDescent="0.2">
      <c r="C251" s="13" t="s">
        <v>10</v>
      </c>
      <c r="D251" s="14" t="s">
        <v>209</v>
      </c>
      <c r="E251" s="15">
        <f>SUBTOTAL(9,E250:E250)</f>
        <v>224486</v>
      </c>
      <c r="F251" s="15">
        <f>SUBTOTAL(9,F250:F250)</f>
        <v>29594.751779999999</v>
      </c>
      <c r="G251" s="15">
        <f>SUBTOTAL(9,G250:G250)</f>
        <v>-194891.24822000001</v>
      </c>
    </row>
    <row r="252" spans="2:7" ht="14.25" customHeight="1" x14ac:dyDescent="0.2">
      <c r="B252" s="10">
        <v>3714</v>
      </c>
      <c r="C252" s="4"/>
      <c r="D252" s="11" t="s">
        <v>210</v>
      </c>
      <c r="E252" s="1"/>
      <c r="F252" s="1"/>
      <c r="G252" s="1"/>
    </row>
    <row r="253" spans="2:7" x14ac:dyDescent="0.2">
      <c r="C253" s="4">
        <v>4</v>
      </c>
      <c r="D253" s="5" t="s">
        <v>211</v>
      </c>
      <c r="E253" s="12">
        <v>12713</v>
      </c>
      <c r="F253" s="12">
        <v>1503.5703900000001</v>
      </c>
      <c r="G253" s="12">
        <v>-11209.429609999999</v>
      </c>
    </row>
    <row r="254" spans="2:7" ht="15" customHeight="1" x14ac:dyDescent="0.2">
      <c r="C254" s="13" t="s">
        <v>10</v>
      </c>
      <c r="D254" s="14" t="s">
        <v>212</v>
      </c>
      <c r="E254" s="15">
        <f>SUBTOTAL(9,E253:E253)</f>
        <v>12713</v>
      </c>
      <c r="F254" s="15">
        <f>SUBTOTAL(9,F253:F253)</f>
        <v>1503.5703900000001</v>
      </c>
      <c r="G254" s="15">
        <f>SUBTOTAL(9,G253:G253)</f>
        <v>-11209.429609999999</v>
      </c>
    </row>
    <row r="255" spans="2:7" ht="14.25" customHeight="1" x14ac:dyDescent="0.2">
      <c r="B255" s="10">
        <v>3732</v>
      </c>
      <c r="C255" s="4"/>
      <c r="D255" s="11" t="s">
        <v>213</v>
      </c>
      <c r="E255" s="1"/>
      <c r="F255" s="1"/>
      <c r="G255" s="1"/>
    </row>
    <row r="256" spans="2:7" x14ac:dyDescent="0.2">
      <c r="C256" s="4">
        <v>80</v>
      </c>
      <c r="D256" s="5" t="s">
        <v>214</v>
      </c>
      <c r="E256" s="12">
        <v>463000</v>
      </c>
      <c r="F256" s="12">
        <v>0</v>
      </c>
      <c r="G256" s="12">
        <v>-463000</v>
      </c>
    </row>
    <row r="257" spans="2:7" x14ac:dyDescent="0.2">
      <c r="C257" s="4">
        <v>85</v>
      </c>
      <c r="D257" s="5" t="s">
        <v>215</v>
      </c>
      <c r="E257" s="12">
        <v>838000</v>
      </c>
      <c r="F257" s="12">
        <v>0</v>
      </c>
      <c r="G257" s="12">
        <v>-838000</v>
      </c>
    </row>
    <row r="258" spans="2:7" x14ac:dyDescent="0.2">
      <c r="C258" s="4">
        <v>87</v>
      </c>
      <c r="D258" s="5" t="s">
        <v>216</v>
      </c>
      <c r="E258" s="12">
        <v>227000</v>
      </c>
      <c r="F258" s="12">
        <v>0</v>
      </c>
      <c r="G258" s="12">
        <v>-227000</v>
      </c>
    </row>
    <row r="259" spans="2:7" x14ac:dyDescent="0.2">
      <c r="C259" s="4">
        <v>90</v>
      </c>
      <c r="D259" s="5" t="s">
        <v>217</v>
      </c>
      <c r="E259" s="12">
        <v>549500</v>
      </c>
      <c r="F259" s="12">
        <v>0</v>
      </c>
      <c r="G259" s="12">
        <v>-549500</v>
      </c>
    </row>
    <row r="260" spans="2:7" ht="15" customHeight="1" x14ac:dyDescent="0.2">
      <c r="C260" s="13" t="s">
        <v>10</v>
      </c>
      <c r="D260" s="14" t="s">
        <v>218</v>
      </c>
      <c r="E260" s="15">
        <f>SUBTOTAL(9,E256:E259)</f>
        <v>2077500</v>
      </c>
      <c r="F260" s="15">
        <f>SUBTOTAL(9,F256:F259)</f>
        <v>0</v>
      </c>
      <c r="G260" s="15">
        <f>SUBTOTAL(9,G256:G259)</f>
        <v>-2077500</v>
      </c>
    </row>
    <row r="261" spans="2:7" ht="14.25" customHeight="1" x14ac:dyDescent="0.2">
      <c r="B261" s="10">
        <v>3740</v>
      </c>
      <c r="C261" s="4"/>
      <c r="D261" s="11" t="s">
        <v>219</v>
      </c>
      <c r="E261" s="1"/>
      <c r="F261" s="1"/>
      <c r="G261" s="1"/>
    </row>
    <row r="262" spans="2:7" x14ac:dyDescent="0.2">
      <c r="C262" s="4">
        <v>2</v>
      </c>
      <c r="D262" s="5" t="s">
        <v>24</v>
      </c>
      <c r="E262" s="12">
        <v>22644</v>
      </c>
      <c r="F262" s="12">
        <v>3012.5122299999998</v>
      </c>
      <c r="G262" s="12">
        <v>-19631.48777</v>
      </c>
    </row>
    <row r="263" spans="2:7" x14ac:dyDescent="0.2">
      <c r="C263" s="4">
        <v>4</v>
      </c>
      <c r="D263" s="5" t="s">
        <v>211</v>
      </c>
      <c r="E263" s="12">
        <v>42857</v>
      </c>
      <c r="F263" s="12">
        <v>6331.38573</v>
      </c>
      <c r="G263" s="12">
        <v>-36525.614269999998</v>
      </c>
    </row>
    <row r="264" spans="2:7" x14ac:dyDescent="0.2">
      <c r="C264" s="4">
        <v>5</v>
      </c>
      <c r="D264" s="5" t="s">
        <v>220</v>
      </c>
      <c r="E264" s="12">
        <v>76000</v>
      </c>
      <c r="F264" s="12">
        <v>18597.742099999999</v>
      </c>
      <c r="G264" s="12">
        <v>-57402.257899999997</v>
      </c>
    </row>
    <row r="265" spans="2:7" ht="15" customHeight="1" x14ac:dyDescent="0.2">
      <c r="C265" s="13" t="s">
        <v>10</v>
      </c>
      <c r="D265" s="14" t="s">
        <v>221</v>
      </c>
      <c r="E265" s="15">
        <f>SUBTOTAL(9,E262:E264)</f>
        <v>141501</v>
      </c>
      <c r="F265" s="15">
        <f>SUBTOTAL(9,F262:F264)</f>
        <v>27941.640059999998</v>
      </c>
      <c r="G265" s="15">
        <f>SUBTOTAL(9,G262:G264)</f>
        <v>-113559.35993999999</v>
      </c>
    </row>
    <row r="266" spans="2:7" ht="14.25" customHeight="1" x14ac:dyDescent="0.2">
      <c r="B266" s="10">
        <v>3741</v>
      </c>
      <c r="C266" s="4"/>
      <c r="D266" s="11" t="s">
        <v>222</v>
      </c>
      <c r="E266" s="1"/>
      <c r="F266" s="1"/>
      <c r="G266" s="1"/>
    </row>
    <row r="267" spans="2:7" x14ac:dyDescent="0.2">
      <c r="C267" s="4">
        <v>2</v>
      </c>
      <c r="D267" s="5" t="s">
        <v>24</v>
      </c>
      <c r="E267" s="12">
        <v>7633</v>
      </c>
      <c r="F267" s="12">
        <v>167.84</v>
      </c>
      <c r="G267" s="12">
        <v>-7465.16</v>
      </c>
    </row>
    <row r="268" spans="2:7" x14ac:dyDescent="0.2">
      <c r="C268" s="4">
        <v>50</v>
      </c>
      <c r="D268" s="5" t="s">
        <v>223</v>
      </c>
      <c r="E268" s="12">
        <v>26018</v>
      </c>
      <c r="F268" s="12">
        <v>0</v>
      </c>
      <c r="G268" s="12">
        <v>-26018</v>
      </c>
    </row>
    <row r="269" spans="2:7" ht="15" customHeight="1" x14ac:dyDescent="0.2">
      <c r="C269" s="13" t="s">
        <v>10</v>
      </c>
      <c r="D269" s="14" t="s">
        <v>224</v>
      </c>
      <c r="E269" s="15">
        <f>SUBTOTAL(9,E267:E268)</f>
        <v>33651</v>
      </c>
      <c r="F269" s="15">
        <f>SUBTOTAL(9,F267:F268)</f>
        <v>167.84</v>
      </c>
      <c r="G269" s="15">
        <f>SUBTOTAL(9,G267:G268)</f>
        <v>-33483.160000000003</v>
      </c>
    </row>
    <row r="270" spans="2:7" ht="14.25" customHeight="1" x14ac:dyDescent="0.2">
      <c r="B270" s="10">
        <v>3742</v>
      </c>
      <c r="C270" s="4"/>
      <c r="D270" s="11" t="s">
        <v>225</v>
      </c>
      <c r="E270" s="1"/>
      <c r="F270" s="1"/>
      <c r="G270" s="1"/>
    </row>
    <row r="271" spans="2:7" x14ac:dyDescent="0.2">
      <c r="C271" s="4">
        <v>50</v>
      </c>
      <c r="D271" s="5" t="s">
        <v>223</v>
      </c>
      <c r="E271" s="12">
        <v>2380</v>
      </c>
      <c r="F271" s="12">
        <v>0</v>
      </c>
      <c r="G271" s="12">
        <v>-2380</v>
      </c>
    </row>
    <row r="272" spans="2:7" ht="15" customHeight="1" x14ac:dyDescent="0.2">
      <c r="C272" s="13" t="s">
        <v>10</v>
      </c>
      <c r="D272" s="14" t="s">
        <v>226</v>
      </c>
      <c r="E272" s="15">
        <f>SUBTOTAL(9,E271:E271)</f>
        <v>2380</v>
      </c>
      <c r="F272" s="15">
        <f>SUBTOTAL(9,F271:F271)</f>
        <v>0</v>
      </c>
      <c r="G272" s="15">
        <f>SUBTOTAL(9,G271:G271)</f>
        <v>-2380</v>
      </c>
    </row>
    <row r="273" spans="2:7" ht="14.25" customHeight="1" x14ac:dyDescent="0.2">
      <c r="B273" s="10">
        <v>3745</v>
      </c>
      <c r="C273" s="4"/>
      <c r="D273" s="11" t="s">
        <v>227</v>
      </c>
      <c r="E273" s="1"/>
      <c r="F273" s="1"/>
      <c r="G273" s="1"/>
    </row>
    <row r="274" spans="2:7" x14ac:dyDescent="0.2">
      <c r="C274" s="4">
        <v>2</v>
      </c>
      <c r="D274" s="5" t="s">
        <v>24</v>
      </c>
      <c r="E274" s="12">
        <v>214879</v>
      </c>
      <c r="F274" s="12">
        <v>21848.473859999998</v>
      </c>
      <c r="G274" s="12">
        <v>-193030.52614</v>
      </c>
    </row>
    <row r="275" spans="2:7" ht="15" customHeight="1" x14ac:dyDescent="0.2">
      <c r="C275" s="13" t="s">
        <v>10</v>
      </c>
      <c r="D275" s="14" t="s">
        <v>228</v>
      </c>
      <c r="E275" s="15">
        <f>SUBTOTAL(9,E274:E274)</f>
        <v>214879</v>
      </c>
      <c r="F275" s="15">
        <f>SUBTOTAL(9,F274:F274)</f>
        <v>21848.473859999998</v>
      </c>
      <c r="G275" s="15">
        <f>SUBTOTAL(9,G274:G274)</f>
        <v>-193030.52614</v>
      </c>
    </row>
    <row r="276" spans="2:7" ht="14.25" customHeight="1" x14ac:dyDescent="0.2">
      <c r="B276" s="10">
        <v>3746</v>
      </c>
      <c r="C276" s="4"/>
      <c r="D276" s="11" t="s">
        <v>229</v>
      </c>
      <c r="E276" s="1"/>
      <c r="F276" s="1"/>
      <c r="G276" s="1"/>
    </row>
    <row r="277" spans="2:7" x14ac:dyDescent="0.2">
      <c r="C277" s="4">
        <v>2</v>
      </c>
      <c r="D277" s="5" t="s">
        <v>24</v>
      </c>
      <c r="E277" s="12">
        <v>38455</v>
      </c>
      <c r="F277" s="12">
        <v>10763.383690000001</v>
      </c>
      <c r="G277" s="12">
        <v>-27691.616310000001</v>
      </c>
    </row>
    <row r="278" spans="2:7" x14ac:dyDescent="0.2">
      <c r="C278" s="4">
        <v>4</v>
      </c>
      <c r="D278" s="5" t="s">
        <v>230</v>
      </c>
      <c r="E278" s="12">
        <v>90898</v>
      </c>
      <c r="F278" s="12">
        <v>11337.526680000001</v>
      </c>
      <c r="G278" s="12">
        <v>-79560.473320000005</v>
      </c>
    </row>
    <row r="279" spans="2:7" ht="15" customHeight="1" x14ac:dyDescent="0.2">
      <c r="C279" s="13" t="s">
        <v>10</v>
      </c>
      <c r="D279" s="14" t="s">
        <v>231</v>
      </c>
      <c r="E279" s="15">
        <f>SUBTOTAL(9,E277:E278)</f>
        <v>129353</v>
      </c>
      <c r="F279" s="15">
        <f>SUBTOTAL(9,F277:F278)</f>
        <v>22100.910370000001</v>
      </c>
      <c r="G279" s="15">
        <f>SUBTOTAL(9,G277:G278)</f>
        <v>-107252.08963</v>
      </c>
    </row>
    <row r="280" spans="2:7" ht="14.25" customHeight="1" x14ac:dyDescent="0.2">
      <c r="B280" s="10">
        <v>3747</v>
      </c>
      <c r="C280" s="4"/>
      <c r="D280" s="11" t="s">
        <v>232</v>
      </c>
      <c r="E280" s="1"/>
      <c r="F280" s="1"/>
      <c r="G280" s="1"/>
    </row>
    <row r="281" spans="2:7" x14ac:dyDescent="0.2">
      <c r="C281" s="4">
        <v>2</v>
      </c>
      <c r="D281" s="5" t="s">
        <v>24</v>
      </c>
      <c r="E281" s="12">
        <v>14476</v>
      </c>
      <c r="F281" s="12">
        <v>950.66404999999997</v>
      </c>
      <c r="G281" s="12">
        <v>-13525.335950000001</v>
      </c>
    </row>
    <row r="282" spans="2:7" x14ac:dyDescent="0.2">
      <c r="C282" s="4">
        <v>4</v>
      </c>
      <c r="D282" s="5" t="s">
        <v>211</v>
      </c>
      <c r="E282" s="12">
        <v>42354</v>
      </c>
      <c r="F282" s="12">
        <v>30</v>
      </c>
      <c r="G282" s="12">
        <v>-42324</v>
      </c>
    </row>
    <row r="283" spans="2:7" ht="15" customHeight="1" x14ac:dyDescent="0.2">
      <c r="C283" s="13" t="s">
        <v>10</v>
      </c>
      <c r="D283" s="14" t="s">
        <v>233</v>
      </c>
      <c r="E283" s="15">
        <f>SUBTOTAL(9,E281:E282)</f>
        <v>56830</v>
      </c>
      <c r="F283" s="15">
        <f>SUBTOTAL(9,F281:F282)</f>
        <v>980.66404999999997</v>
      </c>
      <c r="G283" s="15">
        <f>SUBTOTAL(9,G281:G282)</f>
        <v>-55849.335950000001</v>
      </c>
    </row>
    <row r="284" spans="2:7" ht="14.25" customHeight="1" x14ac:dyDescent="0.2">
      <c r="B284" s="10">
        <v>3748</v>
      </c>
      <c r="C284" s="4"/>
      <c r="D284" s="11" t="s">
        <v>234</v>
      </c>
      <c r="E284" s="1"/>
      <c r="F284" s="1"/>
      <c r="G284" s="1"/>
    </row>
    <row r="285" spans="2:7" x14ac:dyDescent="0.2">
      <c r="C285" s="4">
        <v>2</v>
      </c>
      <c r="D285" s="5" t="s">
        <v>24</v>
      </c>
      <c r="E285" s="12">
        <v>1044</v>
      </c>
      <c r="F285" s="12">
        <v>0</v>
      </c>
      <c r="G285" s="12">
        <v>-1044</v>
      </c>
    </row>
    <row r="286" spans="2:7" ht="15" customHeight="1" x14ac:dyDescent="0.2">
      <c r="C286" s="13" t="s">
        <v>10</v>
      </c>
      <c r="D286" s="14" t="s">
        <v>235</v>
      </c>
      <c r="E286" s="15">
        <f>SUBTOTAL(9,E285:E285)</f>
        <v>1044</v>
      </c>
      <c r="F286" s="15">
        <f>SUBTOTAL(9,F285:F285)</f>
        <v>0</v>
      </c>
      <c r="G286" s="15">
        <f>SUBTOTAL(9,G285:G285)</f>
        <v>-1044</v>
      </c>
    </row>
    <row r="287" spans="2:7" ht="15" customHeight="1" x14ac:dyDescent="0.2">
      <c r="B287" s="4"/>
      <c r="C287" s="16"/>
      <c r="D287" s="14" t="s">
        <v>236</v>
      </c>
      <c r="E287" s="17">
        <f>SUBTOTAL(9,E243:E286)</f>
        <v>3097717</v>
      </c>
      <c r="F287" s="17">
        <f>SUBTOTAL(9,F243:F286)</f>
        <v>104137.85051</v>
      </c>
      <c r="G287" s="17">
        <f>SUBTOTAL(9,G243:G286)</f>
        <v>-2993579.1494900002</v>
      </c>
    </row>
    <row r="288" spans="2:7" ht="27" customHeight="1" x14ac:dyDescent="0.25">
      <c r="B288" s="1"/>
      <c r="C288" s="4"/>
      <c r="D288" s="9" t="s">
        <v>237</v>
      </c>
      <c r="E288" s="1"/>
      <c r="F288" s="1"/>
      <c r="G288" s="1"/>
    </row>
    <row r="289" spans="2:7" ht="14.25" customHeight="1" x14ac:dyDescent="0.2">
      <c r="B289" s="10">
        <v>3841</v>
      </c>
      <c r="C289" s="4"/>
      <c r="D289" s="11" t="s">
        <v>238</v>
      </c>
      <c r="E289" s="1"/>
      <c r="F289" s="1"/>
      <c r="G289" s="1"/>
    </row>
    <row r="290" spans="2:7" x14ac:dyDescent="0.2">
      <c r="C290" s="4">
        <v>1</v>
      </c>
      <c r="D290" s="5" t="s">
        <v>239</v>
      </c>
      <c r="E290" s="12">
        <v>26498</v>
      </c>
      <c r="F290" s="12">
        <v>4626.9337299999997</v>
      </c>
      <c r="G290" s="12">
        <v>-21871.066269999999</v>
      </c>
    </row>
    <row r="291" spans="2:7" ht="15" customHeight="1" x14ac:dyDescent="0.2">
      <c r="C291" s="13" t="s">
        <v>10</v>
      </c>
      <c r="D291" s="14" t="s">
        <v>240</v>
      </c>
      <c r="E291" s="15">
        <f>SUBTOTAL(9,E290:E290)</f>
        <v>26498</v>
      </c>
      <c r="F291" s="15">
        <f>SUBTOTAL(9,F290:F290)</f>
        <v>4626.9337299999997</v>
      </c>
      <c r="G291" s="15">
        <f>SUBTOTAL(9,G290:G290)</f>
        <v>-21871.066269999999</v>
      </c>
    </row>
    <row r="292" spans="2:7" ht="14.25" customHeight="1" x14ac:dyDescent="0.2">
      <c r="B292" s="10">
        <v>3842</v>
      </c>
      <c r="C292" s="4"/>
      <c r="D292" s="11" t="s">
        <v>241</v>
      </c>
      <c r="E292" s="1"/>
      <c r="F292" s="1"/>
      <c r="G292" s="1"/>
    </row>
    <row r="293" spans="2:7" x14ac:dyDescent="0.2">
      <c r="C293" s="4">
        <v>1</v>
      </c>
      <c r="D293" s="5" t="s">
        <v>24</v>
      </c>
      <c r="E293" s="12">
        <v>865</v>
      </c>
      <c r="F293" s="12">
        <v>6</v>
      </c>
      <c r="G293" s="12">
        <v>-859</v>
      </c>
    </row>
    <row r="294" spans="2:7" ht="15" customHeight="1" x14ac:dyDescent="0.2">
      <c r="C294" s="13" t="s">
        <v>10</v>
      </c>
      <c r="D294" s="14" t="s">
        <v>242</v>
      </c>
      <c r="E294" s="15">
        <f>SUBTOTAL(9,E293:E293)</f>
        <v>865</v>
      </c>
      <c r="F294" s="15">
        <f>SUBTOTAL(9,F293:F293)</f>
        <v>6</v>
      </c>
      <c r="G294" s="15">
        <f>SUBTOTAL(9,G293:G293)</f>
        <v>-859</v>
      </c>
    </row>
    <row r="295" spans="2:7" ht="14.25" customHeight="1" x14ac:dyDescent="0.2">
      <c r="B295" s="10">
        <v>3847</v>
      </c>
      <c r="C295" s="4"/>
      <c r="D295" s="11" t="s">
        <v>243</v>
      </c>
      <c r="E295" s="1"/>
      <c r="F295" s="1"/>
      <c r="G295" s="1"/>
    </row>
    <row r="296" spans="2:7" x14ac:dyDescent="0.2">
      <c r="C296" s="4">
        <v>1</v>
      </c>
      <c r="D296" s="5" t="s">
        <v>244</v>
      </c>
      <c r="E296" s="12">
        <v>5964</v>
      </c>
      <c r="F296" s="12">
        <v>0</v>
      </c>
      <c r="G296" s="12">
        <v>-5964</v>
      </c>
    </row>
    <row r="297" spans="2:7" ht="15" customHeight="1" x14ac:dyDescent="0.2">
      <c r="C297" s="13" t="s">
        <v>10</v>
      </c>
      <c r="D297" s="14" t="s">
        <v>245</v>
      </c>
      <c r="E297" s="15">
        <f>SUBTOTAL(9,E296:E296)</f>
        <v>5964</v>
      </c>
      <c r="F297" s="15">
        <f>SUBTOTAL(9,F296:F296)</f>
        <v>0</v>
      </c>
      <c r="G297" s="15">
        <f>SUBTOTAL(9,G296:G296)</f>
        <v>-5964</v>
      </c>
    </row>
    <row r="298" spans="2:7" ht="14.25" customHeight="1" x14ac:dyDescent="0.2">
      <c r="B298" s="10">
        <v>3855</v>
      </c>
      <c r="C298" s="4"/>
      <c r="D298" s="11" t="s">
        <v>246</v>
      </c>
      <c r="E298" s="1"/>
      <c r="F298" s="1"/>
      <c r="G298" s="1"/>
    </row>
    <row r="299" spans="2:7" x14ac:dyDescent="0.2">
      <c r="C299" s="4">
        <v>1</v>
      </c>
      <c r="D299" s="5" t="s">
        <v>24</v>
      </c>
      <c r="E299" s="12">
        <v>3541</v>
      </c>
      <c r="F299" s="12">
        <v>782.76199999999994</v>
      </c>
      <c r="G299" s="12">
        <v>-2758.2379999999998</v>
      </c>
    </row>
    <row r="300" spans="2:7" x14ac:dyDescent="0.2">
      <c r="C300" s="4">
        <v>2</v>
      </c>
      <c r="D300" s="5" t="s">
        <v>247</v>
      </c>
      <c r="E300" s="12">
        <v>3959</v>
      </c>
      <c r="F300" s="12">
        <v>220.392</v>
      </c>
      <c r="G300" s="12">
        <v>-3738.6080000000002</v>
      </c>
    </row>
    <row r="301" spans="2:7" x14ac:dyDescent="0.2">
      <c r="C301" s="4">
        <v>60</v>
      </c>
      <c r="D301" s="5" t="s">
        <v>248</v>
      </c>
      <c r="E301" s="12">
        <v>2641496</v>
      </c>
      <c r="F301" s="12">
        <v>600389.66781000001</v>
      </c>
      <c r="G301" s="12">
        <v>-2041106.33219</v>
      </c>
    </row>
    <row r="302" spans="2:7" ht="15" customHeight="1" x14ac:dyDescent="0.2">
      <c r="C302" s="13" t="s">
        <v>10</v>
      </c>
      <c r="D302" s="14" t="s">
        <v>249</v>
      </c>
      <c r="E302" s="15">
        <f>SUBTOTAL(9,E299:E301)</f>
        <v>2648996</v>
      </c>
      <c r="F302" s="15">
        <f>SUBTOTAL(9,F299:F301)</f>
        <v>601392.82180999999</v>
      </c>
      <c r="G302" s="15">
        <f>SUBTOTAL(9,G299:G301)</f>
        <v>-2047603.1781899999</v>
      </c>
    </row>
    <row r="303" spans="2:7" ht="14.25" customHeight="1" x14ac:dyDescent="0.2">
      <c r="B303" s="10">
        <v>3856</v>
      </c>
      <c r="C303" s="4"/>
      <c r="D303" s="11" t="s">
        <v>250</v>
      </c>
      <c r="E303" s="1"/>
      <c r="F303" s="1"/>
      <c r="G303" s="1"/>
    </row>
    <row r="304" spans="2:7" x14ac:dyDescent="0.2">
      <c r="C304" s="4">
        <v>4</v>
      </c>
      <c r="D304" s="5" t="s">
        <v>47</v>
      </c>
      <c r="E304" s="12">
        <v>452869</v>
      </c>
      <c r="F304" s="12">
        <v>0</v>
      </c>
      <c r="G304" s="12">
        <v>-452869</v>
      </c>
    </row>
    <row r="305" spans="2:7" x14ac:dyDescent="0.2">
      <c r="C305" s="4">
        <v>60</v>
      </c>
      <c r="D305" s="5" t="s">
        <v>248</v>
      </c>
      <c r="E305" s="12">
        <v>2700</v>
      </c>
      <c r="F305" s="12">
        <v>262.5</v>
      </c>
      <c r="G305" s="12">
        <v>-2437.5</v>
      </c>
    </row>
    <row r="306" spans="2:7" ht="15" customHeight="1" x14ac:dyDescent="0.2">
      <c r="C306" s="13" t="s">
        <v>10</v>
      </c>
      <c r="D306" s="14" t="s">
        <v>251</v>
      </c>
      <c r="E306" s="15">
        <f>SUBTOTAL(9,E304:E305)</f>
        <v>455569</v>
      </c>
      <c r="F306" s="15">
        <f>SUBTOTAL(9,F304:F305)</f>
        <v>262.5</v>
      </c>
      <c r="G306" s="15">
        <f>SUBTOTAL(9,G304:G305)</f>
        <v>-455306.5</v>
      </c>
    </row>
    <row r="307" spans="2:7" ht="14.25" customHeight="1" x14ac:dyDescent="0.2">
      <c r="B307" s="10">
        <v>3858</v>
      </c>
      <c r="C307" s="4"/>
      <c r="D307" s="11" t="s">
        <v>252</v>
      </c>
      <c r="E307" s="1"/>
      <c r="F307" s="1"/>
      <c r="G307" s="1"/>
    </row>
    <row r="308" spans="2:7" x14ac:dyDescent="0.2">
      <c r="C308" s="4">
        <v>1</v>
      </c>
      <c r="D308" s="5" t="s">
        <v>24</v>
      </c>
      <c r="E308" s="12">
        <v>568</v>
      </c>
      <c r="F308" s="12">
        <v>4.5</v>
      </c>
      <c r="G308" s="12">
        <v>-563.5</v>
      </c>
    </row>
    <row r="309" spans="2:7" ht="15" customHeight="1" x14ac:dyDescent="0.2">
      <c r="C309" s="13" t="s">
        <v>10</v>
      </c>
      <c r="D309" s="14" t="s">
        <v>253</v>
      </c>
      <c r="E309" s="15">
        <f>SUBTOTAL(9,E308:E308)</f>
        <v>568</v>
      </c>
      <c r="F309" s="15">
        <f>SUBTOTAL(9,F308:F308)</f>
        <v>4.5</v>
      </c>
      <c r="G309" s="15">
        <f>SUBTOTAL(9,G308:G308)</f>
        <v>-563.5</v>
      </c>
    </row>
    <row r="310" spans="2:7" ht="14.25" customHeight="1" x14ac:dyDescent="0.2">
      <c r="B310" s="10">
        <v>3868</v>
      </c>
      <c r="C310" s="4"/>
      <c r="D310" s="11" t="s">
        <v>254</v>
      </c>
      <c r="E310" s="1"/>
      <c r="F310" s="1"/>
      <c r="G310" s="1"/>
    </row>
    <row r="311" spans="2:7" x14ac:dyDescent="0.2">
      <c r="C311" s="4">
        <v>2</v>
      </c>
      <c r="D311" s="5" t="s">
        <v>109</v>
      </c>
      <c r="E311" s="12">
        <v>2745</v>
      </c>
      <c r="F311" s="12">
        <v>0</v>
      </c>
      <c r="G311" s="12">
        <v>-2745</v>
      </c>
    </row>
    <row r="312" spans="2:7" ht="15" customHeight="1" x14ac:dyDescent="0.2">
      <c r="C312" s="13" t="s">
        <v>10</v>
      </c>
      <c r="D312" s="14" t="s">
        <v>255</v>
      </c>
      <c r="E312" s="15">
        <f>SUBTOTAL(9,E311:E311)</f>
        <v>2745</v>
      </c>
      <c r="F312" s="15">
        <f>SUBTOTAL(9,F311:F311)</f>
        <v>0</v>
      </c>
      <c r="G312" s="15">
        <f>SUBTOTAL(9,G311:G311)</f>
        <v>-2745</v>
      </c>
    </row>
    <row r="313" spans="2:7" ht="15" customHeight="1" x14ac:dyDescent="0.2">
      <c r="B313" s="4"/>
      <c r="C313" s="16"/>
      <c r="D313" s="14" t="s">
        <v>256</v>
      </c>
      <c r="E313" s="17">
        <f>SUBTOTAL(9,E289:E312)</f>
        <v>3141205</v>
      </c>
      <c r="F313" s="17">
        <f>SUBTOTAL(9,F289:F312)</f>
        <v>606292.75554000004</v>
      </c>
      <c r="G313" s="17">
        <f>SUBTOTAL(9,G289:G312)</f>
        <v>-2534912.2444599997</v>
      </c>
    </row>
    <row r="314" spans="2:7" ht="27" customHeight="1" x14ac:dyDescent="0.25">
      <c r="B314" s="1"/>
      <c r="C314" s="4"/>
      <c r="D314" s="9" t="s">
        <v>257</v>
      </c>
      <c r="E314" s="1"/>
      <c r="F314" s="1"/>
      <c r="G314" s="1"/>
    </row>
    <row r="315" spans="2:7" ht="14.25" customHeight="1" x14ac:dyDescent="0.2">
      <c r="B315" s="10">
        <v>3900</v>
      </c>
      <c r="C315" s="4"/>
      <c r="D315" s="11" t="s">
        <v>258</v>
      </c>
      <c r="E315" s="1"/>
      <c r="F315" s="1"/>
      <c r="G315" s="1"/>
    </row>
    <row r="316" spans="2:7" x14ac:dyDescent="0.2">
      <c r="C316" s="4">
        <v>1</v>
      </c>
      <c r="D316" s="5" t="s">
        <v>259</v>
      </c>
      <c r="E316" s="12">
        <v>197</v>
      </c>
      <c r="F316" s="12">
        <v>321.2</v>
      </c>
      <c r="G316" s="12">
        <v>124.2</v>
      </c>
    </row>
    <row r="317" spans="2:7" x14ac:dyDescent="0.2">
      <c r="C317" s="4">
        <v>3</v>
      </c>
      <c r="D317" s="5" t="s">
        <v>260</v>
      </c>
      <c r="E317" s="12">
        <v>9515</v>
      </c>
      <c r="F317" s="12">
        <v>33.911499999999997</v>
      </c>
      <c r="G317" s="12">
        <v>-9481.0884999999998</v>
      </c>
    </row>
    <row r="318" spans="2:7" ht="15" customHeight="1" x14ac:dyDescent="0.2">
      <c r="C318" s="13" t="s">
        <v>10</v>
      </c>
      <c r="D318" s="14" t="s">
        <v>261</v>
      </c>
      <c r="E318" s="15">
        <f>SUBTOTAL(9,E316:E317)</f>
        <v>9712</v>
      </c>
      <c r="F318" s="15">
        <f>SUBTOTAL(9,F316:F317)</f>
        <v>355.11149999999998</v>
      </c>
      <c r="G318" s="15">
        <f>SUBTOTAL(9,G316:G317)</f>
        <v>-9356.8884999999991</v>
      </c>
    </row>
    <row r="319" spans="2:7" ht="14.25" customHeight="1" x14ac:dyDescent="0.2">
      <c r="B319" s="10">
        <v>3902</v>
      </c>
      <c r="C319" s="4"/>
      <c r="D319" s="11" t="s">
        <v>262</v>
      </c>
      <c r="E319" s="1"/>
      <c r="F319" s="1"/>
      <c r="G319" s="1"/>
    </row>
    <row r="320" spans="2:7" x14ac:dyDescent="0.2">
      <c r="C320" s="4">
        <v>1</v>
      </c>
      <c r="D320" s="5" t="s">
        <v>211</v>
      </c>
      <c r="E320" s="12">
        <v>21802</v>
      </c>
      <c r="F320" s="12">
        <v>1685.2008900000001</v>
      </c>
      <c r="G320" s="12">
        <v>-20116.79911</v>
      </c>
    </row>
    <row r="321" spans="2:7" x14ac:dyDescent="0.2">
      <c r="C321" s="4">
        <v>3</v>
      </c>
      <c r="D321" s="5" t="s">
        <v>263</v>
      </c>
      <c r="E321" s="12">
        <v>25352</v>
      </c>
      <c r="F321" s="12">
        <v>3857.03251</v>
      </c>
      <c r="G321" s="12">
        <v>-21494.967489999999</v>
      </c>
    </row>
    <row r="322" spans="2:7" x14ac:dyDescent="0.2">
      <c r="C322" s="4">
        <v>4</v>
      </c>
      <c r="D322" s="5" t="s">
        <v>264</v>
      </c>
      <c r="E322" s="12">
        <v>105</v>
      </c>
      <c r="F322" s="12">
        <v>0</v>
      </c>
      <c r="G322" s="12">
        <v>-105</v>
      </c>
    </row>
    <row r="323" spans="2:7" ht="15" customHeight="1" x14ac:dyDescent="0.2">
      <c r="C323" s="13" t="s">
        <v>10</v>
      </c>
      <c r="D323" s="14" t="s">
        <v>265</v>
      </c>
      <c r="E323" s="15">
        <f>SUBTOTAL(9,E320:E322)</f>
        <v>47259</v>
      </c>
      <c r="F323" s="15">
        <f>SUBTOTAL(9,F320:F322)</f>
        <v>5542.2334000000001</v>
      </c>
      <c r="G323" s="15">
        <f>SUBTOTAL(9,G320:G322)</f>
        <v>-41716.766600000003</v>
      </c>
    </row>
    <row r="324" spans="2:7" ht="14.25" customHeight="1" x14ac:dyDescent="0.2">
      <c r="B324" s="10">
        <v>3903</v>
      </c>
      <c r="C324" s="4"/>
      <c r="D324" s="11" t="s">
        <v>266</v>
      </c>
      <c r="E324" s="1"/>
      <c r="F324" s="1"/>
      <c r="G324" s="1"/>
    </row>
    <row r="325" spans="2:7" x14ac:dyDescent="0.2">
      <c r="C325" s="4">
        <v>1</v>
      </c>
      <c r="D325" s="5" t="s">
        <v>267</v>
      </c>
      <c r="E325" s="12">
        <v>57506</v>
      </c>
      <c r="F325" s="12">
        <v>11173.027749999999</v>
      </c>
      <c r="G325" s="12">
        <v>-46332.972249999999</v>
      </c>
    </row>
    <row r="326" spans="2:7" ht="15" customHeight="1" x14ac:dyDescent="0.2">
      <c r="C326" s="13" t="s">
        <v>10</v>
      </c>
      <c r="D326" s="14" t="s">
        <v>268</v>
      </c>
      <c r="E326" s="15">
        <f>SUBTOTAL(9,E325:E325)</f>
        <v>57506</v>
      </c>
      <c r="F326" s="15">
        <f>SUBTOTAL(9,F325:F325)</f>
        <v>11173.027749999999</v>
      </c>
      <c r="G326" s="15">
        <f>SUBTOTAL(9,G325:G325)</f>
        <v>-46332.972249999999</v>
      </c>
    </row>
    <row r="327" spans="2:7" ht="14.25" customHeight="1" x14ac:dyDescent="0.2">
      <c r="B327" s="10">
        <v>3904</v>
      </c>
      <c r="C327" s="4"/>
      <c r="D327" s="11" t="s">
        <v>269</v>
      </c>
      <c r="E327" s="1"/>
      <c r="F327" s="1"/>
      <c r="G327" s="1"/>
    </row>
    <row r="328" spans="2:7" x14ac:dyDescent="0.2">
      <c r="C328" s="4">
        <v>1</v>
      </c>
      <c r="D328" s="5" t="s">
        <v>211</v>
      </c>
      <c r="E328" s="12">
        <v>715065</v>
      </c>
      <c r="F328" s="12">
        <v>90630.87887</v>
      </c>
      <c r="G328" s="12">
        <v>-624434.12112999998</v>
      </c>
    </row>
    <row r="329" spans="2:7" x14ac:dyDescent="0.2">
      <c r="C329" s="4">
        <v>2</v>
      </c>
      <c r="D329" s="5" t="s">
        <v>270</v>
      </c>
      <c r="E329" s="12">
        <v>34541</v>
      </c>
      <c r="F329" s="12">
        <v>4459.4612200000001</v>
      </c>
      <c r="G329" s="12">
        <v>-30081.538779999999</v>
      </c>
    </row>
    <row r="330" spans="2:7" ht="15" customHeight="1" x14ac:dyDescent="0.2">
      <c r="C330" s="13" t="s">
        <v>10</v>
      </c>
      <c r="D330" s="14" t="s">
        <v>271</v>
      </c>
      <c r="E330" s="15">
        <f>SUBTOTAL(9,E328:E329)</f>
        <v>749606</v>
      </c>
      <c r="F330" s="15">
        <f>SUBTOTAL(9,F328:F329)</f>
        <v>95090.340089999998</v>
      </c>
      <c r="G330" s="15">
        <f>SUBTOTAL(9,G328:G329)</f>
        <v>-654515.65990999993</v>
      </c>
    </row>
    <row r="331" spans="2:7" ht="14.25" customHeight="1" x14ac:dyDescent="0.2">
      <c r="B331" s="10">
        <v>3905</v>
      </c>
      <c r="C331" s="4"/>
      <c r="D331" s="11" t="s">
        <v>272</v>
      </c>
      <c r="E331" s="1"/>
      <c r="F331" s="1"/>
      <c r="G331" s="1"/>
    </row>
    <row r="332" spans="2:7" x14ac:dyDescent="0.2">
      <c r="C332" s="4">
        <v>3</v>
      </c>
      <c r="D332" s="5" t="s">
        <v>273</v>
      </c>
      <c r="E332" s="12">
        <v>78274</v>
      </c>
      <c r="F332" s="12">
        <v>14242.28068</v>
      </c>
      <c r="G332" s="12">
        <v>-64031.719319999997</v>
      </c>
    </row>
    <row r="333" spans="2:7" ht="15" customHeight="1" x14ac:dyDescent="0.2">
      <c r="C333" s="13" t="s">
        <v>10</v>
      </c>
      <c r="D333" s="14" t="s">
        <v>274</v>
      </c>
      <c r="E333" s="15">
        <f>SUBTOTAL(9,E332:E332)</f>
        <v>78274</v>
      </c>
      <c r="F333" s="15">
        <f>SUBTOTAL(9,F332:F332)</f>
        <v>14242.28068</v>
      </c>
      <c r="G333" s="15">
        <f>SUBTOTAL(9,G332:G332)</f>
        <v>-64031.719319999997</v>
      </c>
    </row>
    <row r="334" spans="2:7" ht="14.25" customHeight="1" x14ac:dyDescent="0.2">
      <c r="B334" s="10">
        <v>3906</v>
      </c>
      <c r="C334" s="4"/>
      <c r="D334" s="11" t="s">
        <v>275</v>
      </c>
      <c r="E334" s="1"/>
      <c r="F334" s="1"/>
      <c r="G334" s="1"/>
    </row>
    <row r="335" spans="2:7" x14ac:dyDescent="0.2">
      <c r="C335" s="4">
        <v>1</v>
      </c>
      <c r="D335" s="5" t="s">
        <v>276</v>
      </c>
      <c r="E335" s="12">
        <v>105</v>
      </c>
      <c r="F335" s="12">
        <v>3</v>
      </c>
      <c r="G335" s="12">
        <v>-102</v>
      </c>
    </row>
    <row r="336" spans="2:7" x14ac:dyDescent="0.2">
      <c r="C336" s="4">
        <v>2</v>
      </c>
      <c r="D336" s="5" t="s">
        <v>277</v>
      </c>
      <c r="E336" s="12">
        <v>835</v>
      </c>
      <c r="F336" s="12">
        <v>1026.5</v>
      </c>
      <c r="G336" s="12">
        <v>191.5</v>
      </c>
    </row>
    <row r="337" spans="2:7" x14ac:dyDescent="0.2">
      <c r="C337" s="4">
        <v>86</v>
      </c>
      <c r="D337" s="5" t="s">
        <v>278</v>
      </c>
      <c r="E337" s="12">
        <v>1000</v>
      </c>
      <c r="F337" s="12">
        <v>222.03</v>
      </c>
      <c r="G337" s="12">
        <v>-777.97</v>
      </c>
    </row>
    <row r="338" spans="2:7" ht="15" customHeight="1" x14ac:dyDescent="0.2">
      <c r="C338" s="13" t="s">
        <v>10</v>
      </c>
      <c r="D338" s="14" t="s">
        <v>279</v>
      </c>
      <c r="E338" s="15">
        <f>SUBTOTAL(9,E335:E337)</f>
        <v>1940</v>
      </c>
      <c r="F338" s="15">
        <f>SUBTOTAL(9,F335:F337)</f>
        <v>1251.53</v>
      </c>
      <c r="G338" s="15">
        <f>SUBTOTAL(9,G335:G337)</f>
        <v>-688.47</v>
      </c>
    </row>
    <row r="339" spans="2:7" ht="14.25" customHeight="1" x14ac:dyDescent="0.2">
      <c r="B339" s="10">
        <v>3908</v>
      </c>
      <c r="C339" s="4"/>
      <c r="D339" s="11" t="s">
        <v>280</v>
      </c>
      <c r="E339" s="1"/>
      <c r="F339" s="1"/>
      <c r="G339" s="1"/>
    </row>
    <row r="340" spans="2:7" x14ac:dyDescent="0.2">
      <c r="C340" s="4">
        <v>80</v>
      </c>
      <c r="D340" s="5" t="s">
        <v>281</v>
      </c>
      <c r="E340" s="12">
        <v>3400</v>
      </c>
      <c r="F340" s="12">
        <v>0</v>
      </c>
      <c r="G340" s="12">
        <v>-3400</v>
      </c>
    </row>
    <row r="341" spans="2:7" ht="15" customHeight="1" x14ac:dyDescent="0.2">
      <c r="C341" s="13" t="s">
        <v>10</v>
      </c>
      <c r="D341" s="14" t="s">
        <v>282</v>
      </c>
      <c r="E341" s="15">
        <f>SUBTOTAL(9,E340:E340)</f>
        <v>3400</v>
      </c>
      <c r="F341" s="15">
        <f>SUBTOTAL(9,F340:F340)</f>
        <v>0</v>
      </c>
      <c r="G341" s="15">
        <f>SUBTOTAL(9,G340:G340)</f>
        <v>-3400</v>
      </c>
    </row>
    <row r="342" spans="2:7" ht="14.25" customHeight="1" x14ac:dyDescent="0.2">
      <c r="B342" s="10">
        <v>3909</v>
      </c>
      <c r="C342" s="4"/>
      <c r="D342" s="11" t="s">
        <v>283</v>
      </c>
      <c r="E342" s="1"/>
      <c r="F342" s="1"/>
      <c r="G342" s="1"/>
    </row>
    <row r="343" spans="2:7" x14ac:dyDescent="0.2">
      <c r="C343" s="4">
        <v>1</v>
      </c>
      <c r="D343" s="5" t="s">
        <v>284</v>
      </c>
      <c r="E343" s="12">
        <v>3000</v>
      </c>
      <c r="F343" s="12">
        <v>0</v>
      </c>
      <c r="G343" s="12">
        <v>-3000</v>
      </c>
    </row>
    <row r="344" spans="2:7" ht="15" customHeight="1" x14ac:dyDescent="0.2">
      <c r="C344" s="13" t="s">
        <v>10</v>
      </c>
      <c r="D344" s="14" t="s">
        <v>285</v>
      </c>
      <c r="E344" s="15">
        <f>SUBTOTAL(9,E343:E343)</f>
        <v>3000</v>
      </c>
      <c r="F344" s="15">
        <f>SUBTOTAL(9,F343:F343)</f>
        <v>0</v>
      </c>
      <c r="G344" s="15">
        <f>SUBTOTAL(9,G343:G343)</f>
        <v>-3000</v>
      </c>
    </row>
    <row r="345" spans="2:7" ht="14.25" customHeight="1" x14ac:dyDescent="0.2">
      <c r="B345" s="10">
        <v>3910</v>
      </c>
      <c r="C345" s="4"/>
      <c r="D345" s="11" t="s">
        <v>286</v>
      </c>
      <c r="E345" s="1"/>
      <c r="F345" s="1"/>
      <c r="G345" s="1"/>
    </row>
    <row r="346" spans="2:7" x14ac:dyDescent="0.2">
      <c r="C346" s="4">
        <v>1</v>
      </c>
      <c r="D346" s="5" t="s">
        <v>287</v>
      </c>
      <c r="E346" s="12">
        <v>243456</v>
      </c>
      <c r="F346" s="12">
        <v>9761.2510000000002</v>
      </c>
      <c r="G346" s="12">
        <v>-233694.74900000001</v>
      </c>
    </row>
    <row r="347" spans="2:7" x14ac:dyDescent="0.2">
      <c r="C347" s="4">
        <v>2</v>
      </c>
      <c r="D347" s="5" t="s">
        <v>288</v>
      </c>
      <c r="E347" s="12">
        <v>22065</v>
      </c>
      <c r="F347" s="12">
        <v>3962.2890000000002</v>
      </c>
      <c r="G347" s="12">
        <v>-18102.710999999999</v>
      </c>
    </row>
    <row r="348" spans="2:7" x14ac:dyDescent="0.2">
      <c r="C348" s="4">
        <v>3</v>
      </c>
      <c r="D348" s="5" t="s">
        <v>24</v>
      </c>
      <c r="E348" s="12">
        <v>522</v>
      </c>
      <c r="F348" s="12">
        <v>1089.4069999999999</v>
      </c>
      <c r="G348" s="12">
        <v>567.40700000000004</v>
      </c>
    </row>
    <row r="349" spans="2:7" x14ac:dyDescent="0.2">
      <c r="C349" s="4">
        <v>4</v>
      </c>
      <c r="D349" s="5" t="s">
        <v>289</v>
      </c>
      <c r="E349" s="12">
        <v>69400</v>
      </c>
      <c r="F349" s="12">
        <v>65415.171000000002</v>
      </c>
      <c r="G349" s="12">
        <v>-3984.8290000000002</v>
      </c>
    </row>
    <row r="350" spans="2:7" x14ac:dyDescent="0.2">
      <c r="C350" s="4">
        <v>86</v>
      </c>
      <c r="D350" s="5" t="s">
        <v>278</v>
      </c>
      <c r="E350" s="12">
        <v>4800</v>
      </c>
      <c r="F350" s="12">
        <v>972.33299999999997</v>
      </c>
      <c r="G350" s="12">
        <v>-3827.6669999999999</v>
      </c>
    </row>
    <row r="351" spans="2:7" ht="15" customHeight="1" x14ac:dyDescent="0.2">
      <c r="C351" s="13" t="s">
        <v>10</v>
      </c>
      <c r="D351" s="14" t="s">
        <v>290</v>
      </c>
      <c r="E351" s="15">
        <f>SUBTOTAL(9,E346:E350)</f>
        <v>340243</v>
      </c>
      <c r="F351" s="15">
        <f>SUBTOTAL(9,F346:F350)</f>
        <v>81200.451000000001</v>
      </c>
      <c r="G351" s="15">
        <f>SUBTOTAL(9,G346:G350)</f>
        <v>-259042.549</v>
      </c>
    </row>
    <row r="352" spans="2:7" ht="14.25" customHeight="1" x14ac:dyDescent="0.2">
      <c r="B352" s="10">
        <v>3911</v>
      </c>
      <c r="C352" s="4"/>
      <c r="D352" s="11" t="s">
        <v>291</v>
      </c>
      <c r="E352" s="1"/>
      <c r="F352" s="1"/>
      <c r="G352" s="1"/>
    </row>
    <row r="353" spans="2:7" x14ac:dyDescent="0.2">
      <c r="C353" s="4">
        <v>3</v>
      </c>
      <c r="D353" s="5" t="s">
        <v>150</v>
      </c>
      <c r="E353" s="12">
        <v>209</v>
      </c>
      <c r="F353" s="12">
        <v>0</v>
      </c>
      <c r="G353" s="12">
        <v>-209</v>
      </c>
    </row>
    <row r="354" spans="2:7" x14ac:dyDescent="0.2">
      <c r="C354" s="4">
        <v>86</v>
      </c>
      <c r="D354" s="5" t="s">
        <v>292</v>
      </c>
      <c r="E354" s="12">
        <v>100</v>
      </c>
      <c r="F354" s="12">
        <v>0</v>
      </c>
      <c r="G354" s="12">
        <v>-100</v>
      </c>
    </row>
    <row r="355" spans="2:7" ht="15" customHeight="1" x14ac:dyDescent="0.2">
      <c r="C355" s="13" t="s">
        <v>10</v>
      </c>
      <c r="D355" s="14" t="s">
        <v>293</v>
      </c>
      <c r="E355" s="15">
        <f>SUBTOTAL(9,E353:E354)</f>
        <v>309</v>
      </c>
      <c r="F355" s="15">
        <f>SUBTOTAL(9,F353:F354)</f>
        <v>0</v>
      </c>
      <c r="G355" s="15">
        <f>SUBTOTAL(9,G353:G354)</f>
        <v>-309</v>
      </c>
    </row>
    <row r="356" spans="2:7" ht="14.25" customHeight="1" x14ac:dyDescent="0.2">
      <c r="B356" s="10">
        <v>3912</v>
      </c>
      <c r="C356" s="4"/>
      <c r="D356" s="11" t="s">
        <v>294</v>
      </c>
      <c r="E356" s="1"/>
      <c r="F356" s="1"/>
      <c r="G356" s="1"/>
    </row>
    <row r="357" spans="2:7" x14ac:dyDescent="0.2">
      <c r="C357" s="4">
        <v>1</v>
      </c>
      <c r="D357" s="5" t="s">
        <v>295</v>
      </c>
      <c r="E357" s="12">
        <v>689</v>
      </c>
      <c r="F357" s="12">
        <v>161</v>
      </c>
      <c r="G357" s="12">
        <v>-528</v>
      </c>
    </row>
    <row r="358" spans="2:7" x14ac:dyDescent="0.2">
      <c r="C358" s="4">
        <v>2</v>
      </c>
      <c r="D358" s="5" t="s">
        <v>150</v>
      </c>
      <c r="E358" s="12">
        <v>209</v>
      </c>
      <c r="F358" s="12">
        <v>0</v>
      </c>
      <c r="G358" s="12">
        <v>-209</v>
      </c>
    </row>
    <row r="359" spans="2:7" x14ac:dyDescent="0.2">
      <c r="C359" s="4">
        <v>87</v>
      </c>
      <c r="D359" s="5" t="s">
        <v>296</v>
      </c>
      <c r="E359" s="12">
        <v>100</v>
      </c>
      <c r="F359" s="12">
        <v>12193.5</v>
      </c>
      <c r="G359" s="12">
        <v>12093.5</v>
      </c>
    </row>
    <row r="360" spans="2:7" ht="15" customHeight="1" x14ac:dyDescent="0.2">
      <c r="C360" s="13" t="s">
        <v>10</v>
      </c>
      <c r="D360" s="14" t="s">
        <v>297</v>
      </c>
      <c r="E360" s="15">
        <f>SUBTOTAL(9,E357:E359)</f>
        <v>998</v>
      </c>
      <c r="F360" s="15">
        <f>SUBTOTAL(9,F357:F359)</f>
        <v>12354.5</v>
      </c>
      <c r="G360" s="15">
        <f>SUBTOTAL(9,G357:G359)</f>
        <v>11356.5</v>
      </c>
    </row>
    <row r="361" spans="2:7" ht="14.25" customHeight="1" x14ac:dyDescent="0.2">
      <c r="B361" s="10">
        <v>3916</v>
      </c>
      <c r="C361" s="4"/>
      <c r="D361" s="11" t="s">
        <v>298</v>
      </c>
      <c r="E361" s="1"/>
      <c r="F361" s="1"/>
      <c r="G361" s="1"/>
    </row>
    <row r="362" spans="2:7" x14ac:dyDescent="0.2">
      <c r="C362" s="4">
        <v>2</v>
      </c>
      <c r="D362" s="5" t="s">
        <v>108</v>
      </c>
      <c r="E362" s="12">
        <v>11107</v>
      </c>
      <c r="F362" s="12">
        <v>2192.5618300000001</v>
      </c>
      <c r="G362" s="12">
        <v>-8914.4381699999994</v>
      </c>
    </row>
    <row r="363" spans="2:7" ht="15" customHeight="1" x14ac:dyDescent="0.2">
      <c r="C363" s="13" t="s">
        <v>10</v>
      </c>
      <c r="D363" s="14" t="s">
        <v>299</v>
      </c>
      <c r="E363" s="15">
        <f>SUBTOTAL(9,E362:E362)</f>
        <v>11107</v>
      </c>
      <c r="F363" s="15">
        <f>SUBTOTAL(9,F362:F362)</f>
        <v>2192.5618300000001</v>
      </c>
      <c r="G363" s="15">
        <f>SUBTOTAL(9,G362:G362)</f>
        <v>-8914.4381699999994</v>
      </c>
    </row>
    <row r="364" spans="2:7" ht="14.25" customHeight="1" x14ac:dyDescent="0.2">
      <c r="B364" s="10">
        <v>3917</v>
      </c>
      <c r="C364" s="4"/>
      <c r="D364" s="11" t="s">
        <v>300</v>
      </c>
      <c r="E364" s="1"/>
      <c r="F364" s="1"/>
      <c r="G364" s="1"/>
    </row>
    <row r="365" spans="2:7" x14ac:dyDescent="0.2">
      <c r="C365" s="4">
        <v>1</v>
      </c>
      <c r="D365" s="5" t="s">
        <v>24</v>
      </c>
      <c r="E365" s="12">
        <v>1253</v>
      </c>
      <c r="F365" s="12">
        <v>111.4</v>
      </c>
      <c r="G365" s="12">
        <v>-1141.5999999999999</v>
      </c>
    </row>
    <row r="366" spans="2:7" x14ac:dyDescent="0.2">
      <c r="C366" s="4">
        <v>5</v>
      </c>
      <c r="D366" s="5" t="s">
        <v>301</v>
      </c>
      <c r="E366" s="12">
        <v>40049</v>
      </c>
      <c r="F366" s="12">
        <v>4272.2924999999996</v>
      </c>
      <c r="G366" s="12">
        <v>-35776.707499999997</v>
      </c>
    </row>
    <row r="367" spans="2:7" x14ac:dyDescent="0.2">
      <c r="C367" s="4">
        <v>86</v>
      </c>
      <c r="D367" s="5" t="s">
        <v>302</v>
      </c>
      <c r="E367" s="12">
        <v>10000</v>
      </c>
      <c r="F367" s="12">
        <v>20.248090000000001</v>
      </c>
      <c r="G367" s="12">
        <v>-9979.7519100000009</v>
      </c>
    </row>
    <row r="368" spans="2:7" ht="15" customHeight="1" x14ac:dyDescent="0.2">
      <c r="C368" s="13" t="s">
        <v>10</v>
      </c>
      <c r="D368" s="14" t="s">
        <v>303</v>
      </c>
      <c r="E368" s="15">
        <f>SUBTOTAL(9,E365:E367)</f>
        <v>51302</v>
      </c>
      <c r="F368" s="15">
        <f>SUBTOTAL(9,F365:F367)</f>
        <v>4403.9405899999992</v>
      </c>
      <c r="G368" s="15">
        <f>SUBTOTAL(9,G365:G367)</f>
        <v>-46898.059409999994</v>
      </c>
    </row>
    <row r="369" spans="2:7" ht="14.25" customHeight="1" x14ac:dyDescent="0.2">
      <c r="B369" s="10">
        <v>3923</v>
      </c>
      <c r="C369" s="4"/>
      <c r="D369" s="11" t="s">
        <v>304</v>
      </c>
      <c r="E369" s="1"/>
      <c r="F369" s="1"/>
      <c r="G369" s="1"/>
    </row>
    <row r="370" spans="2:7" x14ac:dyDescent="0.2">
      <c r="C370" s="4">
        <v>1</v>
      </c>
      <c r="D370" s="5" t="s">
        <v>264</v>
      </c>
      <c r="E370" s="12">
        <v>455330</v>
      </c>
      <c r="F370" s="12">
        <v>62698.738210000003</v>
      </c>
      <c r="G370" s="12">
        <v>-392631.26179000002</v>
      </c>
    </row>
    <row r="371" spans="2:7" ht="15" customHeight="1" x14ac:dyDescent="0.2">
      <c r="C371" s="13" t="s">
        <v>10</v>
      </c>
      <c r="D371" s="14" t="s">
        <v>305</v>
      </c>
      <c r="E371" s="15">
        <f>SUBTOTAL(9,E370:E370)</f>
        <v>455330</v>
      </c>
      <c r="F371" s="15">
        <f>SUBTOTAL(9,F370:F370)</f>
        <v>62698.738210000003</v>
      </c>
      <c r="G371" s="15">
        <f>SUBTOTAL(9,G370:G370)</f>
        <v>-392631.26179000002</v>
      </c>
    </row>
    <row r="372" spans="2:7" ht="14.25" customHeight="1" x14ac:dyDescent="0.2">
      <c r="B372" s="10">
        <v>3926</v>
      </c>
      <c r="C372" s="4"/>
      <c r="D372" s="11" t="s">
        <v>306</v>
      </c>
      <c r="E372" s="1"/>
      <c r="F372" s="1"/>
      <c r="G372" s="1"/>
    </row>
    <row r="373" spans="2:7" x14ac:dyDescent="0.2">
      <c r="C373" s="4">
        <v>1</v>
      </c>
      <c r="D373" s="5" t="s">
        <v>264</v>
      </c>
      <c r="E373" s="12">
        <v>199414</v>
      </c>
      <c r="F373" s="12">
        <v>9632.64941</v>
      </c>
      <c r="G373" s="12">
        <v>-189781.35058999999</v>
      </c>
    </row>
    <row r="374" spans="2:7" ht="15" customHeight="1" x14ac:dyDescent="0.2">
      <c r="C374" s="13" t="s">
        <v>10</v>
      </c>
      <c r="D374" s="14" t="s">
        <v>307</v>
      </c>
      <c r="E374" s="15">
        <f>SUBTOTAL(9,E373:E373)</f>
        <v>199414</v>
      </c>
      <c r="F374" s="15">
        <f>SUBTOTAL(9,F373:F373)</f>
        <v>9632.64941</v>
      </c>
      <c r="G374" s="15">
        <f>SUBTOTAL(9,G373:G373)</f>
        <v>-189781.35058999999</v>
      </c>
    </row>
    <row r="375" spans="2:7" ht="14.25" customHeight="1" x14ac:dyDescent="0.2">
      <c r="B375" s="10">
        <v>3935</v>
      </c>
      <c r="C375" s="4"/>
      <c r="D375" s="11" t="s">
        <v>308</v>
      </c>
      <c r="E375" s="1"/>
      <c r="F375" s="1"/>
      <c r="G375" s="1"/>
    </row>
    <row r="376" spans="2:7" x14ac:dyDescent="0.2">
      <c r="C376" s="4">
        <v>1</v>
      </c>
      <c r="D376" s="5" t="s">
        <v>309</v>
      </c>
      <c r="E376" s="12">
        <v>6000</v>
      </c>
      <c r="F376" s="12">
        <v>819.58900000000006</v>
      </c>
      <c r="G376" s="12">
        <v>-5180.4110000000001</v>
      </c>
    </row>
    <row r="377" spans="2:7" x14ac:dyDescent="0.2">
      <c r="C377" s="4">
        <v>2</v>
      </c>
      <c r="D377" s="5" t="s">
        <v>310</v>
      </c>
      <c r="E377" s="12">
        <v>4900</v>
      </c>
      <c r="F377" s="12">
        <v>838.59843000000001</v>
      </c>
      <c r="G377" s="12">
        <v>-4061.40157</v>
      </c>
    </row>
    <row r="378" spans="2:7" x14ac:dyDescent="0.2">
      <c r="C378" s="4">
        <v>3</v>
      </c>
      <c r="D378" s="5" t="s">
        <v>311</v>
      </c>
      <c r="E378" s="12">
        <v>135400</v>
      </c>
      <c r="F378" s="12">
        <v>16048.444100000001</v>
      </c>
      <c r="G378" s="12">
        <v>-119351.55590000001</v>
      </c>
    </row>
    <row r="379" spans="2:7" ht="15" customHeight="1" x14ac:dyDescent="0.2">
      <c r="C379" s="13" t="s">
        <v>10</v>
      </c>
      <c r="D379" s="14" t="s">
        <v>312</v>
      </c>
      <c r="E379" s="15">
        <f>SUBTOTAL(9,E376:E378)</f>
        <v>146300</v>
      </c>
      <c r="F379" s="15">
        <f>SUBTOTAL(9,F376:F378)</f>
        <v>17706.631529999999</v>
      </c>
      <c r="G379" s="15">
        <f>SUBTOTAL(9,G376:G378)</f>
        <v>-128593.36847</v>
      </c>
    </row>
    <row r="380" spans="2:7" ht="14.25" customHeight="1" x14ac:dyDescent="0.2">
      <c r="B380" s="10">
        <v>3936</v>
      </c>
      <c r="C380" s="4"/>
      <c r="D380" s="11" t="s">
        <v>313</v>
      </c>
      <c r="E380" s="1"/>
      <c r="F380" s="1"/>
      <c r="G380" s="1"/>
    </row>
    <row r="381" spans="2:7" x14ac:dyDescent="0.2">
      <c r="C381" s="4">
        <v>1</v>
      </c>
      <c r="D381" s="5" t="s">
        <v>166</v>
      </c>
      <c r="E381" s="12">
        <v>731</v>
      </c>
      <c r="F381" s="12">
        <v>51</v>
      </c>
      <c r="G381" s="12">
        <v>-680</v>
      </c>
    </row>
    <row r="382" spans="2:7" ht="15" customHeight="1" x14ac:dyDescent="0.2">
      <c r="C382" s="13" t="s">
        <v>10</v>
      </c>
      <c r="D382" s="14" t="s">
        <v>314</v>
      </c>
      <c r="E382" s="15">
        <f>SUBTOTAL(9,E381:E381)</f>
        <v>731</v>
      </c>
      <c r="F382" s="15">
        <f>SUBTOTAL(9,F381:F381)</f>
        <v>51</v>
      </c>
      <c r="G382" s="15">
        <f>SUBTOTAL(9,G381:G381)</f>
        <v>-680</v>
      </c>
    </row>
    <row r="383" spans="2:7" ht="14.25" customHeight="1" x14ac:dyDescent="0.2">
      <c r="B383" s="10">
        <v>3940</v>
      </c>
      <c r="C383" s="4"/>
      <c r="D383" s="11" t="s">
        <v>315</v>
      </c>
      <c r="E383" s="1"/>
      <c r="F383" s="1"/>
      <c r="G383" s="1"/>
    </row>
    <row r="384" spans="2:7" x14ac:dyDescent="0.2">
      <c r="C384" s="4">
        <v>71</v>
      </c>
      <c r="D384" s="5" t="s">
        <v>316</v>
      </c>
      <c r="E384" s="12">
        <v>1700</v>
      </c>
      <c r="F384" s="12">
        <v>1690.3720000000001</v>
      </c>
      <c r="G384" s="12">
        <v>-9.6280000000000001</v>
      </c>
    </row>
    <row r="385" spans="2:7" ht="15" customHeight="1" x14ac:dyDescent="0.2">
      <c r="C385" s="13" t="s">
        <v>10</v>
      </c>
      <c r="D385" s="14" t="s">
        <v>317</v>
      </c>
      <c r="E385" s="15">
        <f>SUBTOTAL(9,E384:E384)</f>
        <v>1700</v>
      </c>
      <c r="F385" s="15">
        <f>SUBTOTAL(9,F384:F384)</f>
        <v>1690.3720000000001</v>
      </c>
      <c r="G385" s="15">
        <f>SUBTOTAL(9,G384:G384)</f>
        <v>-9.6280000000000001</v>
      </c>
    </row>
    <row r="386" spans="2:7" ht="14.25" customHeight="1" x14ac:dyDescent="0.2">
      <c r="B386" s="10">
        <v>3950</v>
      </c>
      <c r="C386" s="4"/>
      <c r="D386" s="11" t="s">
        <v>318</v>
      </c>
      <c r="E386" s="1"/>
      <c r="F386" s="1"/>
      <c r="G386" s="1"/>
    </row>
    <row r="387" spans="2:7" x14ac:dyDescent="0.2">
      <c r="C387" s="4">
        <v>96</v>
      </c>
      <c r="D387" s="5" t="s">
        <v>319</v>
      </c>
      <c r="E387" s="12">
        <v>25000</v>
      </c>
      <c r="F387" s="12">
        <v>0</v>
      </c>
      <c r="G387" s="12">
        <v>-25000</v>
      </c>
    </row>
    <row r="388" spans="2:7" ht="15" customHeight="1" x14ac:dyDescent="0.2">
      <c r="C388" s="13" t="s">
        <v>10</v>
      </c>
      <c r="D388" s="14" t="s">
        <v>320</v>
      </c>
      <c r="E388" s="15">
        <f>SUBTOTAL(9,E387:E387)</f>
        <v>25000</v>
      </c>
      <c r="F388" s="15">
        <f>SUBTOTAL(9,F387:F387)</f>
        <v>0</v>
      </c>
      <c r="G388" s="15">
        <f>SUBTOTAL(9,G387:G387)</f>
        <v>-25000</v>
      </c>
    </row>
    <row r="389" spans="2:7" ht="14.25" customHeight="1" x14ac:dyDescent="0.2">
      <c r="B389" s="10">
        <v>3951</v>
      </c>
      <c r="C389" s="4"/>
      <c r="D389" s="11" t="s">
        <v>321</v>
      </c>
      <c r="E389" s="1"/>
      <c r="F389" s="1"/>
      <c r="G389" s="1"/>
    </row>
    <row r="390" spans="2:7" x14ac:dyDescent="0.2">
      <c r="C390" s="4">
        <v>90</v>
      </c>
      <c r="D390" s="5" t="s">
        <v>322</v>
      </c>
      <c r="E390" s="12">
        <v>20400</v>
      </c>
      <c r="F390" s="12">
        <v>7066.4650000000001</v>
      </c>
      <c r="G390" s="12">
        <v>-13333.535</v>
      </c>
    </row>
    <row r="391" spans="2:7" ht="15" customHeight="1" x14ac:dyDescent="0.2">
      <c r="C391" s="13" t="s">
        <v>10</v>
      </c>
      <c r="D391" s="14" t="s">
        <v>323</v>
      </c>
      <c r="E391" s="15">
        <f>SUBTOTAL(9,E390:E390)</f>
        <v>20400</v>
      </c>
      <c r="F391" s="15">
        <f>SUBTOTAL(9,F390:F390)</f>
        <v>7066.4650000000001</v>
      </c>
      <c r="G391" s="15">
        <f>SUBTOTAL(9,G390:G390)</f>
        <v>-13333.535</v>
      </c>
    </row>
    <row r="392" spans="2:7" ht="15" customHeight="1" x14ac:dyDescent="0.2">
      <c r="B392" s="4"/>
      <c r="C392" s="16"/>
      <c r="D392" s="14" t="s">
        <v>324</v>
      </c>
      <c r="E392" s="17">
        <f>SUBTOTAL(9,E315:E391)</f>
        <v>2203531</v>
      </c>
      <c r="F392" s="17">
        <f>SUBTOTAL(9,F315:F391)</f>
        <v>326651.83299000002</v>
      </c>
      <c r="G392" s="17">
        <f>SUBTOTAL(9,G315:G391)</f>
        <v>-1876879.1670099997</v>
      </c>
    </row>
    <row r="393" spans="2:7" ht="27" customHeight="1" x14ac:dyDescent="0.25">
      <c r="B393" s="1"/>
      <c r="C393" s="4"/>
      <c r="D393" s="9" t="s">
        <v>325</v>
      </c>
      <c r="E393" s="1"/>
      <c r="F393" s="1"/>
      <c r="G393" s="1"/>
    </row>
    <row r="394" spans="2:7" ht="14.25" customHeight="1" x14ac:dyDescent="0.2">
      <c r="B394" s="10">
        <v>4100</v>
      </c>
      <c r="C394" s="4"/>
      <c r="D394" s="11" t="s">
        <v>326</v>
      </c>
      <c r="E394" s="1"/>
      <c r="F394" s="1"/>
      <c r="G394" s="1"/>
    </row>
    <row r="395" spans="2:7" x14ac:dyDescent="0.2">
      <c r="C395" s="4">
        <v>1</v>
      </c>
      <c r="D395" s="5" t="s">
        <v>327</v>
      </c>
      <c r="E395" s="12">
        <v>141</v>
      </c>
      <c r="F395" s="12">
        <v>0</v>
      </c>
      <c r="G395" s="12">
        <v>-141</v>
      </c>
    </row>
    <row r="396" spans="2:7" ht="15" customHeight="1" x14ac:dyDescent="0.2">
      <c r="C396" s="13" t="s">
        <v>10</v>
      </c>
      <c r="D396" s="14" t="s">
        <v>328</v>
      </c>
      <c r="E396" s="15">
        <f>SUBTOTAL(9,E395:E395)</f>
        <v>141</v>
      </c>
      <c r="F396" s="15">
        <f>SUBTOTAL(9,F395:F395)</f>
        <v>0</v>
      </c>
      <c r="G396" s="15">
        <f>SUBTOTAL(9,G395:G395)</f>
        <v>-141</v>
      </c>
    </row>
    <row r="397" spans="2:7" ht="14.25" customHeight="1" x14ac:dyDescent="0.2">
      <c r="B397" s="10">
        <v>4115</v>
      </c>
      <c r="C397" s="4"/>
      <c r="D397" s="11" t="s">
        <v>329</v>
      </c>
      <c r="E397" s="1"/>
      <c r="F397" s="1"/>
      <c r="G397" s="1"/>
    </row>
    <row r="398" spans="2:7" x14ac:dyDescent="0.2">
      <c r="C398" s="4">
        <v>1</v>
      </c>
      <c r="D398" s="5" t="s">
        <v>330</v>
      </c>
      <c r="E398" s="12">
        <v>205253</v>
      </c>
      <c r="F398" s="12">
        <v>21187.61291</v>
      </c>
      <c r="G398" s="12">
        <v>-184065.38709</v>
      </c>
    </row>
    <row r="399" spans="2:7" x14ac:dyDescent="0.2">
      <c r="C399" s="4">
        <v>2</v>
      </c>
      <c r="D399" s="5" t="s">
        <v>331</v>
      </c>
      <c r="E399" s="12">
        <v>6476</v>
      </c>
      <c r="F399" s="12">
        <v>1950.4015099999999</v>
      </c>
      <c r="G399" s="12">
        <v>-4525.5984900000003</v>
      </c>
    </row>
    <row r="400" spans="2:7" x14ac:dyDescent="0.2">
      <c r="C400" s="4">
        <v>85</v>
      </c>
      <c r="D400" s="5" t="s">
        <v>332</v>
      </c>
      <c r="E400" s="12">
        <v>7000</v>
      </c>
      <c r="F400" s="12">
        <v>256.262</v>
      </c>
      <c r="G400" s="12">
        <v>-6743.7380000000003</v>
      </c>
    </row>
    <row r="401" spans="2:7" ht="15" customHeight="1" x14ac:dyDescent="0.2">
      <c r="C401" s="13" t="s">
        <v>10</v>
      </c>
      <c r="D401" s="14" t="s">
        <v>333</v>
      </c>
      <c r="E401" s="15">
        <f>SUBTOTAL(9,E398:E400)</f>
        <v>218729</v>
      </c>
      <c r="F401" s="15">
        <f>SUBTOTAL(9,F398:F400)</f>
        <v>23394.276419999998</v>
      </c>
      <c r="G401" s="15">
        <f>SUBTOTAL(9,G398:G400)</f>
        <v>-195334.72358000002</v>
      </c>
    </row>
    <row r="402" spans="2:7" ht="14.25" customHeight="1" x14ac:dyDescent="0.2">
      <c r="B402" s="10">
        <v>4136</v>
      </c>
      <c r="C402" s="4"/>
      <c r="D402" s="11" t="s">
        <v>334</v>
      </c>
      <c r="E402" s="1"/>
      <c r="F402" s="1"/>
      <c r="G402" s="1"/>
    </row>
    <row r="403" spans="2:7" x14ac:dyDescent="0.2">
      <c r="C403" s="4">
        <v>30</v>
      </c>
      <c r="D403" s="5" t="s">
        <v>335</v>
      </c>
      <c r="E403" s="12">
        <v>20935</v>
      </c>
      <c r="F403" s="12">
        <v>0</v>
      </c>
      <c r="G403" s="12">
        <v>-20935</v>
      </c>
    </row>
    <row r="404" spans="2:7" ht="15" customHeight="1" x14ac:dyDescent="0.2">
      <c r="C404" s="13" t="s">
        <v>10</v>
      </c>
      <c r="D404" s="14" t="s">
        <v>336</v>
      </c>
      <c r="E404" s="15">
        <f>SUBTOTAL(9,E403:E403)</f>
        <v>20935</v>
      </c>
      <c r="F404" s="15">
        <f>SUBTOTAL(9,F403:F403)</f>
        <v>0</v>
      </c>
      <c r="G404" s="15">
        <f>SUBTOTAL(9,G403:G403)</f>
        <v>-20935</v>
      </c>
    </row>
    <row r="405" spans="2:7" ht="14.25" customHeight="1" x14ac:dyDescent="0.2">
      <c r="B405" s="10">
        <v>4141</v>
      </c>
      <c r="C405" s="4"/>
      <c r="D405" s="11" t="s">
        <v>337</v>
      </c>
      <c r="E405" s="1"/>
      <c r="F405" s="1"/>
      <c r="G405" s="1"/>
    </row>
    <row r="406" spans="2:7" x14ac:dyDescent="0.2">
      <c r="C406" s="4">
        <v>1</v>
      </c>
      <c r="D406" s="5" t="s">
        <v>338</v>
      </c>
      <c r="E406" s="12">
        <v>4071</v>
      </c>
      <c r="F406" s="12">
        <v>677.88</v>
      </c>
      <c r="G406" s="12">
        <v>-3393.12</v>
      </c>
    </row>
    <row r="407" spans="2:7" ht="15" customHeight="1" x14ac:dyDescent="0.2">
      <c r="C407" s="13" t="s">
        <v>10</v>
      </c>
      <c r="D407" s="14" t="s">
        <v>339</v>
      </c>
      <c r="E407" s="15">
        <f>SUBTOTAL(9,E406:E406)</f>
        <v>4071</v>
      </c>
      <c r="F407" s="15">
        <f>SUBTOTAL(9,F406:F406)</f>
        <v>677.88</v>
      </c>
      <c r="G407" s="15">
        <f>SUBTOTAL(9,G406:G406)</f>
        <v>-3393.12</v>
      </c>
    </row>
    <row r="408" spans="2:7" ht="14.25" customHeight="1" x14ac:dyDescent="0.2">
      <c r="B408" s="10">
        <v>4142</v>
      </c>
      <c r="C408" s="4"/>
      <c r="D408" s="11" t="s">
        <v>340</v>
      </c>
      <c r="E408" s="1"/>
      <c r="F408" s="1"/>
      <c r="G408" s="1"/>
    </row>
    <row r="409" spans="2:7" x14ac:dyDescent="0.2">
      <c r="C409" s="4">
        <v>1</v>
      </c>
      <c r="D409" s="5" t="s">
        <v>341</v>
      </c>
      <c r="E409" s="12">
        <v>50463</v>
      </c>
      <c r="F409" s="12">
        <v>0</v>
      </c>
      <c r="G409" s="12">
        <v>-50463</v>
      </c>
    </row>
    <row r="410" spans="2:7" ht="15" customHeight="1" x14ac:dyDescent="0.2">
      <c r="C410" s="13" t="s">
        <v>10</v>
      </c>
      <c r="D410" s="14" t="s">
        <v>342</v>
      </c>
      <c r="E410" s="15">
        <f>SUBTOTAL(9,E409:E409)</f>
        <v>50463</v>
      </c>
      <c r="F410" s="15">
        <f>SUBTOTAL(9,F409:F409)</f>
        <v>0</v>
      </c>
      <c r="G410" s="15">
        <f>SUBTOTAL(9,G409:G409)</f>
        <v>-50463</v>
      </c>
    </row>
    <row r="411" spans="2:7" ht="14.25" customHeight="1" x14ac:dyDescent="0.2">
      <c r="B411" s="10">
        <v>4150</v>
      </c>
      <c r="C411" s="4"/>
      <c r="D411" s="11" t="s">
        <v>343</v>
      </c>
      <c r="E411" s="1"/>
      <c r="F411" s="1"/>
      <c r="G411" s="1"/>
    </row>
    <row r="412" spans="2:7" x14ac:dyDescent="0.2">
      <c r="C412" s="4">
        <v>85</v>
      </c>
      <c r="D412" s="5" t="s">
        <v>344</v>
      </c>
      <c r="E412" s="12">
        <v>50</v>
      </c>
      <c r="F412" s="12">
        <v>0</v>
      </c>
      <c r="G412" s="12">
        <v>-50</v>
      </c>
    </row>
    <row r="413" spans="2:7" ht="15" customHeight="1" x14ac:dyDescent="0.2">
      <c r="C413" s="13" t="s">
        <v>10</v>
      </c>
      <c r="D413" s="14" t="s">
        <v>345</v>
      </c>
      <c r="E413" s="15">
        <f>SUBTOTAL(9,E412:E412)</f>
        <v>50</v>
      </c>
      <c r="F413" s="15">
        <f>SUBTOTAL(9,F412:F412)</f>
        <v>0</v>
      </c>
      <c r="G413" s="15">
        <f>SUBTOTAL(9,G412:G412)</f>
        <v>-50</v>
      </c>
    </row>
    <row r="414" spans="2:7" ht="14.25" customHeight="1" x14ac:dyDescent="0.2">
      <c r="B414" s="10">
        <v>4162</v>
      </c>
      <c r="C414" s="4"/>
      <c r="D414" s="11" t="s">
        <v>346</v>
      </c>
      <c r="E414" s="1"/>
      <c r="F414" s="1"/>
      <c r="G414" s="1"/>
    </row>
    <row r="415" spans="2:7" x14ac:dyDescent="0.2">
      <c r="C415" s="4">
        <v>90</v>
      </c>
      <c r="D415" s="5" t="s">
        <v>347</v>
      </c>
      <c r="E415" s="12">
        <v>10000</v>
      </c>
      <c r="F415" s="12">
        <v>10000</v>
      </c>
      <c r="G415" s="12">
        <v>0</v>
      </c>
    </row>
    <row r="416" spans="2:7" ht="15" customHeight="1" x14ac:dyDescent="0.2">
      <c r="C416" s="13" t="s">
        <v>10</v>
      </c>
      <c r="D416" s="14" t="s">
        <v>348</v>
      </c>
      <c r="E416" s="15">
        <f>SUBTOTAL(9,E415:E415)</f>
        <v>10000</v>
      </c>
      <c r="F416" s="15">
        <f>SUBTOTAL(9,F415:F415)</f>
        <v>10000</v>
      </c>
      <c r="G416" s="15">
        <f>SUBTOTAL(9,G415:G415)</f>
        <v>0</v>
      </c>
    </row>
    <row r="417" spans="2:7" ht="15" customHeight="1" x14ac:dyDescent="0.2">
      <c r="B417" s="4"/>
      <c r="C417" s="16"/>
      <c r="D417" s="14" t="s">
        <v>349</v>
      </c>
      <c r="E417" s="17">
        <f>SUBTOTAL(9,E394:E416)</f>
        <v>304389</v>
      </c>
      <c r="F417" s="17">
        <f>SUBTOTAL(9,F394:F416)</f>
        <v>34072.156419999999</v>
      </c>
      <c r="G417" s="17">
        <f>SUBTOTAL(9,G394:G416)</f>
        <v>-270316.84357999999</v>
      </c>
    </row>
    <row r="418" spans="2:7" ht="27" customHeight="1" x14ac:dyDescent="0.25">
      <c r="B418" s="1"/>
      <c r="C418" s="4"/>
      <c r="D418" s="9" t="s">
        <v>350</v>
      </c>
      <c r="E418" s="1"/>
      <c r="F418" s="1"/>
      <c r="G418" s="1"/>
    </row>
    <row r="419" spans="2:7" ht="14.25" customHeight="1" x14ac:dyDescent="0.2">
      <c r="B419" s="10">
        <v>4300</v>
      </c>
      <c r="C419" s="4"/>
      <c r="D419" s="11" t="s">
        <v>351</v>
      </c>
      <c r="E419" s="1"/>
      <c r="F419" s="1"/>
      <c r="G419" s="1"/>
    </row>
    <row r="420" spans="2:7" x14ac:dyDescent="0.2">
      <c r="C420" s="4">
        <v>1</v>
      </c>
      <c r="D420" s="5" t="s">
        <v>352</v>
      </c>
      <c r="E420" s="12">
        <v>900</v>
      </c>
      <c r="F420" s="12">
        <v>0</v>
      </c>
      <c r="G420" s="12">
        <v>-900</v>
      </c>
    </row>
    <row r="421" spans="2:7" ht="15" customHeight="1" x14ac:dyDescent="0.2">
      <c r="C421" s="13" t="s">
        <v>10</v>
      </c>
      <c r="D421" s="14" t="s">
        <v>353</v>
      </c>
      <c r="E421" s="15">
        <f>SUBTOTAL(9,E420:E420)</f>
        <v>900</v>
      </c>
      <c r="F421" s="15">
        <f>SUBTOTAL(9,F420:F420)</f>
        <v>0</v>
      </c>
      <c r="G421" s="15">
        <f>SUBTOTAL(9,G420:G420)</f>
        <v>-900</v>
      </c>
    </row>
    <row r="422" spans="2:7" ht="14.25" customHeight="1" x14ac:dyDescent="0.2">
      <c r="B422" s="10">
        <v>4312</v>
      </c>
      <c r="C422" s="4"/>
      <c r="D422" s="11" t="s">
        <v>354</v>
      </c>
      <c r="E422" s="1"/>
      <c r="F422" s="1"/>
      <c r="G422" s="1"/>
    </row>
    <row r="423" spans="2:7" x14ac:dyDescent="0.2">
      <c r="C423" s="4">
        <v>90</v>
      </c>
      <c r="D423" s="5" t="s">
        <v>347</v>
      </c>
      <c r="E423" s="12">
        <v>305500</v>
      </c>
      <c r="F423" s="12">
        <v>0</v>
      </c>
      <c r="G423" s="12">
        <v>-305500</v>
      </c>
    </row>
    <row r="424" spans="2:7" ht="15" customHeight="1" x14ac:dyDescent="0.2">
      <c r="C424" s="13" t="s">
        <v>10</v>
      </c>
      <c r="D424" s="14" t="s">
        <v>355</v>
      </c>
      <c r="E424" s="15">
        <f>SUBTOTAL(9,E423:E423)</f>
        <v>305500</v>
      </c>
      <c r="F424" s="15">
        <f>SUBTOTAL(9,F423:F423)</f>
        <v>0</v>
      </c>
      <c r="G424" s="15">
        <f>SUBTOTAL(9,G423:G423)</f>
        <v>-305500</v>
      </c>
    </row>
    <row r="425" spans="2:7" ht="14.25" customHeight="1" x14ac:dyDescent="0.2">
      <c r="B425" s="10">
        <v>4313</v>
      </c>
      <c r="C425" s="4"/>
      <c r="D425" s="11" t="s">
        <v>356</v>
      </c>
      <c r="E425" s="1"/>
      <c r="F425" s="1"/>
      <c r="G425" s="1"/>
    </row>
    <row r="426" spans="2:7" x14ac:dyDescent="0.2">
      <c r="C426" s="4">
        <v>1</v>
      </c>
      <c r="D426" s="5" t="s">
        <v>211</v>
      </c>
      <c r="E426" s="12">
        <v>175000</v>
      </c>
      <c r="F426" s="12">
        <v>14062.58359</v>
      </c>
      <c r="G426" s="12">
        <v>-160937.41641000001</v>
      </c>
    </row>
    <row r="427" spans="2:7" ht="15" customHeight="1" x14ac:dyDescent="0.2">
      <c r="C427" s="13" t="s">
        <v>10</v>
      </c>
      <c r="D427" s="14" t="s">
        <v>357</v>
      </c>
      <c r="E427" s="15">
        <f>SUBTOTAL(9,E426:E426)</f>
        <v>175000</v>
      </c>
      <c r="F427" s="15">
        <f>SUBTOTAL(9,F426:F426)</f>
        <v>14062.58359</v>
      </c>
      <c r="G427" s="15">
        <f>SUBTOTAL(9,G426:G426)</f>
        <v>-160937.41641000001</v>
      </c>
    </row>
    <row r="428" spans="2:7" ht="14.25" customHeight="1" x14ac:dyDescent="0.2">
      <c r="B428" s="10">
        <v>4320</v>
      </c>
      <c r="C428" s="4"/>
      <c r="D428" s="11" t="s">
        <v>358</v>
      </c>
      <c r="E428" s="1"/>
      <c r="F428" s="1"/>
      <c r="G428" s="1"/>
    </row>
    <row r="429" spans="2:7" x14ac:dyDescent="0.2">
      <c r="C429" s="4">
        <v>1</v>
      </c>
      <c r="D429" s="5" t="s">
        <v>359</v>
      </c>
      <c r="E429" s="12">
        <v>179900</v>
      </c>
      <c r="F429" s="12">
        <v>22709.715240000001</v>
      </c>
      <c r="G429" s="12">
        <v>-157190.28476000001</v>
      </c>
    </row>
    <row r="430" spans="2:7" x14ac:dyDescent="0.2">
      <c r="C430" s="4">
        <v>2</v>
      </c>
      <c r="D430" s="5" t="s">
        <v>360</v>
      </c>
      <c r="E430" s="12">
        <v>469800</v>
      </c>
      <c r="F430" s="12">
        <v>72326.651500000007</v>
      </c>
      <c r="G430" s="12">
        <v>-397473.34850000002</v>
      </c>
    </row>
    <row r="431" spans="2:7" x14ac:dyDescent="0.2">
      <c r="C431" s="4">
        <v>3</v>
      </c>
      <c r="D431" s="5" t="s">
        <v>361</v>
      </c>
      <c r="E431" s="12">
        <v>131300</v>
      </c>
      <c r="F431" s="12">
        <v>15581.561</v>
      </c>
      <c r="G431" s="12">
        <v>-115718.439</v>
      </c>
    </row>
    <row r="432" spans="2:7" x14ac:dyDescent="0.2">
      <c r="C432" s="4">
        <v>4</v>
      </c>
      <c r="D432" s="5" t="s">
        <v>362</v>
      </c>
      <c r="E432" s="12">
        <v>688200</v>
      </c>
      <c r="F432" s="12">
        <v>112169.921</v>
      </c>
      <c r="G432" s="12">
        <v>-576030.07900000003</v>
      </c>
    </row>
    <row r="433" spans="2:7" ht="15" customHeight="1" x14ac:dyDescent="0.2">
      <c r="C433" s="13" t="s">
        <v>10</v>
      </c>
      <c r="D433" s="14" t="s">
        <v>363</v>
      </c>
      <c r="E433" s="15">
        <f>SUBTOTAL(9,E429:E432)</f>
        <v>1469200</v>
      </c>
      <c r="F433" s="15">
        <f>SUBTOTAL(9,F429:F432)</f>
        <v>222787.84874000002</v>
      </c>
      <c r="G433" s="15">
        <f>SUBTOTAL(9,G429:G432)</f>
        <v>-1246412.1512600002</v>
      </c>
    </row>
    <row r="434" spans="2:7" ht="14.25" customHeight="1" x14ac:dyDescent="0.2">
      <c r="B434" s="10">
        <v>4330</v>
      </c>
      <c r="C434" s="4"/>
      <c r="D434" s="11" t="s">
        <v>364</v>
      </c>
      <c r="E434" s="1"/>
      <c r="F434" s="1"/>
      <c r="G434" s="1"/>
    </row>
    <row r="435" spans="2:7" x14ac:dyDescent="0.2">
      <c r="C435" s="4">
        <v>1</v>
      </c>
      <c r="D435" s="5" t="s">
        <v>166</v>
      </c>
      <c r="E435" s="12">
        <v>21300</v>
      </c>
      <c r="F435" s="12">
        <v>0</v>
      </c>
      <c r="G435" s="12">
        <v>-21300</v>
      </c>
    </row>
    <row r="436" spans="2:7" ht="15" customHeight="1" x14ac:dyDescent="0.2">
      <c r="C436" s="13" t="s">
        <v>10</v>
      </c>
      <c r="D436" s="14" t="s">
        <v>365</v>
      </c>
      <c r="E436" s="15">
        <f>SUBTOTAL(9,E435:E435)</f>
        <v>21300</v>
      </c>
      <c r="F436" s="15">
        <f>SUBTOTAL(9,F435:F435)</f>
        <v>0</v>
      </c>
      <c r="G436" s="15">
        <f>SUBTOTAL(9,G435:G435)</f>
        <v>-21300</v>
      </c>
    </row>
    <row r="437" spans="2:7" ht="14.25" customHeight="1" x14ac:dyDescent="0.2">
      <c r="B437" s="10">
        <v>4352</v>
      </c>
      <c r="C437" s="4"/>
      <c r="D437" s="11" t="s">
        <v>366</v>
      </c>
      <c r="E437" s="1"/>
      <c r="F437" s="1"/>
      <c r="G437" s="1"/>
    </row>
    <row r="438" spans="2:7" x14ac:dyDescent="0.2">
      <c r="C438" s="4">
        <v>1</v>
      </c>
      <c r="D438" s="5" t="s">
        <v>24</v>
      </c>
      <c r="E438" s="12">
        <v>5900</v>
      </c>
      <c r="F438" s="12">
        <v>566.97869000000003</v>
      </c>
      <c r="G438" s="12">
        <v>-5333.0213100000001</v>
      </c>
    </row>
    <row r="439" spans="2:7" ht="15" customHeight="1" x14ac:dyDescent="0.2">
      <c r="C439" s="13" t="s">
        <v>10</v>
      </c>
      <c r="D439" s="14" t="s">
        <v>367</v>
      </c>
      <c r="E439" s="15">
        <f>SUBTOTAL(9,E438:E438)</f>
        <v>5900</v>
      </c>
      <c r="F439" s="15">
        <f>SUBTOTAL(9,F438:F438)</f>
        <v>566.97869000000003</v>
      </c>
      <c r="G439" s="15">
        <f>SUBTOTAL(9,G438:G438)</f>
        <v>-5333.0213100000001</v>
      </c>
    </row>
    <row r="440" spans="2:7" ht="14.25" customHeight="1" x14ac:dyDescent="0.2">
      <c r="B440" s="10">
        <v>4354</v>
      </c>
      <c r="C440" s="4"/>
      <c r="D440" s="11" t="s">
        <v>368</v>
      </c>
      <c r="E440" s="1"/>
      <c r="F440" s="1"/>
      <c r="G440" s="1"/>
    </row>
    <row r="441" spans="2:7" x14ac:dyDescent="0.2">
      <c r="C441" s="4">
        <v>1</v>
      </c>
      <c r="D441" s="5" t="s">
        <v>369</v>
      </c>
      <c r="E441" s="12">
        <v>15000</v>
      </c>
      <c r="F441" s="12">
        <v>502.49</v>
      </c>
      <c r="G441" s="12">
        <v>-14497.51</v>
      </c>
    </row>
    <row r="442" spans="2:7" ht="15" customHeight="1" x14ac:dyDescent="0.2">
      <c r="C442" s="13" t="s">
        <v>10</v>
      </c>
      <c r="D442" s="14" t="s">
        <v>370</v>
      </c>
      <c r="E442" s="15">
        <f>SUBTOTAL(9,E441:E441)</f>
        <v>15000</v>
      </c>
      <c r="F442" s="15">
        <f>SUBTOTAL(9,F441:F441)</f>
        <v>502.49</v>
      </c>
      <c r="G442" s="15">
        <f>SUBTOTAL(9,G441:G441)</f>
        <v>-14497.51</v>
      </c>
    </row>
    <row r="443" spans="2:7" ht="15" customHeight="1" x14ac:dyDescent="0.2">
      <c r="B443" s="4"/>
      <c r="C443" s="16"/>
      <c r="D443" s="14" t="s">
        <v>371</v>
      </c>
      <c r="E443" s="17">
        <f>SUBTOTAL(9,E419:E442)</f>
        <v>1992800</v>
      </c>
      <c r="F443" s="17">
        <f>SUBTOTAL(9,F419:F442)</f>
        <v>237919.90101999999</v>
      </c>
      <c r="G443" s="17">
        <f>SUBTOTAL(9,G419:G442)</f>
        <v>-1754880.0989800002</v>
      </c>
    </row>
    <row r="444" spans="2:7" ht="27" customHeight="1" x14ac:dyDescent="0.25">
      <c r="B444" s="1"/>
      <c r="C444" s="4"/>
      <c r="D444" s="9" t="s">
        <v>372</v>
      </c>
      <c r="E444" s="1"/>
      <c r="F444" s="1"/>
      <c r="G444" s="1"/>
    </row>
    <row r="445" spans="2:7" ht="14.25" customHeight="1" x14ac:dyDescent="0.2">
      <c r="B445" s="10">
        <v>4400</v>
      </c>
      <c r="C445" s="4"/>
      <c r="D445" s="11" t="s">
        <v>373</v>
      </c>
      <c r="E445" s="1"/>
      <c r="F445" s="1"/>
      <c r="G445" s="1"/>
    </row>
    <row r="446" spans="2:7" x14ac:dyDescent="0.2">
      <c r="C446" s="4">
        <v>2</v>
      </c>
      <c r="D446" s="5" t="s">
        <v>24</v>
      </c>
      <c r="E446" s="12">
        <v>518</v>
      </c>
      <c r="F446" s="12">
        <v>0</v>
      </c>
      <c r="G446" s="12">
        <v>-518</v>
      </c>
    </row>
    <row r="447" spans="2:7" x14ac:dyDescent="0.2">
      <c r="C447" s="4">
        <v>3</v>
      </c>
      <c r="D447" s="5" t="s">
        <v>352</v>
      </c>
      <c r="E447" s="12">
        <v>39231</v>
      </c>
      <c r="F447" s="12">
        <v>0</v>
      </c>
      <c r="G447" s="12">
        <v>-39231</v>
      </c>
    </row>
    <row r="448" spans="2:7" ht="15" customHeight="1" x14ac:dyDescent="0.2">
      <c r="C448" s="13" t="s">
        <v>10</v>
      </c>
      <c r="D448" s="14" t="s">
        <v>374</v>
      </c>
      <c r="E448" s="15">
        <f>SUBTOTAL(9,E446:E447)</f>
        <v>39749</v>
      </c>
      <c r="F448" s="15">
        <f>SUBTOTAL(9,F446:F447)</f>
        <v>0</v>
      </c>
      <c r="G448" s="15">
        <f>SUBTOTAL(9,G446:G447)</f>
        <v>-39749</v>
      </c>
    </row>
    <row r="449" spans="2:7" ht="14.25" customHeight="1" x14ac:dyDescent="0.2">
      <c r="B449" s="10">
        <v>4420</v>
      </c>
      <c r="C449" s="4"/>
      <c r="D449" s="11" t="s">
        <v>375</v>
      </c>
      <c r="E449" s="1"/>
      <c r="F449" s="1"/>
      <c r="G449" s="1"/>
    </row>
    <row r="450" spans="2:7" x14ac:dyDescent="0.2">
      <c r="C450" s="4">
        <v>1</v>
      </c>
      <c r="D450" s="5" t="s">
        <v>376</v>
      </c>
      <c r="E450" s="12">
        <v>6721</v>
      </c>
      <c r="F450" s="12">
        <v>1.6</v>
      </c>
      <c r="G450" s="12">
        <v>-6719.4</v>
      </c>
    </row>
    <row r="451" spans="2:7" x14ac:dyDescent="0.2">
      <c r="C451" s="4">
        <v>4</v>
      </c>
      <c r="D451" s="5" t="s">
        <v>377</v>
      </c>
      <c r="E451" s="12">
        <v>58745</v>
      </c>
      <c r="F451" s="12">
        <v>8354.9411400000008</v>
      </c>
      <c r="G451" s="12">
        <v>-50390.058859999997</v>
      </c>
    </row>
    <row r="452" spans="2:7" x14ac:dyDescent="0.2">
      <c r="C452" s="4">
        <v>6</v>
      </c>
      <c r="D452" s="5" t="s">
        <v>378</v>
      </c>
      <c r="E452" s="12">
        <v>39249</v>
      </c>
      <c r="F452" s="12">
        <v>6819.6312399999997</v>
      </c>
      <c r="G452" s="12">
        <v>-32429.368760000001</v>
      </c>
    </row>
    <row r="453" spans="2:7" x14ac:dyDescent="0.2">
      <c r="C453" s="4">
        <v>7</v>
      </c>
      <c r="D453" s="5" t="s">
        <v>379</v>
      </c>
      <c r="E453" s="12">
        <v>5928</v>
      </c>
      <c r="F453" s="12">
        <v>525.5</v>
      </c>
      <c r="G453" s="12">
        <v>-5402.5</v>
      </c>
    </row>
    <row r="454" spans="2:7" x14ac:dyDescent="0.2">
      <c r="C454" s="4">
        <v>9</v>
      </c>
      <c r="D454" s="5" t="s">
        <v>380</v>
      </c>
      <c r="E454" s="12">
        <v>39545</v>
      </c>
      <c r="F454" s="12">
        <v>0</v>
      </c>
      <c r="G454" s="12">
        <v>-39545</v>
      </c>
    </row>
    <row r="455" spans="2:7" x14ac:dyDescent="0.2">
      <c r="C455" s="4">
        <v>40</v>
      </c>
      <c r="D455" s="5" t="s">
        <v>381</v>
      </c>
      <c r="E455" s="12">
        <v>1069</v>
      </c>
      <c r="F455" s="12">
        <v>0</v>
      </c>
      <c r="G455" s="12">
        <v>-1069</v>
      </c>
    </row>
    <row r="456" spans="2:7" x14ac:dyDescent="0.2">
      <c r="C456" s="4">
        <v>50</v>
      </c>
      <c r="D456" s="5" t="s">
        <v>382</v>
      </c>
      <c r="E456" s="12">
        <v>6000</v>
      </c>
      <c r="F456" s="12">
        <v>0</v>
      </c>
      <c r="G456" s="12">
        <v>-6000</v>
      </c>
    </row>
    <row r="457" spans="2:7" x14ac:dyDescent="0.2">
      <c r="C457" s="4">
        <v>85</v>
      </c>
      <c r="D457" s="5" t="s">
        <v>383</v>
      </c>
      <c r="E457" s="12">
        <v>1000</v>
      </c>
      <c r="F457" s="12">
        <v>0</v>
      </c>
      <c r="G457" s="12">
        <v>-1000</v>
      </c>
    </row>
    <row r="458" spans="2:7" ht="15" customHeight="1" x14ac:dyDescent="0.2">
      <c r="C458" s="13" t="s">
        <v>10</v>
      </c>
      <c r="D458" s="14" t="s">
        <v>384</v>
      </c>
      <c r="E458" s="15">
        <f>SUBTOTAL(9,E450:E457)</f>
        <v>158257</v>
      </c>
      <c r="F458" s="15">
        <f>SUBTOTAL(9,F450:F457)</f>
        <v>15701.67238</v>
      </c>
      <c r="G458" s="15">
        <f>SUBTOTAL(9,G450:G457)</f>
        <v>-142555.32762</v>
      </c>
    </row>
    <row r="459" spans="2:7" ht="14.25" customHeight="1" x14ac:dyDescent="0.2">
      <c r="B459" s="10">
        <v>4423</v>
      </c>
      <c r="C459" s="4"/>
      <c r="D459" s="11" t="s">
        <v>385</v>
      </c>
      <c r="E459" s="1"/>
      <c r="F459" s="1"/>
      <c r="G459" s="1"/>
    </row>
    <row r="460" spans="2:7" x14ac:dyDescent="0.2">
      <c r="C460" s="4">
        <v>1</v>
      </c>
      <c r="D460" s="5" t="s">
        <v>386</v>
      </c>
      <c r="E460" s="12">
        <v>1127</v>
      </c>
      <c r="F460" s="12">
        <v>195.4</v>
      </c>
      <c r="G460" s="12">
        <v>-931.6</v>
      </c>
    </row>
    <row r="461" spans="2:7" ht="15" customHeight="1" x14ac:dyDescent="0.2">
      <c r="C461" s="13" t="s">
        <v>10</v>
      </c>
      <c r="D461" s="14" t="s">
        <v>387</v>
      </c>
      <c r="E461" s="15">
        <f>SUBTOTAL(9,E460:E460)</f>
        <v>1127</v>
      </c>
      <c r="F461" s="15">
        <f>SUBTOTAL(9,F460:F460)</f>
        <v>195.4</v>
      </c>
      <c r="G461" s="15">
        <f>SUBTOTAL(9,G460:G460)</f>
        <v>-931.6</v>
      </c>
    </row>
    <row r="462" spans="2:7" ht="14.25" customHeight="1" x14ac:dyDescent="0.2">
      <c r="B462" s="10">
        <v>4429</v>
      </c>
      <c r="C462" s="4"/>
      <c r="D462" s="11" t="s">
        <v>388</v>
      </c>
      <c r="E462" s="1"/>
      <c r="F462" s="1"/>
      <c r="G462" s="1"/>
    </row>
    <row r="463" spans="2:7" x14ac:dyDescent="0.2">
      <c r="C463" s="4">
        <v>2</v>
      </c>
      <c r="D463" s="5" t="s">
        <v>389</v>
      </c>
      <c r="E463" s="12">
        <v>1404</v>
      </c>
      <c r="F463" s="12">
        <v>49.503070000000001</v>
      </c>
      <c r="G463" s="12">
        <v>-1354.49693</v>
      </c>
    </row>
    <row r="464" spans="2:7" x14ac:dyDescent="0.2">
      <c r="C464" s="4">
        <v>9</v>
      </c>
      <c r="D464" s="5" t="s">
        <v>380</v>
      </c>
      <c r="E464" s="12">
        <v>4200</v>
      </c>
      <c r="F464" s="12">
        <v>0</v>
      </c>
      <c r="G464" s="12">
        <v>-4200</v>
      </c>
    </row>
    <row r="465" spans="2:7" ht="15" customHeight="1" x14ac:dyDescent="0.2">
      <c r="C465" s="13" t="s">
        <v>10</v>
      </c>
      <c r="D465" s="14" t="s">
        <v>390</v>
      </c>
      <c r="E465" s="15">
        <f>SUBTOTAL(9,E463:E464)</f>
        <v>5604</v>
      </c>
      <c r="F465" s="15">
        <f>SUBTOTAL(9,F463:F464)</f>
        <v>49.503070000000001</v>
      </c>
      <c r="G465" s="15">
        <f>SUBTOTAL(9,G463:G464)</f>
        <v>-5554.4969300000002</v>
      </c>
    </row>
    <row r="466" spans="2:7" ht="14.25" customHeight="1" x14ac:dyDescent="0.2">
      <c r="B466" s="10">
        <v>4471</v>
      </c>
      <c r="C466" s="4"/>
      <c r="D466" s="11" t="s">
        <v>391</v>
      </c>
      <c r="E466" s="1"/>
      <c r="F466" s="1"/>
      <c r="G466" s="1"/>
    </row>
    <row r="467" spans="2:7" x14ac:dyDescent="0.2">
      <c r="C467" s="4">
        <v>1</v>
      </c>
      <c r="D467" s="5" t="s">
        <v>392</v>
      </c>
      <c r="E467" s="12">
        <v>7327</v>
      </c>
      <c r="F467" s="12">
        <v>333.98448999999999</v>
      </c>
      <c r="G467" s="12">
        <v>-6993.0155100000002</v>
      </c>
    </row>
    <row r="468" spans="2:7" x14ac:dyDescent="0.2">
      <c r="C468" s="4">
        <v>3</v>
      </c>
      <c r="D468" s="5" t="s">
        <v>393</v>
      </c>
      <c r="E468" s="12">
        <v>71835</v>
      </c>
      <c r="F468" s="12">
        <v>32016.68448</v>
      </c>
      <c r="G468" s="12">
        <v>-39818.315519999996</v>
      </c>
    </row>
    <row r="469" spans="2:7" x14ac:dyDescent="0.2">
      <c r="C469" s="4">
        <v>21</v>
      </c>
      <c r="D469" s="5" t="s">
        <v>394</v>
      </c>
      <c r="E469" s="12">
        <v>16048</v>
      </c>
      <c r="F469" s="12">
        <v>0</v>
      </c>
      <c r="G469" s="12">
        <v>-16048</v>
      </c>
    </row>
    <row r="470" spans="2:7" ht="15" customHeight="1" x14ac:dyDescent="0.2">
      <c r="C470" s="13" t="s">
        <v>10</v>
      </c>
      <c r="D470" s="14" t="s">
        <v>395</v>
      </c>
      <c r="E470" s="15">
        <f>SUBTOTAL(9,E467:E469)</f>
        <v>95210</v>
      </c>
      <c r="F470" s="15">
        <f>SUBTOTAL(9,F467:F469)</f>
        <v>32350.668969999999</v>
      </c>
      <c r="G470" s="15">
        <f>SUBTOTAL(9,G467:G469)</f>
        <v>-62859.331029999994</v>
      </c>
    </row>
    <row r="471" spans="2:7" ht="14.25" customHeight="1" x14ac:dyDescent="0.2">
      <c r="B471" s="10">
        <v>4481</v>
      </c>
      <c r="C471" s="4"/>
      <c r="D471" s="11" t="s">
        <v>396</v>
      </c>
      <c r="E471" s="1"/>
      <c r="F471" s="1"/>
      <c r="G471" s="1"/>
    </row>
    <row r="472" spans="2:7" x14ac:dyDescent="0.2">
      <c r="C472" s="4">
        <v>1</v>
      </c>
      <c r="D472" s="5" t="s">
        <v>15</v>
      </c>
      <c r="E472" s="12">
        <v>2826518</v>
      </c>
      <c r="F472" s="12">
        <v>276543.26407999999</v>
      </c>
      <c r="G472" s="12">
        <v>-2549974.7359199999</v>
      </c>
    </row>
    <row r="473" spans="2:7" ht="15" customHeight="1" x14ac:dyDescent="0.2">
      <c r="C473" s="13" t="s">
        <v>10</v>
      </c>
      <c r="D473" s="14" t="s">
        <v>397</v>
      </c>
      <c r="E473" s="15">
        <f>SUBTOTAL(9,E472:E472)</f>
        <v>2826518</v>
      </c>
      <c r="F473" s="15">
        <f>SUBTOTAL(9,F472:F472)</f>
        <v>276543.26407999999</v>
      </c>
      <c r="G473" s="15">
        <f>SUBTOTAL(9,G472:G472)</f>
        <v>-2549974.7359199999</v>
      </c>
    </row>
    <row r="474" spans="2:7" ht="15" customHeight="1" x14ac:dyDescent="0.2">
      <c r="B474" s="4"/>
      <c r="C474" s="16"/>
      <c r="D474" s="14" t="s">
        <v>398</v>
      </c>
      <c r="E474" s="17">
        <f>SUBTOTAL(9,E445:E473)</f>
        <v>3126465</v>
      </c>
      <c r="F474" s="17">
        <f>SUBTOTAL(9,F445:F473)</f>
        <v>324840.5085</v>
      </c>
      <c r="G474" s="17">
        <f>SUBTOTAL(9,G445:G473)</f>
        <v>-2801624.4915</v>
      </c>
    </row>
    <row r="475" spans="2:7" ht="27" customHeight="1" x14ac:dyDescent="0.25">
      <c r="B475" s="1"/>
      <c r="C475" s="4"/>
      <c r="D475" s="9" t="s">
        <v>399</v>
      </c>
      <c r="E475" s="1"/>
      <c r="F475" s="1"/>
      <c r="G475" s="1"/>
    </row>
    <row r="476" spans="2:7" ht="14.25" customHeight="1" x14ac:dyDescent="0.2">
      <c r="B476" s="10">
        <v>4510</v>
      </c>
      <c r="C476" s="4"/>
      <c r="D476" s="11" t="s">
        <v>400</v>
      </c>
      <c r="E476" s="1"/>
      <c r="F476" s="1"/>
      <c r="G476" s="1"/>
    </row>
    <row r="477" spans="2:7" x14ac:dyDescent="0.2">
      <c r="C477" s="4">
        <v>2</v>
      </c>
      <c r="D477" s="5" t="s">
        <v>24</v>
      </c>
      <c r="E477" s="12">
        <v>44293</v>
      </c>
      <c r="F477" s="12">
        <v>7706.0678799999996</v>
      </c>
      <c r="G477" s="12">
        <v>-36586.932119999998</v>
      </c>
    </row>
    <row r="478" spans="2:7" x14ac:dyDescent="0.2">
      <c r="C478" s="4">
        <v>3</v>
      </c>
      <c r="D478" s="5" t="s">
        <v>401</v>
      </c>
      <c r="E478" s="12">
        <v>73446</v>
      </c>
      <c r="F478" s="12">
        <v>2447.9843300000002</v>
      </c>
      <c r="G478" s="12">
        <v>-70998.015669999993</v>
      </c>
    </row>
    <row r="479" spans="2:7" ht="15" customHeight="1" x14ac:dyDescent="0.2">
      <c r="C479" s="13" t="s">
        <v>10</v>
      </c>
      <c r="D479" s="14" t="s">
        <v>402</v>
      </c>
      <c r="E479" s="15">
        <f>SUBTOTAL(9,E477:E478)</f>
        <v>117739</v>
      </c>
      <c r="F479" s="15">
        <f>SUBTOTAL(9,F477:F478)</f>
        <v>10154.05221</v>
      </c>
      <c r="G479" s="15">
        <f>SUBTOTAL(9,G477:G478)</f>
        <v>-107584.94778999999</v>
      </c>
    </row>
    <row r="480" spans="2:7" ht="14.25" customHeight="1" x14ac:dyDescent="0.2">
      <c r="B480" s="10">
        <v>4520</v>
      </c>
      <c r="C480" s="4"/>
      <c r="D480" s="11" t="s">
        <v>403</v>
      </c>
      <c r="E480" s="1"/>
      <c r="F480" s="1"/>
      <c r="G480" s="1"/>
    </row>
    <row r="481" spans="2:7" x14ac:dyDescent="0.2">
      <c r="C481" s="4">
        <v>1</v>
      </c>
      <c r="D481" s="5" t="s">
        <v>40</v>
      </c>
      <c r="E481" s="12">
        <v>89047</v>
      </c>
      <c r="F481" s="12">
        <v>2037.1457600000001</v>
      </c>
      <c r="G481" s="12">
        <v>-87009.854240000001</v>
      </c>
    </row>
    <row r="482" spans="2:7" x14ac:dyDescent="0.2">
      <c r="C482" s="4">
        <v>2</v>
      </c>
      <c r="D482" s="5" t="s">
        <v>24</v>
      </c>
      <c r="E482" s="12">
        <v>0</v>
      </c>
      <c r="F482" s="12">
        <v>916.26787999999999</v>
      </c>
      <c r="G482" s="12">
        <v>916.26787999999999</v>
      </c>
    </row>
    <row r="483" spans="2:7" ht="15" customHeight="1" x14ac:dyDescent="0.2">
      <c r="C483" s="13" t="s">
        <v>10</v>
      </c>
      <c r="D483" s="14" t="s">
        <v>404</v>
      </c>
      <c r="E483" s="15">
        <f>SUBTOTAL(9,E481:E482)</f>
        <v>89047</v>
      </c>
      <c r="F483" s="15">
        <f>SUBTOTAL(9,F481:F482)</f>
        <v>2953.4136400000002</v>
      </c>
      <c r="G483" s="15">
        <f>SUBTOTAL(9,G481:G482)</f>
        <v>-86093.586360000001</v>
      </c>
    </row>
    <row r="484" spans="2:7" ht="14.25" customHeight="1" x14ac:dyDescent="0.2">
      <c r="B484" s="10">
        <v>4533</v>
      </c>
      <c r="C484" s="4"/>
      <c r="D484" s="11" t="s">
        <v>405</v>
      </c>
      <c r="E484" s="1"/>
      <c r="F484" s="1"/>
      <c r="G484" s="1"/>
    </row>
    <row r="485" spans="2:7" x14ac:dyDescent="0.2">
      <c r="C485" s="4">
        <v>2</v>
      </c>
      <c r="D485" s="5" t="s">
        <v>24</v>
      </c>
      <c r="E485" s="12">
        <v>5366</v>
      </c>
      <c r="F485" s="12">
        <v>817.91700000000003</v>
      </c>
      <c r="G485" s="12">
        <v>-4548.0829999999996</v>
      </c>
    </row>
    <row r="486" spans="2:7" ht="15" customHeight="1" x14ac:dyDescent="0.2">
      <c r="C486" s="13" t="s">
        <v>10</v>
      </c>
      <c r="D486" s="14" t="s">
        <v>406</v>
      </c>
      <c r="E486" s="15">
        <f>SUBTOTAL(9,E485:E485)</f>
        <v>5366</v>
      </c>
      <c r="F486" s="15">
        <f>SUBTOTAL(9,F485:F485)</f>
        <v>817.91700000000003</v>
      </c>
      <c r="G486" s="15">
        <f>SUBTOTAL(9,G485:G485)</f>
        <v>-4548.0829999999996</v>
      </c>
    </row>
    <row r="487" spans="2:7" ht="14.25" customHeight="1" x14ac:dyDescent="0.2">
      <c r="B487" s="10">
        <v>4540</v>
      </c>
      <c r="C487" s="4"/>
      <c r="D487" s="11" t="s">
        <v>407</v>
      </c>
      <c r="E487" s="1"/>
      <c r="F487" s="1"/>
      <c r="G487" s="1"/>
    </row>
    <row r="488" spans="2:7" x14ac:dyDescent="0.2">
      <c r="C488" s="4">
        <v>3</v>
      </c>
      <c r="D488" s="5" t="s">
        <v>24</v>
      </c>
      <c r="E488" s="12">
        <v>2285</v>
      </c>
      <c r="F488" s="12">
        <v>961.16480000000001</v>
      </c>
      <c r="G488" s="12">
        <v>-1323.8352</v>
      </c>
    </row>
    <row r="489" spans="2:7" x14ac:dyDescent="0.2">
      <c r="C489" s="4">
        <v>4</v>
      </c>
      <c r="D489" s="5" t="s">
        <v>408</v>
      </c>
      <c r="E489" s="12">
        <v>0</v>
      </c>
      <c r="F489" s="12">
        <v>0.12</v>
      </c>
      <c r="G489" s="12">
        <v>0.12</v>
      </c>
    </row>
    <row r="490" spans="2:7" x14ac:dyDescent="0.2">
      <c r="C490" s="4">
        <v>5</v>
      </c>
      <c r="D490" s="5" t="s">
        <v>409</v>
      </c>
      <c r="E490" s="12">
        <v>179000</v>
      </c>
      <c r="F490" s="12">
        <v>2291.5707499999999</v>
      </c>
      <c r="G490" s="12">
        <v>-176708.42924999999</v>
      </c>
    </row>
    <row r="491" spans="2:7" x14ac:dyDescent="0.2">
      <c r="C491" s="4">
        <v>7</v>
      </c>
      <c r="D491" s="5" t="s">
        <v>410</v>
      </c>
      <c r="E491" s="12">
        <v>137500</v>
      </c>
      <c r="F491" s="12">
        <v>22.623860000000001</v>
      </c>
      <c r="G491" s="12">
        <v>-137477.37614000001</v>
      </c>
    </row>
    <row r="492" spans="2:7" ht="15" customHeight="1" x14ac:dyDescent="0.2">
      <c r="C492" s="13" t="s">
        <v>10</v>
      </c>
      <c r="D492" s="14" t="s">
        <v>411</v>
      </c>
      <c r="E492" s="15">
        <f>SUBTOTAL(9,E488:E491)</f>
        <v>318785</v>
      </c>
      <c r="F492" s="15">
        <f>SUBTOTAL(9,F488:F491)</f>
        <v>3275.4794099999999</v>
      </c>
      <c r="G492" s="15">
        <f>SUBTOTAL(9,G488:G491)</f>
        <v>-315509.52058999997</v>
      </c>
    </row>
    <row r="493" spans="2:7" ht="14.25" customHeight="1" x14ac:dyDescent="0.2">
      <c r="B493" s="10">
        <v>4542</v>
      </c>
      <c r="C493" s="4"/>
      <c r="D493" s="11" t="s">
        <v>412</v>
      </c>
      <c r="E493" s="1"/>
      <c r="F493" s="1"/>
      <c r="G493" s="1"/>
    </row>
    <row r="494" spans="2:7" x14ac:dyDescent="0.2">
      <c r="C494" s="4">
        <v>1</v>
      </c>
      <c r="D494" s="5" t="s">
        <v>352</v>
      </c>
      <c r="E494" s="12">
        <v>3541</v>
      </c>
      <c r="F494" s="12">
        <v>0</v>
      </c>
      <c r="G494" s="12">
        <v>-3541</v>
      </c>
    </row>
    <row r="495" spans="2:7" ht="15" customHeight="1" x14ac:dyDescent="0.2">
      <c r="C495" s="13" t="s">
        <v>10</v>
      </c>
      <c r="D495" s="14" t="s">
        <v>413</v>
      </c>
      <c r="E495" s="15">
        <f>SUBTOTAL(9,E494:E494)</f>
        <v>3541</v>
      </c>
      <c r="F495" s="15">
        <f>SUBTOTAL(9,F494:F494)</f>
        <v>0</v>
      </c>
      <c r="G495" s="15">
        <f>SUBTOTAL(9,G494:G494)</f>
        <v>-3541</v>
      </c>
    </row>
    <row r="496" spans="2:7" ht="14.25" customHeight="1" x14ac:dyDescent="0.2">
      <c r="B496" s="10">
        <v>4543</v>
      </c>
      <c r="C496" s="4"/>
      <c r="D496" s="11" t="s">
        <v>414</v>
      </c>
      <c r="E496" s="1"/>
      <c r="F496" s="1"/>
      <c r="G496" s="1"/>
    </row>
    <row r="497" spans="2:7" x14ac:dyDescent="0.2">
      <c r="C497" s="4">
        <v>1</v>
      </c>
      <c r="D497" s="5" t="s">
        <v>360</v>
      </c>
      <c r="E497" s="12">
        <v>322</v>
      </c>
      <c r="F497" s="12">
        <v>45.70232</v>
      </c>
      <c r="G497" s="12">
        <v>-276.29768000000001</v>
      </c>
    </row>
    <row r="498" spans="2:7" x14ac:dyDescent="0.2">
      <c r="C498" s="4">
        <v>70</v>
      </c>
      <c r="D498" s="5" t="s">
        <v>415</v>
      </c>
      <c r="E498" s="12">
        <v>583600</v>
      </c>
      <c r="F498" s="12">
        <v>583647.47600000002</v>
      </c>
      <c r="G498" s="12">
        <v>47.475999999999999</v>
      </c>
    </row>
    <row r="499" spans="2:7" ht="15" customHeight="1" x14ac:dyDescent="0.2">
      <c r="C499" s="13" t="s">
        <v>10</v>
      </c>
      <c r="D499" s="14" t="s">
        <v>416</v>
      </c>
      <c r="E499" s="15">
        <f>SUBTOTAL(9,E497:E498)</f>
        <v>583922</v>
      </c>
      <c r="F499" s="15">
        <f>SUBTOTAL(9,F497:F498)</f>
        <v>583693.17832000006</v>
      </c>
      <c r="G499" s="15">
        <f>SUBTOTAL(9,G497:G498)</f>
        <v>-228.82168000000001</v>
      </c>
    </row>
    <row r="500" spans="2:7" ht="14.25" customHeight="1" x14ac:dyDescent="0.2">
      <c r="B500" s="10">
        <v>4565</v>
      </c>
      <c r="C500" s="4"/>
      <c r="D500" s="11" t="s">
        <v>417</v>
      </c>
      <c r="E500" s="1"/>
      <c r="F500" s="1"/>
      <c r="G500" s="1"/>
    </row>
    <row r="501" spans="2:7" x14ac:dyDescent="0.2">
      <c r="C501" s="4">
        <v>1</v>
      </c>
      <c r="D501" s="5" t="s">
        <v>418</v>
      </c>
      <c r="E501" s="12">
        <v>47000</v>
      </c>
      <c r="F501" s="12">
        <v>11516.58439</v>
      </c>
      <c r="G501" s="12">
        <v>-35483.415609999996</v>
      </c>
    </row>
    <row r="502" spans="2:7" x14ac:dyDescent="0.2">
      <c r="C502" s="4">
        <v>90</v>
      </c>
      <c r="D502" s="5" t="s">
        <v>419</v>
      </c>
      <c r="E502" s="12">
        <v>9400000</v>
      </c>
      <c r="F502" s="12">
        <v>1725638.17634</v>
      </c>
      <c r="G502" s="12">
        <v>-7674361.8236600002</v>
      </c>
    </row>
    <row r="503" spans="2:7" ht="15" customHeight="1" x14ac:dyDescent="0.2">
      <c r="C503" s="13" t="s">
        <v>10</v>
      </c>
      <c r="D503" s="14" t="s">
        <v>420</v>
      </c>
      <c r="E503" s="15">
        <f>SUBTOTAL(9,E501:E502)</f>
        <v>9447000</v>
      </c>
      <c r="F503" s="15">
        <f>SUBTOTAL(9,F501:F502)</f>
        <v>1737154.76073</v>
      </c>
      <c r="G503" s="15">
        <f>SUBTOTAL(9,G501:G502)</f>
        <v>-7709845.2392699998</v>
      </c>
    </row>
    <row r="504" spans="2:7" ht="14.25" customHeight="1" x14ac:dyDescent="0.2">
      <c r="B504" s="10">
        <v>4566</v>
      </c>
      <c r="C504" s="4"/>
      <c r="D504" s="11" t="s">
        <v>421</v>
      </c>
      <c r="E504" s="1"/>
      <c r="F504" s="1"/>
      <c r="G504" s="1"/>
    </row>
    <row r="505" spans="2:7" x14ac:dyDescent="0.2">
      <c r="C505" s="4">
        <v>1</v>
      </c>
      <c r="D505" s="5" t="s">
        <v>422</v>
      </c>
      <c r="E505" s="12">
        <v>85000</v>
      </c>
      <c r="F505" s="12">
        <v>0</v>
      </c>
      <c r="G505" s="12">
        <v>-85000</v>
      </c>
    </row>
    <row r="506" spans="2:7" ht="15" customHeight="1" x14ac:dyDescent="0.2">
      <c r="C506" s="13" t="s">
        <v>10</v>
      </c>
      <c r="D506" s="14" t="s">
        <v>423</v>
      </c>
      <c r="E506" s="15">
        <f>SUBTOTAL(9,E505:E505)</f>
        <v>85000</v>
      </c>
      <c r="F506" s="15">
        <f>SUBTOTAL(9,F505:F505)</f>
        <v>0</v>
      </c>
      <c r="G506" s="15">
        <f>SUBTOTAL(9,G505:G505)</f>
        <v>-85000</v>
      </c>
    </row>
    <row r="507" spans="2:7" ht="14.25" customHeight="1" x14ac:dyDescent="0.2">
      <c r="B507" s="10">
        <v>4567</v>
      </c>
      <c r="C507" s="4"/>
      <c r="D507" s="11" t="s">
        <v>424</v>
      </c>
      <c r="E507" s="1"/>
      <c r="F507" s="1"/>
      <c r="G507" s="1"/>
    </row>
    <row r="508" spans="2:7" x14ac:dyDescent="0.2">
      <c r="C508" s="4">
        <v>1</v>
      </c>
      <c r="D508" s="5" t="s">
        <v>422</v>
      </c>
      <c r="E508" s="12">
        <v>143000</v>
      </c>
      <c r="F508" s="12">
        <v>0</v>
      </c>
      <c r="G508" s="12">
        <v>-143000</v>
      </c>
    </row>
    <row r="509" spans="2:7" ht="15" customHeight="1" x14ac:dyDescent="0.2">
      <c r="C509" s="13" t="s">
        <v>10</v>
      </c>
      <c r="D509" s="14" t="s">
        <v>425</v>
      </c>
      <c r="E509" s="15">
        <f>SUBTOTAL(9,E508:E508)</f>
        <v>143000</v>
      </c>
      <c r="F509" s="15">
        <f>SUBTOTAL(9,F508:F508)</f>
        <v>0</v>
      </c>
      <c r="G509" s="15">
        <f>SUBTOTAL(9,G508:G508)</f>
        <v>-143000</v>
      </c>
    </row>
    <row r="510" spans="2:7" ht="15" customHeight="1" x14ac:dyDescent="0.2">
      <c r="B510" s="4"/>
      <c r="C510" s="16"/>
      <c r="D510" s="14" t="s">
        <v>426</v>
      </c>
      <c r="E510" s="17">
        <f>SUBTOTAL(9,E476:E509)</f>
        <v>10793400</v>
      </c>
      <c r="F510" s="17">
        <f>SUBTOTAL(9,F476:F509)</f>
        <v>2338048.80131</v>
      </c>
      <c r="G510" s="17">
        <f>SUBTOTAL(9,G476:G509)</f>
        <v>-8455351.1986900009</v>
      </c>
    </row>
    <row r="511" spans="2:7" ht="27" customHeight="1" x14ac:dyDescent="0.25">
      <c r="B511" s="1"/>
      <c r="C511" s="4"/>
      <c r="D511" s="9" t="s">
        <v>427</v>
      </c>
      <c r="E511" s="1"/>
      <c r="F511" s="1"/>
      <c r="G511" s="1"/>
    </row>
    <row r="512" spans="2:7" ht="14.25" customHeight="1" x14ac:dyDescent="0.2">
      <c r="B512" s="10">
        <v>4600</v>
      </c>
      <c r="C512" s="4"/>
      <c r="D512" s="11" t="s">
        <v>428</v>
      </c>
      <c r="E512" s="1"/>
      <c r="F512" s="1"/>
      <c r="G512" s="1"/>
    </row>
    <row r="513" spans="2:7" x14ac:dyDescent="0.2">
      <c r="C513" s="4">
        <v>2</v>
      </c>
      <c r="D513" s="5" t="s">
        <v>101</v>
      </c>
      <c r="E513" s="12">
        <v>50</v>
      </c>
      <c r="F513" s="12">
        <v>0</v>
      </c>
      <c r="G513" s="12">
        <v>-50</v>
      </c>
    </row>
    <row r="514" spans="2:7" ht="15" customHeight="1" x14ac:dyDescent="0.2">
      <c r="C514" s="13" t="s">
        <v>10</v>
      </c>
      <c r="D514" s="14" t="s">
        <v>429</v>
      </c>
      <c r="E514" s="15">
        <f>SUBTOTAL(9,E513:E513)</f>
        <v>50</v>
      </c>
      <c r="F514" s="15">
        <f>SUBTOTAL(9,F513:F513)</f>
        <v>0</v>
      </c>
      <c r="G514" s="15">
        <f>SUBTOTAL(9,G513:G513)</f>
        <v>-50</v>
      </c>
    </row>
    <row r="515" spans="2:7" ht="14.25" customHeight="1" x14ac:dyDescent="0.2">
      <c r="B515" s="10">
        <v>4602</v>
      </c>
      <c r="C515" s="4"/>
      <c r="D515" s="11" t="s">
        <v>430</v>
      </c>
      <c r="E515" s="1"/>
      <c r="F515" s="1"/>
      <c r="G515" s="1"/>
    </row>
    <row r="516" spans="2:7" x14ac:dyDescent="0.2">
      <c r="C516" s="4">
        <v>3</v>
      </c>
      <c r="D516" s="5" t="s">
        <v>301</v>
      </c>
      <c r="E516" s="12">
        <v>14000</v>
      </c>
      <c r="F516" s="12">
        <v>1181.8879999999999</v>
      </c>
      <c r="G516" s="12">
        <v>-12818.111999999999</v>
      </c>
    </row>
    <row r="517" spans="2:7" x14ac:dyDescent="0.2">
      <c r="C517" s="4">
        <v>86</v>
      </c>
      <c r="D517" s="5" t="s">
        <v>431</v>
      </c>
      <c r="E517" s="12">
        <v>500</v>
      </c>
      <c r="F517" s="12">
        <v>14650</v>
      </c>
      <c r="G517" s="12">
        <v>14150</v>
      </c>
    </row>
    <row r="518" spans="2:7" ht="15" customHeight="1" x14ac:dyDescent="0.2">
      <c r="C518" s="13" t="s">
        <v>10</v>
      </c>
      <c r="D518" s="14" t="s">
        <v>432</v>
      </c>
      <c r="E518" s="15">
        <f>SUBTOTAL(9,E516:E517)</f>
        <v>14500</v>
      </c>
      <c r="F518" s="15">
        <f>SUBTOTAL(9,F516:F517)</f>
        <v>15831.887999999999</v>
      </c>
      <c r="G518" s="15">
        <f>SUBTOTAL(9,G516:G517)</f>
        <v>1331.8880000000008</v>
      </c>
    </row>
    <row r="519" spans="2:7" ht="14.25" customHeight="1" x14ac:dyDescent="0.2">
      <c r="B519" s="10">
        <v>4605</v>
      </c>
      <c r="C519" s="4"/>
      <c r="D519" s="11" t="s">
        <v>433</v>
      </c>
      <c r="E519" s="1"/>
      <c r="F519" s="1"/>
      <c r="G519" s="1"/>
    </row>
    <row r="520" spans="2:7" x14ac:dyDescent="0.2">
      <c r="C520" s="4">
        <v>1</v>
      </c>
      <c r="D520" s="5" t="s">
        <v>434</v>
      </c>
      <c r="E520" s="12">
        <v>167587</v>
      </c>
      <c r="F520" s="12">
        <v>8817.9866199999997</v>
      </c>
      <c r="G520" s="12">
        <v>-158769.01337999999</v>
      </c>
    </row>
    <row r="521" spans="2:7" x14ac:dyDescent="0.2">
      <c r="C521" s="4">
        <v>2</v>
      </c>
      <c r="D521" s="5" t="s">
        <v>435</v>
      </c>
      <c r="E521" s="12">
        <v>19345</v>
      </c>
      <c r="F521" s="12">
        <v>0</v>
      </c>
      <c r="G521" s="12">
        <v>-19345</v>
      </c>
    </row>
    <row r="522" spans="2:7" ht="15" customHeight="1" x14ac:dyDescent="0.2">
      <c r="C522" s="13" t="s">
        <v>10</v>
      </c>
      <c r="D522" s="14" t="s">
        <v>436</v>
      </c>
      <c r="E522" s="15">
        <f>SUBTOTAL(9,E520:E521)</f>
        <v>186932</v>
      </c>
      <c r="F522" s="15">
        <f>SUBTOTAL(9,F520:F521)</f>
        <v>8817.9866199999997</v>
      </c>
      <c r="G522" s="15">
        <f>SUBTOTAL(9,G520:G521)</f>
        <v>-178114.01337999999</v>
      </c>
    </row>
    <row r="523" spans="2:7" ht="14.25" customHeight="1" x14ac:dyDescent="0.2">
      <c r="B523" s="10">
        <v>4610</v>
      </c>
      <c r="C523" s="4"/>
      <c r="D523" s="11" t="s">
        <v>437</v>
      </c>
      <c r="E523" s="1"/>
      <c r="F523" s="1"/>
      <c r="G523" s="1"/>
    </row>
    <row r="524" spans="2:7" x14ac:dyDescent="0.2">
      <c r="C524" s="4">
        <v>1</v>
      </c>
      <c r="D524" s="5" t="s">
        <v>438</v>
      </c>
      <c r="E524" s="12">
        <v>8247</v>
      </c>
      <c r="F524" s="12">
        <v>608.45000000000005</v>
      </c>
      <c r="G524" s="12">
        <v>-7638.55</v>
      </c>
    </row>
    <row r="525" spans="2:7" x14ac:dyDescent="0.2">
      <c r="C525" s="4">
        <v>2</v>
      </c>
      <c r="D525" s="5" t="s">
        <v>108</v>
      </c>
      <c r="E525" s="12">
        <v>2401</v>
      </c>
      <c r="F525" s="12">
        <v>1143.6118200000001</v>
      </c>
      <c r="G525" s="12">
        <v>-1257.3881799999999</v>
      </c>
    </row>
    <row r="526" spans="2:7" x14ac:dyDescent="0.2">
      <c r="C526" s="4">
        <v>4</v>
      </c>
      <c r="D526" s="5" t="s">
        <v>101</v>
      </c>
      <c r="E526" s="12">
        <v>1149</v>
      </c>
      <c r="F526" s="12">
        <v>128.548</v>
      </c>
      <c r="G526" s="12">
        <v>-1020.452</v>
      </c>
    </row>
    <row r="527" spans="2:7" x14ac:dyDescent="0.2">
      <c r="C527" s="4">
        <v>5</v>
      </c>
      <c r="D527" s="5" t="s">
        <v>439</v>
      </c>
      <c r="E527" s="12">
        <v>30604</v>
      </c>
      <c r="F527" s="12">
        <v>0</v>
      </c>
      <c r="G527" s="12">
        <v>-30604</v>
      </c>
    </row>
    <row r="528" spans="2:7" x14ac:dyDescent="0.2">
      <c r="C528" s="4">
        <v>85</v>
      </c>
      <c r="D528" s="5" t="s">
        <v>440</v>
      </c>
      <c r="E528" s="12">
        <v>10000</v>
      </c>
      <c r="F528" s="12">
        <v>2303.1364600000002</v>
      </c>
      <c r="G528" s="12">
        <v>-7696.8635400000003</v>
      </c>
    </row>
    <row r="529" spans="2:7" ht="15" customHeight="1" x14ac:dyDescent="0.2">
      <c r="C529" s="13" t="s">
        <v>10</v>
      </c>
      <c r="D529" s="14" t="s">
        <v>441</v>
      </c>
      <c r="E529" s="15">
        <f>SUBTOTAL(9,E524:E528)</f>
        <v>52401</v>
      </c>
      <c r="F529" s="15">
        <f>SUBTOTAL(9,F524:F528)</f>
        <v>4183.7462800000003</v>
      </c>
      <c r="G529" s="15">
        <f>SUBTOTAL(9,G524:G528)</f>
        <v>-48217.253720000001</v>
      </c>
    </row>
    <row r="530" spans="2:7" ht="14.25" customHeight="1" x14ac:dyDescent="0.2">
      <c r="B530" s="10">
        <v>4618</v>
      </c>
      <c r="C530" s="4"/>
      <c r="D530" s="11" t="s">
        <v>442</v>
      </c>
      <c r="E530" s="1"/>
      <c r="F530" s="1"/>
      <c r="G530" s="1"/>
    </row>
    <row r="531" spans="2:7" x14ac:dyDescent="0.2">
      <c r="C531" s="4">
        <v>1</v>
      </c>
      <c r="D531" s="5" t="s">
        <v>443</v>
      </c>
      <c r="E531" s="12">
        <v>38000</v>
      </c>
      <c r="F531" s="12">
        <v>4489.8289199999999</v>
      </c>
      <c r="G531" s="12">
        <v>-33510.17108</v>
      </c>
    </row>
    <row r="532" spans="2:7" x14ac:dyDescent="0.2">
      <c r="C532" s="4">
        <v>3</v>
      </c>
      <c r="D532" s="5" t="s">
        <v>108</v>
      </c>
      <c r="E532" s="12">
        <v>6786</v>
      </c>
      <c r="F532" s="12">
        <v>3784.0445</v>
      </c>
      <c r="G532" s="12">
        <v>-3001.9555</v>
      </c>
    </row>
    <row r="533" spans="2:7" x14ac:dyDescent="0.2">
      <c r="C533" s="4">
        <v>5</v>
      </c>
      <c r="D533" s="5" t="s">
        <v>444</v>
      </c>
      <c r="E533" s="12">
        <v>125000</v>
      </c>
      <c r="F533" s="12">
        <v>21876.4323</v>
      </c>
      <c r="G533" s="12">
        <v>-103123.5677</v>
      </c>
    </row>
    <row r="534" spans="2:7" x14ac:dyDescent="0.2">
      <c r="C534" s="4">
        <v>7</v>
      </c>
      <c r="D534" s="5" t="s">
        <v>445</v>
      </c>
      <c r="E534" s="12">
        <v>5000</v>
      </c>
      <c r="F534" s="12">
        <v>476.31099999999998</v>
      </c>
      <c r="G534" s="12">
        <v>-4523.6890000000003</v>
      </c>
    </row>
    <row r="535" spans="2:7" x14ac:dyDescent="0.2">
      <c r="C535" s="4">
        <v>11</v>
      </c>
      <c r="D535" s="5" t="s">
        <v>446</v>
      </c>
      <c r="E535" s="12">
        <v>3237</v>
      </c>
      <c r="F535" s="12">
        <v>400.31984</v>
      </c>
      <c r="G535" s="12">
        <v>-2836.6801599999999</v>
      </c>
    </row>
    <row r="536" spans="2:7" x14ac:dyDescent="0.2">
      <c r="C536" s="4">
        <v>85</v>
      </c>
      <c r="D536" s="5" t="s">
        <v>447</v>
      </c>
      <c r="E536" s="12">
        <v>280000</v>
      </c>
      <c r="F536" s="12">
        <v>33633.066789999997</v>
      </c>
      <c r="G536" s="12">
        <v>-246366.93320999999</v>
      </c>
    </row>
    <row r="537" spans="2:7" x14ac:dyDescent="0.2">
      <c r="C537" s="4">
        <v>86</v>
      </c>
      <c r="D537" s="5" t="s">
        <v>448</v>
      </c>
      <c r="E537" s="12">
        <v>1850000</v>
      </c>
      <c r="F537" s="12">
        <v>247761.00907999999</v>
      </c>
      <c r="G537" s="12">
        <v>-1602238.99092</v>
      </c>
    </row>
    <row r="538" spans="2:7" x14ac:dyDescent="0.2">
      <c r="C538" s="4">
        <v>87</v>
      </c>
      <c r="D538" s="5" t="s">
        <v>449</v>
      </c>
      <c r="E538" s="12">
        <v>65000</v>
      </c>
      <c r="F538" s="12">
        <v>12188.369409999999</v>
      </c>
      <c r="G538" s="12">
        <v>-52811.630590000001</v>
      </c>
    </row>
    <row r="539" spans="2:7" x14ac:dyDescent="0.2">
      <c r="C539" s="4">
        <v>88</v>
      </c>
      <c r="D539" s="5" t="s">
        <v>450</v>
      </c>
      <c r="E539" s="12">
        <v>300000</v>
      </c>
      <c r="F539" s="12">
        <v>73635.328460000004</v>
      </c>
      <c r="G539" s="12">
        <v>-226364.67154000001</v>
      </c>
    </row>
    <row r="540" spans="2:7" x14ac:dyDescent="0.2">
      <c r="C540" s="4">
        <v>89</v>
      </c>
      <c r="D540" s="5" t="s">
        <v>296</v>
      </c>
      <c r="E540" s="12">
        <v>5000</v>
      </c>
      <c r="F540" s="12">
        <v>631.1875</v>
      </c>
      <c r="G540" s="12">
        <v>-4368.8125</v>
      </c>
    </row>
    <row r="541" spans="2:7" ht="15" customHeight="1" x14ac:dyDescent="0.2">
      <c r="C541" s="13" t="s">
        <v>10</v>
      </c>
      <c r="D541" s="14" t="s">
        <v>451</v>
      </c>
      <c r="E541" s="15">
        <f>SUBTOTAL(9,E531:E540)</f>
        <v>2678023</v>
      </c>
      <c r="F541" s="15">
        <f>SUBTOTAL(9,F531:F540)</f>
        <v>398875.89779999998</v>
      </c>
      <c r="G541" s="15">
        <f>SUBTOTAL(9,G531:G540)</f>
        <v>-2279147.1021999996</v>
      </c>
    </row>
    <row r="542" spans="2:7" ht="14.25" customHeight="1" x14ac:dyDescent="0.2">
      <c r="B542" s="10">
        <v>4620</v>
      </c>
      <c r="C542" s="4"/>
      <c r="D542" s="11" t="s">
        <v>452</v>
      </c>
      <c r="E542" s="1"/>
      <c r="F542" s="1"/>
      <c r="G542" s="1"/>
    </row>
    <row r="543" spans="2:7" x14ac:dyDescent="0.2">
      <c r="C543" s="4">
        <v>2</v>
      </c>
      <c r="D543" s="5" t="s">
        <v>264</v>
      </c>
      <c r="E543" s="12">
        <v>237525</v>
      </c>
      <c r="F543" s="12">
        <v>8386.1839899999995</v>
      </c>
      <c r="G543" s="12">
        <v>-229138.81601000001</v>
      </c>
    </row>
    <row r="544" spans="2:7" x14ac:dyDescent="0.2">
      <c r="C544" s="4">
        <v>85</v>
      </c>
      <c r="D544" s="5" t="s">
        <v>92</v>
      </c>
      <c r="E544" s="12">
        <v>10000</v>
      </c>
      <c r="F544" s="12">
        <v>1568.11472</v>
      </c>
      <c r="G544" s="12">
        <v>-8431.8852800000004</v>
      </c>
    </row>
    <row r="545" spans="2:7" ht="15" customHeight="1" x14ac:dyDescent="0.2">
      <c r="C545" s="13" t="s">
        <v>10</v>
      </c>
      <c r="D545" s="14" t="s">
        <v>453</v>
      </c>
      <c r="E545" s="15">
        <f>SUBTOTAL(9,E543:E544)</f>
        <v>247525</v>
      </c>
      <c r="F545" s="15">
        <f>SUBTOTAL(9,F543:F544)</f>
        <v>9954.2987099999991</v>
      </c>
      <c r="G545" s="15">
        <f>SUBTOTAL(9,G543:G544)</f>
        <v>-237570.70129</v>
      </c>
    </row>
    <row r="546" spans="2:7" ht="14.25" customHeight="1" x14ac:dyDescent="0.2">
      <c r="B546" s="10">
        <v>4634</v>
      </c>
      <c r="C546" s="4"/>
      <c r="D546" s="11" t="s">
        <v>454</v>
      </c>
      <c r="E546" s="1"/>
      <c r="F546" s="1"/>
      <c r="G546" s="1"/>
    </row>
    <row r="547" spans="2:7" x14ac:dyDescent="0.2">
      <c r="C547" s="4">
        <v>85</v>
      </c>
      <c r="D547" s="5" t="s">
        <v>455</v>
      </c>
      <c r="E547" s="12">
        <v>1000</v>
      </c>
      <c r="F547" s="12">
        <v>726.28274999999996</v>
      </c>
      <c r="G547" s="12">
        <v>-273.71724999999998</v>
      </c>
    </row>
    <row r="548" spans="2:7" x14ac:dyDescent="0.2">
      <c r="C548" s="4">
        <v>86</v>
      </c>
      <c r="D548" s="5" t="s">
        <v>456</v>
      </c>
      <c r="E548" s="12">
        <v>1000</v>
      </c>
      <c r="F548" s="12">
        <v>0</v>
      </c>
      <c r="G548" s="12">
        <v>-1000</v>
      </c>
    </row>
    <row r="549" spans="2:7" ht="15" customHeight="1" x14ac:dyDescent="0.2">
      <c r="C549" s="13" t="s">
        <v>10</v>
      </c>
      <c r="D549" s="14" t="s">
        <v>457</v>
      </c>
      <c r="E549" s="15">
        <f>SUBTOTAL(9,E547:E548)</f>
        <v>2000</v>
      </c>
      <c r="F549" s="15">
        <f>SUBTOTAL(9,F547:F548)</f>
        <v>726.28274999999996</v>
      </c>
      <c r="G549" s="15">
        <f>SUBTOTAL(9,G547:G548)</f>
        <v>-1273.7172499999999</v>
      </c>
    </row>
    <row r="550" spans="2:7" ht="15" customHeight="1" x14ac:dyDescent="0.2">
      <c r="B550" s="4"/>
      <c r="C550" s="16"/>
      <c r="D550" s="14" t="s">
        <v>458</v>
      </c>
      <c r="E550" s="17">
        <f>SUBTOTAL(9,E512:E549)</f>
        <v>3181431</v>
      </c>
      <c r="F550" s="17">
        <f>SUBTOTAL(9,F512:F549)</f>
        <v>438390.10015999997</v>
      </c>
      <c r="G550" s="17">
        <f>SUBTOTAL(9,G512:G549)</f>
        <v>-2743040.8998400006</v>
      </c>
    </row>
    <row r="551" spans="2:7" ht="27" customHeight="1" x14ac:dyDescent="0.25">
      <c r="B551" s="1"/>
      <c r="C551" s="4"/>
      <c r="D551" s="9" t="s">
        <v>459</v>
      </c>
      <c r="E551" s="1"/>
      <c r="F551" s="1"/>
      <c r="G551" s="1"/>
    </row>
    <row r="552" spans="2:7" ht="14.25" customHeight="1" x14ac:dyDescent="0.2">
      <c r="B552" s="10">
        <v>4700</v>
      </c>
      <c r="C552" s="4"/>
      <c r="D552" s="11" t="s">
        <v>460</v>
      </c>
      <c r="E552" s="1"/>
      <c r="F552" s="1"/>
      <c r="G552" s="1"/>
    </row>
    <row r="553" spans="2:7" x14ac:dyDescent="0.2">
      <c r="C553" s="4">
        <v>1</v>
      </c>
      <c r="D553" s="5" t="s">
        <v>461</v>
      </c>
      <c r="E553" s="12">
        <v>10352</v>
      </c>
      <c r="F553" s="12">
        <v>31.308209999999999</v>
      </c>
      <c r="G553" s="12">
        <v>-10320.691790000001</v>
      </c>
    </row>
    <row r="554" spans="2:7" x14ac:dyDescent="0.2">
      <c r="C554" s="4">
        <v>2</v>
      </c>
      <c r="D554" s="5" t="s">
        <v>462</v>
      </c>
      <c r="E554" s="12">
        <v>119220</v>
      </c>
      <c r="F554" s="12">
        <v>302.83559000000002</v>
      </c>
      <c r="G554" s="12">
        <v>-118917.16441</v>
      </c>
    </row>
    <row r="555" spans="2:7" ht="15" customHeight="1" x14ac:dyDescent="0.2">
      <c r="C555" s="13" t="s">
        <v>10</v>
      </c>
      <c r="D555" s="14" t="s">
        <v>463</v>
      </c>
      <c r="E555" s="15">
        <f>SUBTOTAL(9,E553:E554)</f>
        <v>129572</v>
      </c>
      <c r="F555" s="15">
        <f>SUBTOTAL(9,F553:F554)</f>
        <v>334.1438</v>
      </c>
      <c r="G555" s="15">
        <f>SUBTOTAL(9,G553:G554)</f>
        <v>-129237.85619999999</v>
      </c>
    </row>
    <row r="556" spans="2:7" ht="14.25" customHeight="1" x14ac:dyDescent="0.2">
      <c r="B556" s="10">
        <v>4710</v>
      </c>
      <c r="C556" s="4"/>
      <c r="D556" s="11" t="s">
        <v>464</v>
      </c>
      <c r="E556" s="1"/>
      <c r="F556" s="1"/>
      <c r="G556" s="1"/>
    </row>
    <row r="557" spans="2:7" x14ac:dyDescent="0.2">
      <c r="C557" s="4">
        <v>1</v>
      </c>
      <c r="D557" s="5" t="s">
        <v>461</v>
      </c>
      <c r="E557" s="12">
        <v>4918506</v>
      </c>
      <c r="F557" s="12">
        <v>388284.59646999999</v>
      </c>
      <c r="G557" s="12">
        <v>-4530221.4035299998</v>
      </c>
    </row>
    <row r="558" spans="2:7" x14ac:dyDescent="0.2">
      <c r="C558" s="4">
        <v>47</v>
      </c>
      <c r="D558" s="5" t="s">
        <v>465</v>
      </c>
      <c r="E558" s="12">
        <v>285000</v>
      </c>
      <c r="F558" s="12">
        <v>318815.12874999997</v>
      </c>
      <c r="G558" s="12">
        <v>33815.128750000003</v>
      </c>
    </row>
    <row r="559" spans="2:7" ht="15" customHeight="1" x14ac:dyDescent="0.2">
      <c r="C559" s="13" t="s">
        <v>10</v>
      </c>
      <c r="D559" s="14" t="s">
        <v>466</v>
      </c>
      <c r="E559" s="15">
        <f>SUBTOTAL(9,E557:E558)</f>
        <v>5203506</v>
      </c>
      <c r="F559" s="15">
        <f>SUBTOTAL(9,F557:F558)</f>
        <v>707099.72521999991</v>
      </c>
      <c r="G559" s="15">
        <f>SUBTOTAL(9,G557:G558)</f>
        <v>-4496406.2747799996</v>
      </c>
    </row>
    <row r="560" spans="2:7" ht="14.25" customHeight="1" x14ac:dyDescent="0.2">
      <c r="B560" s="10">
        <v>4720</v>
      </c>
      <c r="C560" s="4"/>
      <c r="D560" s="11" t="s">
        <v>467</v>
      </c>
      <c r="E560" s="1"/>
      <c r="F560" s="1"/>
      <c r="G560" s="1"/>
    </row>
    <row r="561" spans="2:7" x14ac:dyDescent="0.2">
      <c r="C561" s="4">
        <v>1</v>
      </c>
      <c r="D561" s="5" t="s">
        <v>461</v>
      </c>
      <c r="E561" s="12">
        <v>894680</v>
      </c>
      <c r="F561" s="12">
        <v>130685.15115999999</v>
      </c>
      <c r="G561" s="12">
        <v>-763994.84883999999</v>
      </c>
    </row>
    <row r="562" spans="2:7" ht="15" customHeight="1" x14ac:dyDescent="0.2">
      <c r="C562" s="13" t="s">
        <v>10</v>
      </c>
      <c r="D562" s="14" t="s">
        <v>468</v>
      </c>
      <c r="E562" s="15">
        <f>SUBTOTAL(9,E561:E561)</f>
        <v>894680</v>
      </c>
      <c r="F562" s="15">
        <f>SUBTOTAL(9,F561:F561)</f>
        <v>130685.15115999999</v>
      </c>
      <c r="G562" s="15">
        <f>SUBTOTAL(9,G561:G561)</f>
        <v>-763994.84883999999</v>
      </c>
    </row>
    <row r="563" spans="2:7" ht="14.25" customHeight="1" x14ac:dyDescent="0.2">
      <c r="B563" s="10">
        <v>4760</v>
      </c>
      <c r="C563" s="4"/>
      <c r="D563" s="11" t="s">
        <v>469</v>
      </c>
      <c r="E563" s="1"/>
      <c r="F563" s="1"/>
      <c r="G563" s="1"/>
    </row>
    <row r="564" spans="2:7" x14ac:dyDescent="0.2">
      <c r="C564" s="4">
        <v>1</v>
      </c>
      <c r="D564" s="5" t="s">
        <v>461</v>
      </c>
      <c r="E564" s="12">
        <v>34994</v>
      </c>
      <c r="F564" s="12">
        <v>15892.02801</v>
      </c>
      <c r="G564" s="12">
        <v>-19101.971989999998</v>
      </c>
    </row>
    <row r="565" spans="2:7" x14ac:dyDescent="0.2">
      <c r="C565" s="4">
        <v>45</v>
      </c>
      <c r="D565" s="5" t="s">
        <v>470</v>
      </c>
      <c r="E565" s="12">
        <v>1540463</v>
      </c>
      <c r="F565" s="12">
        <v>154596.20483</v>
      </c>
      <c r="G565" s="12">
        <v>-1385866.7951700001</v>
      </c>
    </row>
    <row r="566" spans="2:7" x14ac:dyDescent="0.2">
      <c r="C566" s="4">
        <v>48</v>
      </c>
      <c r="D566" s="5" t="s">
        <v>471</v>
      </c>
      <c r="E566" s="12">
        <v>390000</v>
      </c>
      <c r="F566" s="12">
        <v>108824.28685999999</v>
      </c>
      <c r="G566" s="12">
        <v>-281175.71314000001</v>
      </c>
    </row>
    <row r="567" spans="2:7" ht="15" customHeight="1" x14ac:dyDescent="0.2">
      <c r="C567" s="13" t="s">
        <v>10</v>
      </c>
      <c r="D567" s="14" t="s">
        <v>472</v>
      </c>
      <c r="E567" s="15">
        <f>SUBTOTAL(9,E564:E566)</f>
        <v>1965457</v>
      </c>
      <c r="F567" s="15">
        <f>SUBTOTAL(9,F564:F566)</f>
        <v>279312.5197</v>
      </c>
      <c r="G567" s="15">
        <f>SUBTOTAL(9,G564:G566)</f>
        <v>-1686144.4802999999</v>
      </c>
    </row>
    <row r="568" spans="2:7" ht="14.25" customHeight="1" x14ac:dyDescent="0.2">
      <c r="B568" s="10">
        <v>4791</v>
      </c>
      <c r="C568" s="4"/>
      <c r="D568" s="11" t="s">
        <v>137</v>
      </c>
      <c r="E568" s="1"/>
      <c r="F568" s="1"/>
      <c r="G568" s="1"/>
    </row>
    <row r="569" spans="2:7" x14ac:dyDescent="0.2">
      <c r="C569" s="4">
        <v>1</v>
      </c>
      <c r="D569" s="5" t="s">
        <v>461</v>
      </c>
      <c r="E569" s="12">
        <v>529797</v>
      </c>
      <c r="F569" s="12">
        <v>0</v>
      </c>
      <c r="G569" s="12">
        <v>-529797</v>
      </c>
    </row>
    <row r="570" spans="2:7" ht="15" customHeight="1" x14ac:dyDescent="0.2">
      <c r="C570" s="13" t="s">
        <v>10</v>
      </c>
      <c r="D570" s="14" t="s">
        <v>473</v>
      </c>
      <c r="E570" s="15">
        <f>SUBTOTAL(9,E569:E569)</f>
        <v>529797</v>
      </c>
      <c r="F570" s="15">
        <f>SUBTOTAL(9,F569:F569)</f>
        <v>0</v>
      </c>
      <c r="G570" s="15">
        <f>SUBTOTAL(9,G569:G569)</f>
        <v>-529797</v>
      </c>
    </row>
    <row r="571" spans="2:7" ht="14.25" customHeight="1" x14ac:dyDescent="0.2">
      <c r="B571" s="10">
        <v>4799</v>
      </c>
      <c r="C571" s="4"/>
      <c r="D571" s="11" t="s">
        <v>474</v>
      </c>
      <c r="E571" s="1"/>
      <c r="F571" s="1"/>
      <c r="G571" s="1"/>
    </row>
    <row r="572" spans="2:7" x14ac:dyDescent="0.2">
      <c r="C572" s="4">
        <v>86</v>
      </c>
      <c r="D572" s="5" t="s">
        <v>475</v>
      </c>
      <c r="E572" s="12">
        <v>500</v>
      </c>
      <c r="F572" s="12">
        <v>141.67500000000001</v>
      </c>
      <c r="G572" s="12">
        <v>-358.32499999999999</v>
      </c>
    </row>
    <row r="573" spans="2:7" ht="15" customHeight="1" x14ac:dyDescent="0.2">
      <c r="C573" s="13" t="s">
        <v>10</v>
      </c>
      <c r="D573" s="14" t="s">
        <v>476</v>
      </c>
      <c r="E573" s="15">
        <f>SUBTOTAL(9,E572:E572)</f>
        <v>500</v>
      </c>
      <c r="F573" s="15">
        <f>SUBTOTAL(9,F572:F572)</f>
        <v>141.67500000000001</v>
      </c>
      <c r="G573" s="15">
        <f>SUBTOTAL(9,G572:G572)</f>
        <v>-358.32499999999999</v>
      </c>
    </row>
    <row r="574" spans="2:7" ht="15" customHeight="1" x14ac:dyDescent="0.2">
      <c r="B574" s="4"/>
      <c r="C574" s="16"/>
      <c r="D574" s="14" t="s">
        <v>477</v>
      </c>
      <c r="E574" s="17">
        <f>SUBTOTAL(9,E552:E573)</f>
        <v>8723512</v>
      </c>
      <c r="F574" s="17">
        <f>SUBTOTAL(9,F552:F573)</f>
        <v>1117573.2148800001</v>
      </c>
      <c r="G574" s="17">
        <f>SUBTOTAL(9,G552:G573)</f>
        <v>-7605938.7851200001</v>
      </c>
    </row>
    <row r="575" spans="2:7" ht="27" customHeight="1" x14ac:dyDescent="0.25">
      <c r="B575" s="1"/>
      <c r="C575" s="4"/>
      <c r="D575" s="9" t="s">
        <v>478</v>
      </c>
      <c r="E575" s="1"/>
      <c r="F575" s="1"/>
      <c r="G575" s="1"/>
    </row>
    <row r="576" spans="2:7" ht="14.25" customHeight="1" x14ac:dyDescent="0.2">
      <c r="B576" s="10">
        <v>4800</v>
      </c>
      <c r="C576" s="4"/>
      <c r="D576" s="11" t="s">
        <v>479</v>
      </c>
      <c r="E576" s="1"/>
      <c r="F576" s="1"/>
      <c r="G576" s="1"/>
    </row>
    <row r="577" spans="2:7" x14ac:dyDescent="0.2">
      <c r="C577" s="4">
        <v>70</v>
      </c>
      <c r="D577" s="5" t="s">
        <v>480</v>
      </c>
      <c r="E577" s="12">
        <v>2000</v>
      </c>
      <c r="F577" s="12">
        <v>0</v>
      </c>
      <c r="G577" s="12">
        <v>-2000</v>
      </c>
    </row>
    <row r="578" spans="2:7" ht="15" customHeight="1" x14ac:dyDescent="0.2">
      <c r="C578" s="13" t="s">
        <v>10</v>
      </c>
      <c r="D578" s="14" t="s">
        <v>481</v>
      </c>
      <c r="E578" s="15">
        <f>SUBTOTAL(9,E577:E577)</f>
        <v>2000</v>
      </c>
      <c r="F578" s="15">
        <f>SUBTOTAL(9,F577:F577)</f>
        <v>0</v>
      </c>
      <c r="G578" s="15">
        <f>SUBTOTAL(9,G577:G577)</f>
        <v>-2000</v>
      </c>
    </row>
    <row r="579" spans="2:7" ht="14.25" customHeight="1" x14ac:dyDescent="0.2">
      <c r="B579" s="10">
        <v>4810</v>
      </c>
      <c r="C579" s="4"/>
      <c r="D579" s="11" t="s">
        <v>482</v>
      </c>
      <c r="E579" s="1"/>
      <c r="F579" s="1"/>
      <c r="G579" s="1"/>
    </row>
    <row r="580" spans="2:7" x14ac:dyDescent="0.2">
      <c r="C580" s="4">
        <v>1</v>
      </c>
      <c r="D580" s="5" t="s">
        <v>211</v>
      </c>
      <c r="E580" s="12">
        <v>30700</v>
      </c>
      <c r="F580" s="12">
        <v>873.45502999999997</v>
      </c>
      <c r="G580" s="12">
        <v>-29826.544969999999</v>
      </c>
    </row>
    <row r="581" spans="2:7" x14ac:dyDescent="0.2">
      <c r="C581" s="4">
        <v>2</v>
      </c>
      <c r="D581" s="5" t="s">
        <v>483</v>
      </c>
      <c r="E581" s="12">
        <v>57500</v>
      </c>
      <c r="F581" s="12">
        <v>10850.72157</v>
      </c>
      <c r="G581" s="12">
        <v>-46649.278429999998</v>
      </c>
    </row>
    <row r="582" spans="2:7" x14ac:dyDescent="0.2">
      <c r="C582" s="4">
        <v>10</v>
      </c>
      <c r="D582" s="5" t="s">
        <v>114</v>
      </c>
      <c r="E582" s="12">
        <v>300</v>
      </c>
      <c r="F582" s="12">
        <v>3.2</v>
      </c>
      <c r="G582" s="12">
        <v>-296.8</v>
      </c>
    </row>
    <row r="583" spans="2:7" ht="15" customHeight="1" x14ac:dyDescent="0.2">
      <c r="C583" s="13" t="s">
        <v>10</v>
      </c>
      <c r="D583" s="14" t="s">
        <v>484</v>
      </c>
      <c r="E583" s="15">
        <f>SUBTOTAL(9,E580:E582)</f>
        <v>88500</v>
      </c>
      <c r="F583" s="15">
        <f>SUBTOTAL(9,F580:F582)</f>
        <v>11727.3766</v>
      </c>
      <c r="G583" s="15">
        <f>SUBTOTAL(9,G580:G582)</f>
        <v>-76772.623399999997</v>
      </c>
    </row>
    <row r="584" spans="2:7" ht="14.25" customHeight="1" x14ac:dyDescent="0.2">
      <c r="B584" s="10">
        <v>4820</v>
      </c>
      <c r="C584" s="4"/>
      <c r="D584" s="11" t="s">
        <v>485</v>
      </c>
      <c r="E584" s="1"/>
      <c r="F584" s="1"/>
      <c r="G584" s="1"/>
    </row>
    <row r="585" spans="2:7" x14ac:dyDescent="0.2">
      <c r="C585" s="4">
        <v>1</v>
      </c>
      <c r="D585" s="5" t="s">
        <v>211</v>
      </c>
      <c r="E585" s="12">
        <v>11500</v>
      </c>
      <c r="F585" s="12">
        <v>18.9284</v>
      </c>
      <c r="G585" s="12">
        <v>-11481.071599999999</v>
      </c>
    </row>
    <row r="586" spans="2:7" x14ac:dyDescent="0.2">
      <c r="C586" s="4">
        <v>2</v>
      </c>
      <c r="D586" s="5" t="s">
        <v>483</v>
      </c>
      <c r="E586" s="12">
        <v>70000</v>
      </c>
      <c r="F586" s="12">
        <v>1718.8427899999999</v>
      </c>
      <c r="G586" s="12">
        <v>-68281.157210000005</v>
      </c>
    </row>
    <row r="587" spans="2:7" x14ac:dyDescent="0.2">
      <c r="C587" s="4">
        <v>10</v>
      </c>
      <c r="D587" s="5" t="s">
        <v>114</v>
      </c>
      <c r="E587" s="12">
        <v>0</v>
      </c>
      <c r="F587" s="12">
        <v>30.79447</v>
      </c>
      <c r="G587" s="12">
        <v>30.79447</v>
      </c>
    </row>
    <row r="588" spans="2:7" x14ac:dyDescent="0.2">
      <c r="C588" s="4">
        <v>40</v>
      </c>
      <c r="D588" s="5" t="s">
        <v>486</v>
      </c>
      <c r="E588" s="12">
        <v>38000</v>
      </c>
      <c r="F588" s="12">
        <v>1589.6884399999999</v>
      </c>
      <c r="G588" s="12">
        <v>-36410.311560000002</v>
      </c>
    </row>
    <row r="589" spans="2:7" ht="15" customHeight="1" x14ac:dyDescent="0.2">
      <c r="C589" s="13" t="s">
        <v>10</v>
      </c>
      <c r="D589" s="14" t="s">
        <v>487</v>
      </c>
      <c r="E589" s="15">
        <f>SUBTOTAL(9,E585:E588)</f>
        <v>119500</v>
      </c>
      <c r="F589" s="15">
        <f>SUBTOTAL(9,F585:F588)</f>
        <v>3358.2541000000001</v>
      </c>
      <c r="G589" s="15">
        <f>SUBTOTAL(9,G585:G588)</f>
        <v>-116141.74590000001</v>
      </c>
    </row>
    <row r="590" spans="2:7" ht="14.25" customHeight="1" x14ac:dyDescent="0.2">
      <c r="B590" s="10">
        <v>4860</v>
      </c>
      <c r="C590" s="4"/>
      <c r="D590" s="11" t="s">
        <v>488</v>
      </c>
      <c r="E590" s="1"/>
      <c r="F590" s="1"/>
      <c r="G590" s="1"/>
    </row>
    <row r="591" spans="2:7" x14ac:dyDescent="0.2">
      <c r="C591" s="4">
        <v>1</v>
      </c>
      <c r="D591" s="5" t="s">
        <v>211</v>
      </c>
      <c r="E591" s="12">
        <v>85800</v>
      </c>
      <c r="F591" s="12">
        <v>2841.7478500000002</v>
      </c>
      <c r="G591" s="12">
        <v>-82958.25215</v>
      </c>
    </row>
    <row r="592" spans="2:7" x14ac:dyDescent="0.2">
      <c r="C592" s="4">
        <v>2</v>
      </c>
      <c r="D592" s="5" t="s">
        <v>483</v>
      </c>
      <c r="E592" s="12">
        <v>8900</v>
      </c>
      <c r="F592" s="12">
        <v>1.859</v>
      </c>
      <c r="G592" s="12">
        <v>-8898.1409999999996</v>
      </c>
    </row>
    <row r="593" spans="2:7" ht="15" customHeight="1" x14ac:dyDescent="0.2">
      <c r="C593" s="13" t="s">
        <v>10</v>
      </c>
      <c r="D593" s="14" t="s">
        <v>489</v>
      </c>
      <c r="E593" s="15">
        <f>SUBTOTAL(9,E591:E592)</f>
        <v>94700</v>
      </c>
      <c r="F593" s="15">
        <f>SUBTOTAL(9,F591:F592)</f>
        <v>2843.6068500000001</v>
      </c>
      <c r="G593" s="15">
        <f>SUBTOTAL(9,G591:G592)</f>
        <v>-91856.393150000004</v>
      </c>
    </row>
    <row r="594" spans="2:7" ht="15" customHeight="1" x14ac:dyDescent="0.2">
      <c r="B594" s="4"/>
      <c r="C594" s="16"/>
      <c r="D594" s="14" t="s">
        <v>490</v>
      </c>
      <c r="E594" s="17">
        <f>SUBTOTAL(9,E576:E593)</f>
        <v>304700</v>
      </c>
      <c r="F594" s="17">
        <f>SUBTOTAL(9,F576:F593)</f>
        <v>17929.237550000002</v>
      </c>
      <c r="G594" s="17">
        <f>SUBTOTAL(9,G576:G593)</f>
        <v>-286770.76244999998</v>
      </c>
    </row>
    <row r="595" spans="2:7" ht="27" customHeight="1" x14ac:dyDescent="0.25">
      <c r="B595" s="1"/>
      <c r="C595" s="4"/>
      <c r="D595" s="9" t="s">
        <v>66</v>
      </c>
      <c r="E595" s="1"/>
      <c r="F595" s="1"/>
      <c r="G595" s="1"/>
    </row>
    <row r="596" spans="2:7" ht="14.25" customHeight="1" x14ac:dyDescent="0.2">
      <c r="B596" s="10">
        <v>5309</v>
      </c>
      <c r="C596" s="4"/>
      <c r="D596" s="11" t="s">
        <v>491</v>
      </c>
      <c r="E596" s="1"/>
      <c r="F596" s="1"/>
      <c r="G596" s="1"/>
    </row>
    <row r="597" spans="2:7" x14ac:dyDescent="0.2">
      <c r="C597" s="4">
        <v>29</v>
      </c>
      <c r="D597" s="5" t="s">
        <v>492</v>
      </c>
      <c r="E597" s="12">
        <v>400000</v>
      </c>
      <c r="F597" s="12">
        <v>121370.55103</v>
      </c>
      <c r="G597" s="12">
        <v>-278629.44897000003</v>
      </c>
    </row>
    <row r="598" spans="2:7" ht="15" customHeight="1" x14ac:dyDescent="0.2">
      <c r="C598" s="13" t="s">
        <v>10</v>
      </c>
      <c r="D598" s="14" t="s">
        <v>493</v>
      </c>
      <c r="E598" s="15">
        <f>SUBTOTAL(9,E597:E597)</f>
        <v>400000</v>
      </c>
      <c r="F598" s="15">
        <f>SUBTOTAL(9,F597:F597)</f>
        <v>121370.55103</v>
      </c>
      <c r="G598" s="15">
        <f>SUBTOTAL(9,G597:G597)</f>
        <v>-278629.44897000003</v>
      </c>
    </row>
    <row r="599" spans="2:7" ht="14.25" customHeight="1" x14ac:dyDescent="0.2">
      <c r="B599" s="10">
        <v>5310</v>
      </c>
      <c r="C599" s="4"/>
      <c r="D599" s="11" t="s">
        <v>494</v>
      </c>
      <c r="E599" s="1"/>
      <c r="F599" s="1"/>
      <c r="G599" s="1"/>
    </row>
    <row r="600" spans="2:7" x14ac:dyDescent="0.2">
      <c r="C600" s="4">
        <v>4</v>
      </c>
      <c r="D600" s="5" t="s">
        <v>47</v>
      </c>
      <c r="E600" s="12">
        <v>4000</v>
      </c>
      <c r="F600" s="12">
        <v>0</v>
      </c>
      <c r="G600" s="12">
        <v>-4000</v>
      </c>
    </row>
    <row r="601" spans="2:7" x14ac:dyDescent="0.2">
      <c r="C601" s="4">
        <v>29</v>
      </c>
      <c r="D601" s="5" t="s">
        <v>495</v>
      </c>
      <c r="E601" s="12">
        <v>1801</v>
      </c>
      <c r="F601" s="12">
        <v>301.47689000000003</v>
      </c>
      <c r="G601" s="12">
        <v>-1499.5231100000001</v>
      </c>
    </row>
    <row r="602" spans="2:7" x14ac:dyDescent="0.2">
      <c r="C602" s="4">
        <v>89</v>
      </c>
      <c r="D602" s="5" t="s">
        <v>496</v>
      </c>
      <c r="E602" s="12">
        <v>90228</v>
      </c>
      <c r="F602" s="12">
        <v>18573.192579999999</v>
      </c>
      <c r="G602" s="12">
        <v>-71654.807419999997</v>
      </c>
    </row>
    <row r="603" spans="2:7" x14ac:dyDescent="0.2">
      <c r="C603" s="4">
        <v>90</v>
      </c>
      <c r="D603" s="5" t="s">
        <v>497</v>
      </c>
      <c r="E603" s="12">
        <v>13970169</v>
      </c>
      <c r="F603" s="12">
        <v>2357783.0260800002</v>
      </c>
      <c r="G603" s="12">
        <v>-11612385.973920001</v>
      </c>
    </row>
    <row r="604" spans="2:7" x14ac:dyDescent="0.2">
      <c r="C604" s="4">
        <v>93</v>
      </c>
      <c r="D604" s="5" t="s">
        <v>498</v>
      </c>
      <c r="E604" s="12">
        <v>8287563</v>
      </c>
      <c r="F604" s="12">
        <v>123321.46928</v>
      </c>
      <c r="G604" s="12">
        <v>-8164241.5307200002</v>
      </c>
    </row>
    <row r="605" spans="2:7" ht="15" customHeight="1" x14ac:dyDescent="0.2">
      <c r="C605" s="13" t="s">
        <v>10</v>
      </c>
      <c r="D605" s="14" t="s">
        <v>499</v>
      </c>
      <c r="E605" s="15">
        <f>SUBTOTAL(9,E600:E604)</f>
        <v>22353761</v>
      </c>
      <c r="F605" s="15">
        <f>SUBTOTAL(9,F600:F604)</f>
        <v>2499979.1648300001</v>
      </c>
      <c r="G605" s="15">
        <f>SUBTOTAL(9,G600:G604)</f>
        <v>-19853781.835170001</v>
      </c>
    </row>
    <row r="606" spans="2:7" ht="14.25" customHeight="1" x14ac:dyDescent="0.2">
      <c r="B606" s="10">
        <v>5312</v>
      </c>
      <c r="C606" s="4"/>
      <c r="D606" s="11" t="s">
        <v>500</v>
      </c>
      <c r="E606" s="1"/>
      <c r="F606" s="1"/>
      <c r="G606" s="1"/>
    </row>
    <row r="607" spans="2:7" x14ac:dyDescent="0.2">
      <c r="C607" s="4">
        <v>1</v>
      </c>
      <c r="D607" s="5" t="s">
        <v>501</v>
      </c>
      <c r="E607" s="12">
        <v>6890</v>
      </c>
      <c r="F607" s="12">
        <v>1093.89147</v>
      </c>
      <c r="G607" s="12">
        <v>-5796.1085300000004</v>
      </c>
    </row>
    <row r="608" spans="2:7" x14ac:dyDescent="0.2">
      <c r="C608" s="4">
        <v>11</v>
      </c>
      <c r="D608" s="5" t="s">
        <v>24</v>
      </c>
      <c r="E608" s="12">
        <v>86652</v>
      </c>
      <c r="F608" s="12">
        <v>10728.059240000001</v>
      </c>
      <c r="G608" s="12">
        <v>-75923.940759999998</v>
      </c>
    </row>
    <row r="609" spans="2:7" x14ac:dyDescent="0.2">
      <c r="C609" s="4">
        <v>90</v>
      </c>
      <c r="D609" s="5" t="s">
        <v>322</v>
      </c>
      <c r="E609" s="12">
        <v>14648000</v>
      </c>
      <c r="F609" s="12">
        <v>1434727.5854199999</v>
      </c>
      <c r="G609" s="12">
        <v>-13213272.414580001</v>
      </c>
    </row>
    <row r="610" spans="2:7" ht="15" customHeight="1" x14ac:dyDescent="0.2">
      <c r="C610" s="13" t="s">
        <v>10</v>
      </c>
      <c r="D610" s="14" t="s">
        <v>502</v>
      </c>
      <c r="E610" s="15">
        <f>SUBTOTAL(9,E607:E609)</f>
        <v>14741542</v>
      </c>
      <c r="F610" s="15">
        <f>SUBTOTAL(9,F607:F609)</f>
        <v>1446549.5361299999</v>
      </c>
      <c r="G610" s="15">
        <f>SUBTOTAL(9,G607:G609)</f>
        <v>-13294992.46387</v>
      </c>
    </row>
    <row r="611" spans="2:7" ht="14.25" customHeight="1" x14ac:dyDescent="0.2">
      <c r="B611" s="10">
        <v>5325</v>
      </c>
      <c r="C611" s="4"/>
      <c r="D611" s="11" t="s">
        <v>503</v>
      </c>
      <c r="E611" s="1"/>
      <c r="F611" s="1"/>
      <c r="G611" s="1"/>
    </row>
    <row r="612" spans="2:7" x14ac:dyDescent="0.2">
      <c r="C612" s="4">
        <v>70</v>
      </c>
      <c r="D612" s="5" t="s">
        <v>504</v>
      </c>
      <c r="E612" s="12">
        <v>72000</v>
      </c>
      <c r="F612" s="12">
        <v>0</v>
      </c>
      <c r="G612" s="12">
        <v>-72000</v>
      </c>
    </row>
    <row r="613" spans="2:7" x14ac:dyDescent="0.2">
      <c r="C613" s="4">
        <v>90</v>
      </c>
      <c r="D613" s="5" t="s">
        <v>505</v>
      </c>
      <c r="E613" s="12">
        <v>63000000</v>
      </c>
      <c r="F613" s="12">
        <v>11315000</v>
      </c>
      <c r="G613" s="12">
        <v>-51685000</v>
      </c>
    </row>
    <row r="614" spans="2:7" x14ac:dyDescent="0.2">
      <c r="C614" s="4">
        <v>92</v>
      </c>
      <c r="D614" s="5" t="s">
        <v>506</v>
      </c>
      <c r="E614" s="12">
        <v>30500</v>
      </c>
      <c r="F614" s="12">
        <v>2721.0786699999999</v>
      </c>
      <c r="G614" s="12">
        <v>-27778.921330000001</v>
      </c>
    </row>
    <row r="615" spans="2:7" ht="15" customHeight="1" x14ac:dyDescent="0.2">
      <c r="C615" s="13" t="s">
        <v>10</v>
      </c>
      <c r="D615" s="14" t="s">
        <v>507</v>
      </c>
      <c r="E615" s="15">
        <f>SUBTOTAL(9,E612:E614)</f>
        <v>63102500</v>
      </c>
      <c r="F615" s="15">
        <f>SUBTOTAL(9,F612:F614)</f>
        <v>11317721.078670001</v>
      </c>
      <c r="G615" s="15">
        <f>SUBTOTAL(9,G612:G614)</f>
        <v>-51784778.921329997</v>
      </c>
    </row>
    <row r="616" spans="2:7" ht="14.25" customHeight="1" x14ac:dyDescent="0.2">
      <c r="B616" s="10">
        <v>5326</v>
      </c>
      <c r="C616" s="4"/>
      <c r="D616" s="11" t="s">
        <v>508</v>
      </c>
      <c r="E616" s="1"/>
      <c r="F616" s="1"/>
      <c r="G616" s="1"/>
    </row>
    <row r="617" spans="2:7" x14ac:dyDescent="0.2">
      <c r="C617" s="4">
        <v>70</v>
      </c>
      <c r="D617" s="5" t="s">
        <v>509</v>
      </c>
      <c r="E617" s="12">
        <v>7000</v>
      </c>
      <c r="F617" s="12">
        <v>7000</v>
      </c>
      <c r="G617" s="12">
        <v>0</v>
      </c>
    </row>
    <row r="618" spans="2:7" x14ac:dyDescent="0.2">
      <c r="C618" s="4">
        <v>90</v>
      </c>
      <c r="D618" s="5" t="s">
        <v>505</v>
      </c>
      <c r="E618" s="12">
        <v>55000</v>
      </c>
      <c r="F618" s="12">
        <v>0</v>
      </c>
      <c r="G618" s="12">
        <v>-55000</v>
      </c>
    </row>
    <row r="619" spans="2:7" ht="15" customHeight="1" x14ac:dyDescent="0.2">
      <c r="C619" s="13" t="s">
        <v>10</v>
      </c>
      <c r="D619" s="14" t="s">
        <v>510</v>
      </c>
      <c r="E619" s="15">
        <f>SUBTOTAL(9,E617:E618)</f>
        <v>62000</v>
      </c>
      <c r="F619" s="15">
        <f>SUBTOTAL(9,F617:F618)</f>
        <v>7000</v>
      </c>
      <c r="G619" s="15">
        <f>SUBTOTAL(9,G617:G618)</f>
        <v>-55000</v>
      </c>
    </row>
    <row r="620" spans="2:7" ht="14.25" customHeight="1" x14ac:dyDescent="0.2">
      <c r="B620" s="10">
        <v>5329</v>
      </c>
      <c r="C620" s="4"/>
      <c r="D620" s="11" t="s">
        <v>511</v>
      </c>
      <c r="E620" s="1"/>
      <c r="F620" s="1"/>
      <c r="G620" s="1"/>
    </row>
    <row r="621" spans="2:7" x14ac:dyDescent="0.2">
      <c r="C621" s="4">
        <v>70</v>
      </c>
      <c r="D621" s="5" t="s">
        <v>501</v>
      </c>
      <c r="E621" s="12">
        <v>20000</v>
      </c>
      <c r="F621" s="12">
        <v>3282.7444099999998</v>
      </c>
      <c r="G621" s="12">
        <v>-16717.255590000001</v>
      </c>
    </row>
    <row r="622" spans="2:7" x14ac:dyDescent="0.2">
      <c r="C622" s="4">
        <v>90</v>
      </c>
      <c r="D622" s="5" t="s">
        <v>505</v>
      </c>
      <c r="E622" s="12">
        <v>5400000</v>
      </c>
      <c r="F622" s="12">
        <v>1495206.18001</v>
      </c>
      <c r="G622" s="12">
        <v>-3904793.8199900002</v>
      </c>
    </row>
    <row r="623" spans="2:7" ht="15" customHeight="1" x14ac:dyDescent="0.2">
      <c r="C623" s="13" t="s">
        <v>10</v>
      </c>
      <c r="D623" s="14" t="s">
        <v>512</v>
      </c>
      <c r="E623" s="15">
        <f>SUBTOTAL(9,E621:E622)</f>
        <v>5420000</v>
      </c>
      <c r="F623" s="15">
        <f>SUBTOTAL(9,F621:F622)</f>
        <v>1498488.9244200001</v>
      </c>
      <c r="G623" s="15">
        <f>SUBTOTAL(9,G621:G622)</f>
        <v>-3921511.0755800004</v>
      </c>
    </row>
    <row r="624" spans="2:7" ht="14.25" customHeight="1" x14ac:dyDescent="0.2">
      <c r="B624" s="10">
        <v>5341</v>
      </c>
      <c r="C624" s="4"/>
      <c r="D624" s="11" t="s">
        <v>513</v>
      </c>
      <c r="E624" s="1"/>
      <c r="F624" s="1"/>
      <c r="G624" s="1"/>
    </row>
    <row r="625" spans="2:7" x14ac:dyDescent="0.2">
      <c r="C625" s="4">
        <v>95</v>
      </c>
      <c r="D625" s="5" t="s">
        <v>514</v>
      </c>
      <c r="E625" s="12">
        <v>500</v>
      </c>
      <c r="F625" s="12">
        <v>0</v>
      </c>
      <c r="G625" s="12">
        <v>-500</v>
      </c>
    </row>
    <row r="626" spans="2:7" x14ac:dyDescent="0.2">
      <c r="C626" s="4">
        <v>98</v>
      </c>
      <c r="D626" s="5" t="s">
        <v>515</v>
      </c>
      <c r="E626" s="12">
        <v>4000000</v>
      </c>
      <c r="F626" s="12">
        <v>0</v>
      </c>
      <c r="G626" s="12">
        <v>-4000000</v>
      </c>
    </row>
    <row r="627" spans="2:7" ht="15" customHeight="1" x14ac:dyDescent="0.2">
      <c r="C627" s="13" t="s">
        <v>10</v>
      </c>
      <c r="D627" s="14" t="s">
        <v>516</v>
      </c>
      <c r="E627" s="15">
        <f>SUBTOTAL(9,E625:E626)</f>
        <v>4000500</v>
      </c>
      <c r="F627" s="15">
        <f>SUBTOTAL(9,F625:F626)</f>
        <v>0</v>
      </c>
      <c r="G627" s="15">
        <f>SUBTOTAL(9,G625:G626)</f>
        <v>-4000500</v>
      </c>
    </row>
    <row r="628" spans="2:7" ht="14.25" customHeight="1" x14ac:dyDescent="0.2">
      <c r="B628" s="10">
        <v>5351</v>
      </c>
      <c r="C628" s="4"/>
      <c r="D628" s="11" t="s">
        <v>517</v>
      </c>
      <c r="E628" s="1"/>
      <c r="F628" s="1"/>
      <c r="G628" s="1"/>
    </row>
    <row r="629" spans="2:7" x14ac:dyDescent="0.2">
      <c r="C629" s="4">
        <v>85</v>
      </c>
      <c r="D629" s="5" t="s">
        <v>518</v>
      </c>
      <c r="E629" s="12">
        <v>24600000</v>
      </c>
      <c r="F629" s="12">
        <v>17604257.975729998</v>
      </c>
      <c r="G629" s="12">
        <v>-6995742.0242699999</v>
      </c>
    </row>
    <row r="630" spans="2:7" ht="15" customHeight="1" x14ac:dyDescent="0.2">
      <c r="C630" s="13" t="s">
        <v>10</v>
      </c>
      <c r="D630" s="14" t="s">
        <v>519</v>
      </c>
      <c r="E630" s="15">
        <f>SUBTOTAL(9,E629:E629)</f>
        <v>24600000</v>
      </c>
      <c r="F630" s="15">
        <f>SUBTOTAL(9,F629:F629)</f>
        <v>17604257.975729998</v>
      </c>
      <c r="G630" s="15">
        <f>SUBTOTAL(9,G629:G629)</f>
        <v>-6995742.0242699999</v>
      </c>
    </row>
    <row r="631" spans="2:7" ht="15" customHeight="1" x14ac:dyDescent="0.2">
      <c r="B631" s="4"/>
      <c r="C631" s="16"/>
      <c r="D631" s="14" t="s">
        <v>520</v>
      </c>
      <c r="E631" s="17">
        <f>SUBTOTAL(9,E596:E630)</f>
        <v>134680303</v>
      </c>
      <c r="F631" s="17">
        <f>SUBTOTAL(9,F596:F630)</f>
        <v>34495367.230810001</v>
      </c>
      <c r="G631" s="17">
        <f>SUBTOTAL(9,G596:G630)</f>
        <v>-100184935.76919001</v>
      </c>
    </row>
    <row r="632" spans="2:7" ht="27" customHeight="1" x14ac:dyDescent="0.2">
      <c r="B632" s="4"/>
      <c r="C632" s="16"/>
      <c r="D632" s="14" t="s">
        <v>521</v>
      </c>
      <c r="E632" s="17">
        <f>SUBTOTAL(9,E8:E631)</f>
        <v>180362259</v>
      </c>
      <c r="F632" s="17">
        <f>SUBTOTAL(9,F8:F631)</f>
        <v>40802867.007229999</v>
      </c>
      <c r="G632" s="17">
        <f>SUBTOTAL(9,G8:G631)</f>
        <v>-139559391.99277002</v>
      </c>
    </row>
    <row r="633" spans="2:7" x14ac:dyDescent="0.2">
      <c r="B633" s="4"/>
      <c r="C633" s="16"/>
      <c r="D633" s="18"/>
      <c r="E633" s="19"/>
      <c r="F633" s="19"/>
      <c r="G633" s="19"/>
    </row>
    <row r="634" spans="2:7" ht="25.5" customHeight="1" x14ac:dyDescent="0.2">
      <c r="B634" s="1"/>
      <c r="C634" s="4"/>
      <c r="D634" s="8" t="s">
        <v>522</v>
      </c>
      <c r="E634" s="1"/>
      <c r="F634" s="1"/>
      <c r="G634" s="1"/>
    </row>
    <row r="635" spans="2:7" ht="27" customHeight="1" x14ac:dyDescent="0.25">
      <c r="B635" s="1"/>
      <c r="C635" s="4"/>
      <c r="D635" s="9" t="s">
        <v>523</v>
      </c>
      <c r="E635" s="1"/>
      <c r="F635" s="1"/>
      <c r="G635" s="1"/>
    </row>
    <row r="636" spans="2:7" ht="14.25" customHeight="1" x14ac:dyDescent="0.2">
      <c r="B636" s="10">
        <v>5440</v>
      </c>
      <c r="C636" s="4"/>
      <c r="D636" s="11" t="s">
        <v>524</v>
      </c>
      <c r="E636" s="1"/>
      <c r="F636" s="1"/>
      <c r="G636" s="1"/>
    </row>
    <row r="637" spans="2:7" x14ac:dyDescent="0.2">
      <c r="C637" s="4">
        <v>24</v>
      </c>
      <c r="D637" s="5" t="s">
        <v>525</v>
      </c>
      <c r="E637" s="12">
        <f>SUBTOTAL(9,E638:E642)</f>
        <v>295900000</v>
      </c>
      <c r="F637" s="12">
        <f t="shared" ref="F637:G637" si="0">SUBTOTAL(9,F638:F642)</f>
        <v>40555028.172840007</v>
      </c>
      <c r="G637" s="12">
        <f t="shared" si="0"/>
        <v>-255344971.82716003</v>
      </c>
    </row>
    <row r="638" spans="2:7" x14ac:dyDescent="0.2">
      <c r="C638" s="4"/>
      <c r="D638" s="5" t="s">
        <v>526</v>
      </c>
      <c r="E638" s="12">
        <v>383400000</v>
      </c>
      <c r="F638" s="12">
        <v>53582491.744450003</v>
      </c>
      <c r="G638" s="12">
        <v>-329817508.25555003</v>
      </c>
    </row>
    <row r="639" spans="2:7" x14ac:dyDescent="0.2">
      <c r="C639" s="4"/>
      <c r="D639" s="5" t="s">
        <v>527</v>
      </c>
      <c r="E639" s="12">
        <v>-53400000</v>
      </c>
      <c r="F639" s="12">
        <v>-7364796.2482000003</v>
      </c>
      <c r="G639" s="12">
        <v>46035203.751800001</v>
      </c>
    </row>
    <row r="640" spans="2:7" x14ac:dyDescent="0.2">
      <c r="C640" s="4"/>
      <c r="D640" s="5" t="s">
        <v>528</v>
      </c>
      <c r="E640" s="12">
        <v>-1700000</v>
      </c>
      <c r="F640" s="12">
        <v>-520461.50614000001</v>
      </c>
      <c r="G640" s="12">
        <v>1179538.49386</v>
      </c>
    </row>
    <row r="641" spans="2:7" x14ac:dyDescent="0.2">
      <c r="C641" s="4"/>
      <c r="D641" s="5" t="s">
        <v>529</v>
      </c>
      <c r="E641" s="12">
        <v>-29100000</v>
      </c>
      <c r="F641" s="12">
        <v>-4529511.9163699998</v>
      </c>
      <c r="G641" s="12">
        <v>24570488.083629999</v>
      </c>
    </row>
    <row r="642" spans="2:7" x14ac:dyDescent="0.2">
      <c r="C642" s="4"/>
      <c r="D642" s="5" t="s">
        <v>530</v>
      </c>
      <c r="E642" s="12">
        <v>-3300000</v>
      </c>
      <c r="F642" s="12">
        <v>-612693.90090000001</v>
      </c>
      <c r="G642" s="12">
        <v>2687306.0991000002</v>
      </c>
    </row>
    <row r="643" spans="2:7" x14ac:dyDescent="0.2">
      <c r="C643" s="4">
        <v>30</v>
      </c>
      <c r="D643" s="5" t="s">
        <v>531</v>
      </c>
      <c r="E643" s="12">
        <v>29100000</v>
      </c>
      <c r="F643" s="12">
        <v>4529511.9163699998</v>
      </c>
      <c r="G643" s="12">
        <v>-24570488.083629999</v>
      </c>
    </row>
    <row r="644" spans="2:7" x14ac:dyDescent="0.2">
      <c r="C644" s="4">
        <v>80</v>
      </c>
      <c r="D644" s="5" t="s">
        <v>532</v>
      </c>
      <c r="E644" s="12">
        <v>3300000</v>
      </c>
      <c r="F644" s="12">
        <v>613524.05000000005</v>
      </c>
      <c r="G644" s="12">
        <v>-2686475.95</v>
      </c>
    </row>
    <row r="645" spans="2:7" x14ac:dyDescent="0.2">
      <c r="C645" s="4">
        <v>85</v>
      </c>
      <c r="D645" s="5" t="s">
        <v>533</v>
      </c>
      <c r="E645" s="12">
        <v>0</v>
      </c>
      <c r="F645" s="12">
        <v>-830.14909999999998</v>
      </c>
      <c r="G645" s="12">
        <v>-830.14909999999998</v>
      </c>
    </row>
    <row r="646" spans="2:7" ht="15" customHeight="1" x14ac:dyDescent="0.2">
      <c r="C646" s="13" t="s">
        <v>10</v>
      </c>
      <c r="D646" s="14" t="s">
        <v>534</v>
      </c>
      <c r="E646" s="15">
        <f>SUBTOTAL(9,E637:E645)</f>
        <v>328300000</v>
      </c>
      <c r="F646" s="15">
        <f>SUBTOTAL(9,F637:F645)</f>
        <v>45697233.990110002</v>
      </c>
      <c r="G646" s="15">
        <f>SUBTOTAL(9,G637:G645)</f>
        <v>-282602766.00989002</v>
      </c>
    </row>
    <row r="647" spans="2:7" ht="27" customHeight="1" x14ac:dyDescent="0.2">
      <c r="B647" s="4"/>
      <c r="C647" s="16"/>
      <c r="D647" s="14" t="s">
        <v>535</v>
      </c>
      <c r="E647" s="17">
        <f>SUBTOTAL(9,E635:E646)</f>
        <v>328300000</v>
      </c>
      <c r="F647" s="17">
        <f>SUBTOTAL(9,F635:F646)</f>
        <v>45697233.990110002</v>
      </c>
      <c r="G647" s="17">
        <f>SUBTOTAL(9,G635:G646)</f>
        <v>-282602766.00989002</v>
      </c>
    </row>
    <row r="648" spans="2:7" x14ac:dyDescent="0.2">
      <c r="B648" s="4"/>
      <c r="C648" s="16"/>
      <c r="D648" s="18"/>
      <c r="E648" s="19"/>
      <c r="F648" s="19"/>
      <c r="G648" s="19"/>
    </row>
    <row r="649" spans="2:7" ht="25.5" customHeight="1" x14ac:dyDescent="0.2">
      <c r="B649" s="1"/>
      <c r="C649" s="4"/>
      <c r="D649" s="8" t="s">
        <v>536</v>
      </c>
      <c r="E649" s="1"/>
      <c r="F649" s="1"/>
      <c r="G649" s="1"/>
    </row>
    <row r="650" spans="2:7" ht="27" customHeight="1" x14ac:dyDescent="0.25">
      <c r="B650" s="1"/>
      <c r="C650" s="4"/>
      <c r="D650" s="9" t="s">
        <v>523</v>
      </c>
      <c r="E650" s="1"/>
      <c r="F650" s="1"/>
      <c r="G650" s="1"/>
    </row>
    <row r="651" spans="2:7" ht="14.25" customHeight="1" x14ac:dyDescent="0.2">
      <c r="B651" s="10">
        <v>5460</v>
      </c>
      <c r="C651" s="4"/>
      <c r="D651" s="11" t="s">
        <v>537</v>
      </c>
      <c r="E651" s="1"/>
      <c r="F651" s="1"/>
      <c r="G651" s="1"/>
    </row>
    <row r="652" spans="2:7" x14ac:dyDescent="0.2">
      <c r="C652" s="4">
        <v>52</v>
      </c>
      <c r="D652" s="5" t="s">
        <v>538</v>
      </c>
      <c r="E652" s="12">
        <v>9000000</v>
      </c>
      <c r="F652" s="12">
        <v>0</v>
      </c>
      <c r="G652" s="12">
        <v>-9000000</v>
      </c>
    </row>
    <row r="653" spans="2:7" x14ac:dyDescent="0.2">
      <c r="C653" s="4">
        <v>71</v>
      </c>
      <c r="D653" s="5" t="s">
        <v>539</v>
      </c>
      <c r="E653" s="12">
        <v>23400</v>
      </c>
      <c r="F653" s="12">
        <v>23400</v>
      </c>
      <c r="G653" s="12">
        <v>0</v>
      </c>
    </row>
    <row r="654" spans="2:7" x14ac:dyDescent="0.2">
      <c r="C654" s="4">
        <v>78</v>
      </c>
      <c r="D654" s="5" t="s">
        <v>540</v>
      </c>
      <c r="E654" s="12">
        <v>1000</v>
      </c>
      <c r="F654" s="12">
        <v>0</v>
      </c>
      <c r="G654" s="12">
        <v>-1000</v>
      </c>
    </row>
    <row r="655" spans="2:7" x14ac:dyDescent="0.2">
      <c r="C655" s="4">
        <v>90</v>
      </c>
      <c r="D655" s="5" t="s">
        <v>541</v>
      </c>
      <c r="E655" s="12">
        <v>4400000</v>
      </c>
      <c r="F655" s="12">
        <v>0</v>
      </c>
      <c r="G655" s="12">
        <v>-4400000</v>
      </c>
    </row>
    <row r="656" spans="2:7" ht="15" customHeight="1" x14ac:dyDescent="0.2">
      <c r="C656" s="13" t="s">
        <v>10</v>
      </c>
      <c r="D656" s="14" t="s">
        <v>542</v>
      </c>
      <c r="E656" s="15">
        <f>SUBTOTAL(9,E652:E655)</f>
        <v>13424400</v>
      </c>
      <c r="F656" s="15">
        <f>SUBTOTAL(9,F652:F655)</f>
        <v>23400</v>
      </c>
      <c r="G656" s="15">
        <f>SUBTOTAL(9,G652:G655)</f>
        <v>-13401000</v>
      </c>
    </row>
    <row r="657" spans="2:7" ht="14.25" customHeight="1" x14ac:dyDescent="0.2">
      <c r="B657" s="10">
        <v>5470</v>
      </c>
      <c r="C657" s="4"/>
      <c r="D657" s="11" t="s">
        <v>543</v>
      </c>
      <c r="E657" s="1"/>
      <c r="F657" s="1"/>
      <c r="G657" s="1"/>
    </row>
    <row r="658" spans="2:7" x14ac:dyDescent="0.2">
      <c r="C658" s="4">
        <v>30</v>
      </c>
      <c r="D658" s="5" t="s">
        <v>544</v>
      </c>
      <c r="E658" s="12">
        <v>55000</v>
      </c>
      <c r="F658" s="12">
        <v>9166.67</v>
      </c>
      <c r="G658" s="12">
        <v>-45833.33</v>
      </c>
    </row>
    <row r="659" spans="2:7" ht="15" customHeight="1" x14ac:dyDescent="0.2">
      <c r="C659" s="13" t="s">
        <v>10</v>
      </c>
      <c r="D659" s="14" t="s">
        <v>545</v>
      </c>
      <c r="E659" s="15">
        <f>SUBTOTAL(9,E658:E658)</f>
        <v>55000</v>
      </c>
      <c r="F659" s="15">
        <f>SUBTOTAL(9,F658:F658)</f>
        <v>9166.67</v>
      </c>
      <c r="G659" s="15">
        <f>SUBTOTAL(9,G658:G658)</f>
        <v>-45833.33</v>
      </c>
    </row>
    <row r="660" spans="2:7" ht="14.25" customHeight="1" x14ac:dyDescent="0.2">
      <c r="B660" s="10">
        <v>5491</v>
      </c>
      <c r="C660" s="4"/>
      <c r="D660" s="11" t="s">
        <v>546</v>
      </c>
      <c r="E660" s="1"/>
      <c r="F660" s="1"/>
      <c r="G660" s="1"/>
    </row>
    <row r="661" spans="2:7" x14ac:dyDescent="0.2">
      <c r="C661" s="4">
        <v>30</v>
      </c>
      <c r="D661" s="5" t="s">
        <v>531</v>
      </c>
      <c r="E661" s="12">
        <v>1704000</v>
      </c>
      <c r="F661" s="12">
        <v>276871.27369</v>
      </c>
      <c r="G661" s="12">
        <v>-1427128.7263100001</v>
      </c>
    </row>
    <row r="662" spans="2:7" ht="15" customHeight="1" x14ac:dyDescent="0.2">
      <c r="C662" s="13" t="s">
        <v>10</v>
      </c>
      <c r="D662" s="14" t="s">
        <v>547</v>
      </c>
      <c r="E662" s="15">
        <f>SUBTOTAL(9,E661:E661)</f>
        <v>1704000</v>
      </c>
      <c r="F662" s="15">
        <f>SUBTOTAL(9,F661:F661)</f>
        <v>276871.27369</v>
      </c>
      <c r="G662" s="15">
        <f>SUBTOTAL(9,G661:G661)</f>
        <v>-1427128.7263100001</v>
      </c>
    </row>
    <row r="663" spans="2:7" ht="27" customHeight="1" x14ac:dyDescent="0.2">
      <c r="B663" s="4"/>
      <c r="C663" s="16"/>
      <c r="D663" s="14" t="s">
        <v>548</v>
      </c>
      <c r="E663" s="17">
        <f>SUBTOTAL(9,E650:E662)</f>
        <v>15183400</v>
      </c>
      <c r="F663" s="17">
        <f>SUBTOTAL(9,F650:F662)</f>
        <v>309437.94368999999</v>
      </c>
      <c r="G663" s="17">
        <f>SUBTOTAL(9,G650:G662)</f>
        <v>-14873962.05631</v>
      </c>
    </row>
    <row r="664" spans="2:7" x14ac:dyDescent="0.2">
      <c r="B664" s="4"/>
      <c r="C664" s="16"/>
      <c r="D664" s="18"/>
      <c r="E664" s="19"/>
      <c r="F664" s="19"/>
      <c r="G664" s="19"/>
    </row>
    <row r="665" spans="2:7" ht="25.5" customHeight="1" x14ac:dyDescent="0.2">
      <c r="B665" s="1"/>
      <c r="C665" s="4"/>
      <c r="D665" s="8" t="s">
        <v>549</v>
      </c>
      <c r="E665" s="1"/>
      <c r="F665" s="1"/>
      <c r="G665" s="1"/>
    </row>
    <row r="666" spans="2:7" ht="27" customHeight="1" x14ac:dyDescent="0.25">
      <c r="B666" s="1"/>
      <c r="C666" s="4"/>
      <c r="D666" s="9" t="s">
        <v>523</v>
      </c>
      <c r="E666" s="1"/>
      <c r="F666" s="1"/>
      <c r="G666" s="1"/>
    </row>
    <row r="667" spans="2:7" ht="14.25" customHeight="1" x14ac:dyDescent="0.2">
      <c r="B667" s="10">
        <v>5501</v>
      </c>
      <c r="C667" s="4"/>
      <c r="D667" s="11" t="s">
        <v>550</v>
      </c>
      <c r="E667" s="1"/>
      <c r="F667" s="1"/>
      <c r="G667" s="1"/>
    </row>
    <row r="668" spans="2:7" x14ac:dyDescent="0.2">
      <c r="C668" s="4">
        <v>70</v>
      </c>
      <c r="D668" s="5" t="s">
        <v>551</v>
      </c>
      <c r="E668" s="12">
        <v>118001000</v>
      </c>
      <c r="F668" s="12">
        <v>14696343.193</v>
      </c>
      <c r="G668" s="12">
        <v>-103304656.807</v>
      </c>
    </row>
    <row r="669" spans="2:7" x14ac:dyDescent="0.2">
      <c r="C669" s="4">
        <v>72</v>
      </c>
      <c r="D669" s="5" t="s">
        <v>552</v>
      </c>
      <c r="E669" s="12">
        <v>155900000</v>
      </c>
      <c r="F669" s="12">
        <v>17803375.297770001</v>
      </c>
      <c r="G669" s="12">
        <v>-138096624.70223001</v>
      </c>
    </row>
    <row r="670" spans="2:7" x14ac:dyDescent="0.2">
      <c r="C670" s="4">
        <v>74</v>
      </c>
      <c r="D670" s="5" t="s">
        <v>553</v>
      </c>
      <c r="E670" s="12">
        <v>129200000</v>
      </c>
      <c r="F670" s="12">
        <v>58098491.913000003</v>
      </c>
      <c r="G670" s="12">
        <v>-71101508.086999997</v>
      </c>
    </row>
    <row r="671" spans="2:7" x14ac:dyDescent="0.2">
      <c r="C671" s="4">
        <v>76</v>
      </c>
      <c r="D671" s="5" t="s">
        <v>554</v>
      </c>
      <c r="E671" s="12">
        <v>10000000</v>
      </c>
      <c r="F671" s="12">
        <v>-26840.894370000002</v>
      </c>
      <c r="G671" s="12">
        <v>-10026840.894370001</v>
      </c>
    </row>
    <row r="672" spans="2:7" x14ac:dyDescent="0.2">
      <c r="C672" s="4">
        <v>77</v>
      </c>
      <c r="D672" s="5" t="s">
        <v>555</v>
      </c>
      <c r="E672" s="12">
        <v>100000</v>
      </c>
      <c r="F672" s="12">
        <v>10200.550999999999</v>
      </c>
      <c r="G672" s="12">
        <v>-89799.448999999993</v>
      </c>
    </row>
    <row r="673" spans="2:7" x14ac:dyDescent="0.2">
      <c r="C673" s="4">
        <v>78</v>
      </c>
      <c r="D673" s="5" t="s">
        <v>556</v>
      </c>
      <c r="E673" s="12">
        <v>200</v>
      </c>
      <c r="F673" s="12">
        <v>-24.707999999999998</v>
      </c>
      <c r="G673" s="12">
        <v>-224.708</v>
      </c>
    </row>
    <row r="674" spans="2:7" x14ac:dyDescent="0.2">
      <c r="C674" s="4">
        <v>79</v>
      </c>
      <c r="D674" s="5" t="s">
        <v>557</v>
      </c>
      <c r="E674" s="12">
        <v>75000</v>
      </c>
      <c r="F674" s="12">
        <v>0</v>
      </c>
      <c r="G674" s="12">
        <v>-75000</v>
      </c>
    </row>
    <row r="675" spans="2:7" ht="15" customHeight="1" x14ac:dyDescent="0.2">
      <c r="C675" s="13" t="s">
        <v>10</v>
      </c>
      <c r="D675" s="14" t="s">
        <v>558</v>
      </c>
      <c r="E675" s="15">
        <f>SUBTOTAL(9,E668:E674)</f>
        <v>413276200</v>
      </c>
      <c r="F675" s="15">
        <f>SUBTOTAL(9,F668:F674)</f>
        <v>90581545.35239999</v>
      </c>
      <c r="G675" s="15">
        <f>SUBTOTAL(9,G668:G674)</f>
        <v>-322694654.64760005</v>
      </c>
    </row>
    <row r="676" spans="2:7" ht="14.25" customHeight="1" x14ac:dyDescent="0.2">
      <c r="B676" s="10">
        <v>5502</v>
      </c>
      <c r="C676" s="4"/>
      <c r="D676" s="11" t="s">
        <v>559</v>
      </c>
      <c r="E676" s="1"/>
      <c r="F676" s="1"/>
      <c r="G676" s="1"/>
    </row>
    <row r="677" spans="2:7" x14ac:dyDescent="0.2">
      <c r="C677" s="4">
        <v>70</v>
      </c>
      <c r="D677" s="5" t="s">
        <v>560</v>
      </c>
      <c r="E677" s="12">
        <v>2600000</v>
      </c>
      <c r="F677" s="12">
        <v>435014.23940000002</v>
      </c>
      <c r="G677" s="12">
        <v>-2164985.7606000002</v>
      </c>
    </row>
    <row r="678" spans="2:7" x14ac:dyDescent="0.2">
      <c r="C678" s="4">
        <v>71</v>
      </c>
      <c r="D678" s="5" t="s">
        <v>561</v>
      </c>
      <c r="E678" s="12">
        <v>2650000</v>
      </c>
      <c r="F678" s="12">
        <v>0</v>
      </c>
      <c r="G678" s="12">
        <v>-2650000</v>
      </c>
    </row>
    <row r="679" spans="2:7" ht="15" customHeight="1" x14ac:dyDescent="0.2">
      <c r="C679" s="13" t="s">
        <v>10</v>
      </c>
      <c r="D679" s="14" t="s">
        <v>562</v>
      </c>
      <c r="E679" s="15">
        <f>SUBTOTAL(9,E677:E678)</f>
        <v>5250000</v>
      </c>
      <c r="F679" s="15">
        <f>SUBTOTAL(9,F677:F678)</f>
        <v>435014.23940000002</v>
      </c>
      <c r="G679" s="15">
        <f>SUBTOTAL(9,G677:G678)</f>
        <v>-4814985.7606000006</v>
      </c>
    </row>
    <row r="680" spans="2:7" ht="14.25" customHeight="1" x14ac:dyDescent="0.2">
      <c r="B680" s="10">
        <v>5506</v>
      </c>
      <c r="C680" s="4"/>
      <c r="D680" s="11" t="s">
        <v>563</v>
      </c>
      <c r="E680" s="1"/>
      <c r="F680" s="1"/>
      <c r="G680" s="1"/>
    </row>
    <row r="681" spans="2:7" x14ac:dyDescent="0.2">
      <c r="C681" s="4">
        <v>70</v>
      </c>
      <c r="D681" s="5" t="s">
        <v>564</v>
      </c>
      <c r="E681" s="12">
        <v>0</v>
      </c>
      <c r="F681" s="12">
        <v>933.726</v>
      </c>
      <c r="G681" s="12">
        <v>933.726</v>
      </c>
    </row>
    <row r="682" spans="2:7" ht="15" customHeight="1" x14ac:dyDescent="0.2">
      <c r="C682" s="13" t="s">
        <v>10</v>
      </c>
      <c r="D682" s="14" t="s">
        <v>565</v>
      </c>
      <c r="E682" s="15">
        <f>SUBTOTAL(9,E681:E681)</f>
        <v>0</v>
      </c>
      <c r="F682" s="15">
        <f>SUBTOTAL(9,F681:F681)</f>
        <v>933.726</v>
      </c>
      <c r="G682" s="15">
        <f>SUBTOTAL(9,G681:G681)</f>
        <v>933.726</v>
      </c>
    </row>
    <row r="683" spans="2:7" ht="14.25" customHeight="1" x14ac:dyDescent="0.2">
      <c r="B683" s="10">
        <v>5507</v>
      </c>
      <c r="C683" s="4"/>
      <c r="D683" s="11" t="s">
        <v>566</v>
      </c>
      <c r="E683" s="1"/>
      <c r="F683" s="1"/>
      <c r="G683" s="1"/>
    </row>
    <row r="684" spans="2:7" x14ac:dyDescent="0.2">
      <c r="C684" s="4">
        <v>71</v>
      </c>
      <c r="D684" s="5" t="s">
        <v>567</v>
      </c>
      <c r="E684" s="12">
        <v>151600000</v>
      </c>
      <c r="F684" s="12">
        <v>24624898.052979998</v>
      </c>
      <c r="G684" s="12">
        <v>-126975101.94701999</v>
      </c>
    </row>
    <row r="685" spans="2:7" x14ac:dyDescent="0.2">
      <c r="C685" s="4">
        <v>72</v>
      </c>
      <c r="D685" s="5" t="s">
        <v>568</v>
      </c>
      <c r="E685" s="12">
        <v>330700000</v>
      </c>
      <c r="F685" s="12">
        <v>52782746.35802</v>
      </c>
      <c r="G685" s="12">
        <v>-277917253.64197999</v>
      </c>
    </row>
    <row r="686" spans="2:7" x14ac:dyDescent="0.2">
      <c r="C686" s="4">
        <v>74</v>
      </c>
      <c r="D686" s="5" t="s">
        <v>569</v>
      </c>
      <c r="E686" s="12">
        <v>1500000</v>
      </c>
      <c r="F686" s="12">
        <v>-51011.74</v>
      </c>
      <c r="G686" s="12">
        <v>-1551011.74</v>
      </c>
    </row>
    <row r="687" spans="2:7" ht="15" customHeight="1" x14ac:dyDescent="0.2">
      <c r="C687" s="13" t="s">
        <v>10</v>
      </c>
      <c r="D687" s="14" t="s">
        <v>570</v>
      </c>
      <c r="E687" s="15">
        <f>SUBTOTAL(9,E684:E686)</f>
        <v>483800000</v>
      </c>
      <c r="F687" s="15">
        <f>SUBTOTAL(9,F684:F686)</f>
        <v>77356632.671000004</v>
      </c>
      <c r="G687" s="15">
        <f>SUBTOTAL(9,G684:G686)</f>
        <v>-406443367.329</v>
      </c>
    </row>
    <row r="688" spans="2:7" ht="14.25" customHeight="1" x14ac:dyDescent="0.2">
      <c r="B688" s="10">
        <v>5508</v>
      </c>
      <c r="C688" s="4"/>
      <c r="D688" s="11" t="s">
        <v>571</v>
      </c>
      <c r="E688" s="1"/>
      <c r="F688" s="1"/>
      <c r="G688" s="1"/>
    </row>
    <row r="689" spans="2:7" x14ac:dyDescent="0.2">
      <c r="C689" s="4">
        <v>70</v>
      </c>
      <c r="D689" s="5" t="s">
        <v>572</v>
      </c>
      <c r="E689" s="12">
        <v>7800000</v>
      </c>
      <c r="F689" s="12">
        <v>0</v>
      </c>
      <c r="G689" s="12">
        <v>-7800000</v>
      </c>
    </row>
    <row r="690" spans="2:7" ht="15" customHeight="1" x14ac:dyDescent="0.2">
      <c r="C690" s="13" t="s">
        <v>10</v>
      </c>
      <c r="D690" s="14" t="s">
        <v>573</v>
      </c>
      <c r="E690" s="15">
        <f>SUBTOTAL(9,E689:E689)</f>
        <v>7800000</v>
      </c>
      <c r="F690" s="15">
        <f>SUBTOTAL(9,F689:F689)</f>
        <v>0</v>
      </c>
      <c r="G690" s="15">
        <f>SUBTOTAL(9,G689:G689)</f>
        <v>-7800000</v>
      </c>
    </row>
    <row r="691" spans="2:7" ht="14.25" customHeight="1" x14ac:dyDescent="0.2">
      <c r="B691" s="10">
        <v>5509</v>
      </c>
      <c r="C691" s="4"/>
      <c r="D691" s="11" t="s">
        <v>574</v>
      </c>
      <c r="E691" s="1"/>
      <c r="F691" s="1"/>
      <c r="G691" s="1"/>
    </row>
    <row r="692" spans="2:7" x14ac:dyDescent="0.2">
      <c r="C692" s="4">
        <v>70</v>
      </c>
      <c r="D692" s="5" t="s">
        <v>564</v>
      </c>
      <c r="E692" s="12">
        <v>100</v>
      </c>
      <c r="F692" s="12">
        <v>-2738.0279999999998</v>
      </c>
      <c r="G692" s="12">
        <v>-2838.0279999999998</v>
      </c>
    </row>
    <row r="693" spans="2:7" ht="15" customHeight="1" x14ac:dyDescent="0.2">
      <c r="C693" s="13" t="s">
        <v>10</v>
      </c>
      <c r="D693" s="14" t="s">
        <v>575</v>
      </c>
      <c r="E693" s="15">
        <f>SUBTOTAL(9,E692:E692)</f>
        <v>100</v>
      </c>
      <c r="F693" s="15">
        <f>SUBTOTAL(9,F692:F692)</f>
        <v>-2738.0279999999998</v>
      </c>
      <c r="G693" s="15">
        <f>SUBTOTAL(9,G692:G692)</f>
        <v>-2838.0279999999998</v>
      </c>
    </row>
    <row r="694" spans="2:7" ht="14.25" customHeight="1" x14ac:dyDescent="0.2">
      <c r="B694" s="10">
        <v>5511</v>
      </c>
      <c r="C694" s="4"/>
      <c r="D694" s="11" t="s">
        <v>576</v>
      </c>
      <c r="E694" s="1"/>
      <c r="F694" s="1"/>
      <c r="G694" s="1"/>
    </row>
    <row r="695" spans="2:7" x14ac:dyDescent="0.2">
      <c r="C695" s="4">
        <v>70</v>
      </c>
      <c r="D695" s="5" t="s">
        <v>577</v>
      </c>
      <c r="E695" s="12">
        <v>3500000</v>
      </c>
      <c r="F695" s="12">
        <v>541218.73108000006</v>
      </c>
      <c r="G695" s="12">
        <v>-2958781.2689200002</v>
      </c>
    </row>
    <row r="696" spans="2:7" x14ac:dyDescent="0.2">
      <c r="C696" s="4">
        <v>71</v>
      </c>
      <c r="D696" s="5" t="s">
        <v>578</v>
      </c>
      <c r="E696" s="12">
        <v>285000</v>
      </c>
      <c r="F696" s="12">
        <v>8701.9598999999998</v>
      </c>
      <c r="G696" s="12">
        <v>-276298.04009999998</v>
      </c>
    </row>
    <row r="697" spans="2:7" ht="15" customHeight="1" x14ac:dyDescent="0.2">
      <c r="C697" s="13" t="s">
        <v>10</v>
      </c>
      <c r="D697" s="14" t="s">
        <v>579</v>
      </c>
      <c r="E697" s="15">
        <f>SUBTOTAL(9,E695:E696)</f>
        <v>3785000</v>
      </c>
      <c r="F697" s="15">
        <f>SUBTOTAL(9,F695:F696)</f>
        <v>549920.69098000007</v>
      </c>
      <c r="G697" s="15">
        <f>SUBTOTAL(9,G695:G696)</f>
        <v>-3235079.30902</v>
      </c>
    </row>
    <row r="698" spans="2:7" ht="14.25" customHeight="1" x14ac:dyDescent="0.2">
      <c r="B698" s="10">
        <v>5521</v>
      </c>
      <c r="C698" s="4"/>
      <c r="D698" s="11" t="s">
        <v>580</v>
      </c>
      <c r="E698" s="1"/>
      <c r="F698" s="1"/>
      <c r="G698" s="1"/>
    </row>
    <row r="699" spans="2:7" x14ac:dyDescent="0.2">
      <c r="C699" s="4">
        <v>70</v>
      </c>
      <c r="D699" s="5" t="s">
        <v>581</v>
      </c>
      <c r="E699" s="12">
        <v>398897000</v>
      </c>
      <c r="F699" s="12">
        <v>68592159.19822</v>
      </c>
      <c r="G699" s="12">
        <v>-330304840.80177999</v>
      </c>
    </row>
    <row r="700" spans="2:7" ht="15" customHeight="1" x14ac:dyDescent="0.2">
      <c r="C700" s="13" t="s">
        <v>10</v>
      </c>
      <c r="D700" s="14" t="s">
        <v>582</v>
      </c>
      <c r="E700" s="15">
        <f>SUBTOTAL(9,E699:E699)</f>
        <v>398897000</v>
      </c>
      <c r="F700" s="15">
        <f>SUBTOTAL(9,F699:F699)</f>
        <v>68592159.19822</v>
      </c>
      <c r="G700" s="15">
        <f>SUBTOTAL(9,G699:G699)</f>
        <v>-330304840.80177999</v>
      </c>
    </row>
    <row r="701" spans="2:7" ht="14.25" customHeight="1" x14ac:dyDescent="0.2">
      <c r="B701" s="10">
        <v>5526</v>
      </c>
      <c r="C701" s="4"/>
      <c r="D701" s="11" t="s">
        <v>583</v>
      </c>
      <c r="E701" s="1"/>
      <c r="F701" s="1"/>
      <c r="G701" s="1"/>
    </row>
    <row r="702" spans="2:7" x14ac:dyDescent="0.2">
      <c r="C702" s="4">
        <v>70</v>
      </c>
      <c r="D702" s="5" t="s">
        <v>584</v>
      </c>
      <c r="E702" s="12">
        <v>17000000</v>
      </c>
      <c r="F702" s="12">
        <v>2550297.2467299998</v>
      </c>
      <c r="G702" s="12">
        <v>-14449702.75327</v>
      </c>
    </row>
    <row r="703" spans="2:7" ht="15" customHeight="1" x14ac:dyDescent="0.2">
      <c r="C703" s="13" t="s">
        <v>10</v>
      </c>
      <c r="D703" s="14" t="s">
        <v>585</v>
      </c>
      <c r="E703" s="15">
        <f>SUBTOTAL(9,E702:E702)</f>
        <v>17000000</v>
      </c>
      <c r="F703" s="15">
        <f>SUBTOTAL(9,F702:F702)</f>
        <v>2550297.2467299998</v>
      </c>
      <c r="G703" s="15">
        <f>SUBTOTAL(9,G702:G702)</f>
        <v>-14449702.75327</v>
      </c>
    </row>
    <row r="704" spans="2:7" ht="14.25" customHeight="1" x14ac:dyDescent="0.2">
      <c r="B704" s="10">
        <v>5531</v>
      </c>
      <c r="C704" s="4"/>
      <c r="D704" s="11" t="s">
        <v>586</v>
      </c>
      <c r="E704" s="1"/>
      <c r="F704" s="1"/>
      <c r="G704" s="1"/>
    </row>
    <row r="705" spans="2:7" x14ac:dyDescent="0.2">
      <c r="C705" s="4">
        <v>70</v>
      </c>
      <c r="D705" s="5" t="s">
        <v>587</v>
      </c>
      <c r="E705" s="12">
        <v>7300000</v>
      </c>
      <c r="F705" s="12">
        <v>1582508.3549899999</v>
      </c>
      <c r="G705" s="12">
        <v>-5717491.6450100001</v>
      </c>
    </row>
    <row r="706" spans="2:7" ht="15" customHeight="1" x14ac:dyDescent="0.2">
      <c r="C706" s="13" t="s">
        <v>10</v>
      </c>
      <c r="D706" s="14" t="s">
        <v>588</v>
      </c>
      <c r="E706" s="15">
        <f>SUBTOTAL(9,E705:E705)</f>
        <v>7300000</v>
      </c>
      <c r="F706" s="15">
        <f>SUBTOTAL(9,F705:F705)</f>
        <v>1582508.3549899999</v>
      </c>
      <c r="G706" s="15">
        <f>SUBTOTAL(9,G705:G705)</f>
        <v>-5717491.6450100001</v>
      </c>
    </row>
    <row r="707" spans="2:7" ht="14.25" customHeight="1" x14ac:dyDescent="0.2">
      <c r="B707" s="10">
        <v>5536</v>
      </c>
      <c r="C707" s="4"/>
      <c r="D707" s="11" t="s">
        <v>589</v>
      </c>
      <c r="E707" s="1"/>
      <c r="F707" s="1"/>
      <c r="G707" s="1"/>
    </row>
    <row r="708" spans="2:7" x14ac:dyDescent="0.2">
      <c r="C708" s="4">
        <v>71</v>
      </c>
      <c r="D708" s="5" t="s">
        <v>590</v>
      </c>
      <c r="E708" s="12">
        <v>7158000</v>
      </c>
      <c r="F708" s="12">
        <v>1084145.3933600001</v>
      </c>
      <c r="G708" s="12">
        <v>-6073854.6066399999</v>
      </c>
    </row>
    <row r="709" spans="2:7" x14ac:dyDescent="0.2">
      <c r="C709" s="4">
        <v>72</v>
      </c>
      <c r="D709" s="5" t="s">
        <v>591</v>
      </c>
      <c r="E709" s="12">
        <v>11250000</v>
      </c>
      <c r="F709" s="12">
        <v>2687705.1381399999</v>
      </c>
      <c r="G709" s="12">
        <v>-8562294.8618599996</v>
      </c>
    </row>
    <row r="710" spans="2:7" x14ac:dyDescent="0.2">
      <c r="C710" s="4">
        <v>73</v>
      </c>
      <c r="D710" s="5" t="s">
        <v>592</v>
      </c>
      <c r="E710" s="12">
        <v>300000</v>
      </c>
      <c r="F710" s="12">
        <v>128924.50646999999</v>
      </c>
      <c r="G710" s="12">
        <v>-171075.49353000001</v>
      </c>
    </row>
    <row r="711" spans="2:7" x14ac:dyDescent="0.2">
      <c r="C711" s="4">
        <v>75</v>
      </c>
      <c r="D711" s="5" t="s">
        <v>593</v>
      </c>
      <c r="E711" s="12">
        <v>1900000</v>
      </c>
      <c r="F711" s="12">
        <v>253380.26428999999</v>
      </c>
      <c r="G711" s="12">
        <v>-1646619.7357099999</v>
      </c>
    </row>
    <row r="712" spans="2:7" ht="15" customHeight="1" x14ac:dyDescent="0.2">
      <c r="C712" s="13" t="s">
        <v>10</v>
      </c>
      <c r="D712" s="14" t="s">
        <v>594</v>
      </c>
      <c r="E712" s="15">
        <f>SUBTOTAL(9,E708:E711)</f>
        <v>20608000</v>
      </c>
      <c r="F712" s="15">
        <f>SUBTOTAL(9,F708:F711)</f>
        <v>4154155.3022599998</v>
      </c>
      <c r="G712" s="15">
        <f>SUBTOTAL(9,G708:G711)</f>
        <v>-16453844.69774</v>
      </c>
    </row>
    <row r="713" spans="2:7" ht="14.25" customHeight="1" x14ac:dyDescent="0.2">
      <c r="B713" s="10">
        <v>5538</v>
      </c>
      <c r="C713" s="4"/>
      <c r="D713" s="11" t="s">
        <v>595</v>
      </c>
      <c r="E713" s="1"/>
      <c r="F713" s="1"/>
      <c r="G713" s="1"/>
    </row>
    <row r="714" spans="2:7" x14ac:dyDescent="0.2">
      <c r="C714" s="4">
        <v>70</v>
      </c>
      <c r="D714" s="5" t="s">
        <v>596</v>
      </c>
      <c r="E714" s="12">
        <v>3650000</v>
      </c>
      <c r="F714" s="12">
        <v>555400.86600000004</v>
      </c>
      <c r="G714" s="12">
        <v>-3094599.1340000001</v>
      </c>
    </row>
    <row r="715" spans="2:7" x14ac:dyDescent="0.2">
      <c r="C715" s="4">
        <v>71</v>
      </c>
      <c r="D715" s="5" t="s">
        <v>597</v>
      </c>
      <c r="E715" s="12">
        <v>7470000</v>
      </c>
      <c r="F715" s="12">
        <v>1178348.0330000001</v>
      </c>
      <c r="G715" s="12">
        <v>-6291651.9670000002</v>
      </c>
    </row>
    <row r="716" spans="2:7" x14ac:dyDescent="0.2">
      <c r="C716" s="4">
        <v>72</v>
      </c>
      <c r="D716" s="5" t="s">
        <v>598</v>
      </c>
      <c r="E716" s="12">
        <v>5000</v>
      </c>
      <c r="F716" s="12">
        <v>688.32</v>
      </c>
      <c r="G716" s="12">
        <v>-4311.68</v>
      </c>
    </row>
    <row r="717" spans="2:7" ht="15" customHeight="1" x14ac:dyDescent="0.2">
      <c r="C717" s="13" t="s">
        <v>10</v>
      </c>
      <c r="D717" s="14" t="s">
        <v>599</v>
      </c>
      <c r="E717" s="15">
        <f>SUBTOTAL(9,E714:E716)</f>
        <v>11125000</v>
      </c>
      <c r="F717" s="15">
        <f>SUBTOTAL(9,F714:F716)</f>
        <v>1734437.2190000003</v>
      </c>
      <c r="G717" s="15">
        <f>SUBTOTAL(9,G714:G716)</f>
        <v>-9390562.7809999995</v>
      </c>
    </row>
    <row r="718" spans="2:7" ht="14.25" customHeight="1" x14ac:dyDescent="0.2">
      <c r="B718" s="10">
        <v>5540</v>
      </c>
      <c r="C718" s="4"/>
      <c r="D718" s="11" t="s">
        <v>600</v>
      </c>
      <c r="E718" s="1"/>
      <c r="F718" s="1"/>
      <c r="G718" s="1"/>
    </row>
    <row r="719" spans="2:7" x14ac:dyDescent="0.2">
      <c r="C719" s="4">
        <v>70</v>
      </c>
      <c r="D719" s="5" t="s">
        <v>601</v>
      </c>
      <c r="E719" s="12">
        <v>-500000</v>
      </c>
      <c r="F719" s="12">
        <v>-112978.109</v>
      </c>
      <c r="G719" s="12">
        <v>387021.891</v>
      </c>
    </row>
    <row r="720" spans="2:7" ht="15" customHeight="1" x14ac:dyDescent="0.2">
      <c r="C720" s="13" t="s">
        <v>10</v>
      </c>
      <c r="D720" s="14" t="s">
        <v>602</v>
      </c>
      <c r="E720" s="15">
        <f>SUBTOTAL(9,E719:E719)</f>
        <v>-500000</v>
      </c>
      <c r="F720" s="15">
        <f>SUBTOTAL(9,F719:F719)</f>
        <v>-112978.109</v>
      </c>
      <c r="G720" s="15">
        <f>SUBTOTAL(9,G719:G719)</f>
        <v>387021.891</v>
      </c>
    </row>
    <row r="721" spans="2:7" ht="14.25" customHeight="1" x14ac:dyDescent="0.2">
      <c r="B721" s="10">
        <v>5541</v>
      </c>
      <c r="C721" s="4"/>
      <c r="D721" s="11" t="s">
        <v>603</v>
      </c>
      <c r="E721" s="1"/>
      <c r="F721" s="1"/>
      <c r="G721" s="1"/>
    </row>
    <row r="722" spans="2:7" x14ac:dyDescent="0.2">
      <c r="C722" s="4">
        <v>70</v>
      </c>
      <c r="D722" s="5" t="s">
        <v>604</v>
      </c>
      <c r="E722" s="12">
        <v>8205000</v>
      </c>
      <c r="F722" s="12">
        <v>2897982.5903400001</v>
      </c>
      <c r="G722" s="12">
        <v>-5307017.4096600004</v>
      </c>
    </row>
    <row r="723" spans="2:7" ht="15" customHeight="1" x14ac:dyDescent="0.2">
      <c r="C723" s="13" t="s">
        <v>10</v>
      </c>
      <c r="D723" s="14" t="s">
        <v>605</v>
      </c>
      <c r="E723" s="15">
        <f>SUBTOTAL(9,E722:E722)</f>
        <v>8205000</v>
      </c>
      <c r="F723" s="15">
        <f>SUBTOTAL(9,F722:F722)</f>
        <v>2897982.5903400001</v>
      </c>
      <c r="G723" s="15">
        <f>SUBTOTAL(9,G722:G722)</f>
        <v>-5307017.4096600004</v>
      </c>
    </row>
    <row r="724" spans="2:7" ht="14.25" customHeight="1" x14ac:dyDescent="0.2">
      <c r="B724" s="10">
        <v>5542</v>
      </c>
      <c r="C724" s="4"/>
      <c r="D724" s="11" t="s">
        <v>606</v>
      </c>
      <c r="E724" s="1"/>
      <c r="F724" s="1"/>
      <c r="G724" s="1"/>
    </row>
    <row r="725" spans="2:7" x14ac:dyDescent="0.2">
      <c r="C725" s="4">
        <v>71</v>
      </c>
      <c r="D725" s="5" t="s">
        <v>607</v>
      </c>
      <c r="E725" s="12">
        <v>110000</v>
      </c>
      <c r="F725" s="12">
        <v>18618.560649999999</v>
      </c>
      <c r="G725" s="12">
        <v>-91381.439350000001</v>
      </c>
    </row>
    <row r="726" spans="2:7" ht="15" customHeight="1" x14ac:dyDescent="0.2">
      <c r="C726" s="13" t="s">
        <v>10</v>
      </c>
      <c r="D726" s="14" t="s">
        <v>608</v>
      </c>
      <c r="E726" s="15">
        <f>SUBTOTAL(9,E725:E725)</f>
        <v>110000</v>
      </c>
      <c r="F726" s="15">
        <f>SUBTOTAL(9,F725:F725)</f>
        <v>18618.560649999999</v>
      </c>
      <c r="G726" s="15">
        <f>SUBTOTAL(9,G725:G725)</f>
        <v>-91381.439350000001</v>
      </c>
    </row>
    <row r="727" spans="2:7" ht="14.25" customHeight="1" x14ac:dyDescent="0.2">
      <c r="B727" s="10">
        <v>5543</v>
      </c>
      <c r="C727" s="4"/>
      <c r="D727" s="11" t="s">
        <v>609</v>
      </c>
      <c r="E727" s="1"/>
      <c r="F727" s="1"/>
      <c r="G727" s="1"/>
    </row>
    <row r="728" spans="2:7" x14ac:dyDescent="0.2">
      <c r="C728" s="4">
        <v>70</v>
      </c>
      <c r="D728" s="5" t="s">
        <v>610</v>
      </c>
      <c r="E728" s="12">
        <v>16341000</v>
      </c>
      <c r="F728" s="12">
        <v>2484222.6372500001</v>
      </c>
      <c r="G728" s="12">
        <v>-13856777.362749999</v>
      </c>
    </row>
    <row r="729" spans="2:7" x14ac:dyDescent="0.2">
      <c r="C729" s="4">
        <v>71</v>
      </c>
      <c r="D729" s="5" t="s">
        <v>611</v>
      </c>
      <c r="E729" s="12">
        <v>5000</v>
      </c>
      <c r="F729" s="12">
        <v>1357.4559899999999</v>
      </c>
      <c r="G729" s="12">
        <v>-3642.5440100000001</v>
      </c>
    </row>
    <row r="730" spans="2:7" ht="15" customHeight="1" x14ac:dyDescent="0.2">
      <c r="C730" s="13" t="s">
        <v>10</v>
      </c>
      <c r="D730" s="14" t="s">
        <v>612</v>
      </c>
      <c r="E730" s="15">
        <f>SUBTOTAL(9,E728:E729)</f>
        <v>16346000</v>
      </c>
      <c r="F730" s="15">
        <f>SUBTOTAL(9,F728:F729)</f>
        <v>2485580.0932400003</v>
      </c>
      <c r="G730" s="15">
        <f>SUBTOTAL(9,G728:G729)</f>
        <v>-13860419.90676</v>
      </c>
    </row>
    <row r="731" spans="2:7" ht="14.25" customHeight="1" x14ac:dyDescent="0.2">
      <c r="B731" s="10">
        <v>5546</v>
      </c>
      <c r="C731" s="4"/>
      <c r="D731" s="11" t="s">
        <v>613</v>
      </c>
      <c r="E731" s="1"/>
      <c r="F731" s="1"/>
      <c r="G731" s="1"/>
    </row>
    <row r="732" spans="2:7" x14ac:dyDescent="0.2">
      <c r="C732" s="4">
        <v>70</v>
      </c>
      <c r="D732" s="5" t="s">
        <v>610</v>
      </c>
      <c r="E732" s="12">
        <v>630000</v>
      </c>
      <c r="F732" s="12">
        <v>74524.63</v>
      </c>
      <c r="G732" s="12">
        <v>-555475.37</v>
      </c>
    </row>
    <row r="733" spans="2:7" ht="15" customHeight="1" x14ac:dyDescent="0.2">
      <c r="C733" s="13" t="s">
        <v>10</v>
      </c>
      <c r="D733" s="14" t="s">
        <v>614</v>
      </c>
      <c r="E733" s="15">
        <f>SUBTOTAL(9,E732:E732)</f>
        <v>630000</v>
      </c>
      <c r="F733" s="15">
        <f>SUBTOTAL(9,F732:F732)</f>
        <v>74524.63</v>
      </c>
      <c r="G733" s="15">
        <f>SUBTOTAL(9,G732:G732)</f>
        <v>-555475.37</v>
      </c>
    </row>
    <row r="734" spans="2:7" ht="14.25" customHeight="1" x14ac:dyDescent="0.2">
      <c r="B734" s="10">
        <v>5547</v>
      </c>
      <c r="C734" s="4"/>
      <c r="D734" s="11" t="s">
        <v>615</v>
      </c>
      <c r="E734" s="1"/>
      <c r="F734" s="1"/>
      <c r="G734" s="1"/>
    </row>
    <row r="735" spans="2:7" x14ac:dyDescent="0.2">
      <c r="C735" s="4">
        <v>70</v>
      </c>
      <c r="D735" s="5" t="s">
        <v>616</v>
      </c>
      <c r="E735" s="12">
        <v>0</v>
      </c>
      <c r="F735" s="12">
        <v>0.83099999999999996</v>
      </c>
      <c r="G735" s="12">
        <v>0.83099999999999996</v>
      </c>
    </row>
    <row r="736" spans="2:7" x14ac:dyDescent="0.2">
      <c r="C736" s="4">
        <v>71</v>
      </c>
      <c r="D736" s="5" t="s">
        <v>617</v>
      </c>
      <c r="E736" s="12">
        <v>0</v>
      </c>
      <c r="F736" s="12">
        <v>185.91</v>
      </c>
      <c r="G736" s="12">
        <v>185.91</v>
      </c>
    </row>
    <row r="737" spans="2:7" ht="15" customHeight="1" x14ac:dyDescent="0.2">
      <c r="C737" s="13" t="s">
        <v>10</v>
      </c>
      <c r="D737" s="14" t="s">
        <v>618</v>
      </c>
      <c r="E737" s="15">
        <f>SUBTOTAL(9,E735:E736)</f>
        <v>0</v>
      </c>
      <c r="F737" s="15">
        <f>SUBTOTAL(9,F735:F736)</f>
        <v>186.74099999999999</v>
      </c>
      <c r="G737" s="15">
        <f>SUBTOTAL(9,G735:G736)</f>
        <v>186.74099999999999</v>
      </c>
    </row>
    <row r="738" spans="2:7" ht="14.25" customHeight="1" x14ac:dyDescent="0.2">
      <c r="B738" s="10">
        <v>5548</v>
      </c>
      <c r="C738" s="4"/>
      <c r="D738" s="11" t="s">
        <v>619</v>
      </c>
      <c r="E738" s="1"/>
      <c r="F738" s="1"/>
      <c r="G738" s="1"/>
    </row>
    <row r="739" spans="2:7" x14ac:dyDescent="0.2">
      <c r="C739" s="4">
        <v>70</v>
      </c>
      <c r="D739" s="5" t="s">
        <v>620</v>
      </c>
      <c r="E739" s="12">
        <v>580000</v>
      </c>
      <c r="F739" s="12">
        <v>89152.201920000007</v>
      </c>
      <c r="G739" s="12">
        <v>-490847.79807999998</v>
      </c>
    </row>
    <row r="740" spans="2:7" x14ac:dyDescent="0.2">
      <c r="C740" s="4">
        <v>71</v>
      </c>
      <c r="D740" s="5" t="s">
        <v>621</v>
      </c>
      <c r="E740" s="12">
        <v>60000</v>
      </c>
      <c r="F740" s="12">
        <v>2188.011</v>
      </c>
      <c r="G740" s="12">
        <v>-57811.989000000001</v>
      </c>
    </row>
    <row r="741" spans="2:7" ht="15" customHeight="1" x14ac:dyDescent="0.2">
      <c r="C741" s="13" t="s">
        <v>10</v>
      </c>
      <c r="D741" s="14" t="s">
        <v>622</v>
      </c>
      <c r="E741" s="15">
        <f>SUBTOTAL(9,E739:E740)</f>
        <v>640000</v>
      </c>
      <c r="F741" s="15">
        <f>SUBTOTAL(9,F739:F740)</f>
        <v>91340.212920000005</v>
      </c>
      <c r="G741" s="15">
        <f>SUBTOTAL(9,G739:G740)</f>
        <v>-548659.78707999992</v>
      </c>
    </row>
    <row r="742" spans="2:7" ht="14.25" customHeight="1" x14ac:dyDescent="0.2">
      <c r="B742" s="10">
        <v>5549</v>
      </c>
      <c r="C742" s="4"/>
      <c r="D742" s="11" t="s">
        <v>623</v>
      </c>
      <c r="E742" s="1"/>
      <c r="F742" s="1"/>
      <c r="G742" s="1"/>
    </row>
    <row r="743" spans="2:7" x14ac:dyDescent="0.2">
      <c r="C743" s="4">
        <v>70</v>
      </c>
      <c r="D743" s="5" t="s">
        <v>624</v>
      </c>
      <c r="E743" s="12">
        <v>40000</v>
      </c>
      <c r="F743" s="12">
        <v>3180.5909999999999</v>
      </c>
      <c r="G743" s="12">
        <v>-36819.409</v>
      </c>
    </row>
    <row r="744" spans="2:7" ht="15" customHeight="1" x14ac:dyDescent="0.2">
      <c r="C744" s="13" t="s">
        <v>10</v>
      </c>
      <c r="D744" s="14" t="s">
        <v>625</v>
      </c>
      <c r="E744" s="15">
        <f>SUBTOTAL(9,E743:E743)</f>
        <v>40000</v>
      </c>
      <c r="F744" s="15">
        <f>SUBTOTAL(9,F743:F743)</f>
        <v>3180.5909999999999</v>
      </c>
      <c r="G744" s="15">
        <f>SUBTOTAL(9,G743:G743)</f>
        <v>-36819.409</v>
      </c>
    </row>
    <row r="745" spans="2:7" ht="14.25" customHeight="1" x14ac:dyDescent="0.2">
      <c r="B745" s="10">
        <v>5550</v>
      </c>
      <c r="C745" s="4"/>
      <c r="D745" s="11" t="s">
        <v>626</v>
      </c>
      <c r="E745" s="1"/>
      <c r="F745" s="1"/>
      <c r="G745" s="1"/>
    </row>
    <row r="746" spans="2:7" x14ac:dyDescent="0.2">
      <c r="C746" s="4">
        <v>70</v>
      </c>
      <c r="D746" s="5" t="s">
        <v>627</v>
      </c>
      <c r="E746" s="12">
        <v>65000</v>
      </c>
      <c r="F746" s="12">
        <v>15663.04314</v>
      </c>
      <c r="G746" s="12">
        <v>-49336.956859999998</v>
      </c>
    </row>
    <row r="747" spans="2:7" ht="15" customHeight="1" x14ac:dyDescent="0.2">
      <c r="C747" s="13" t="s">
        <v>10</v>
      </c>
      <c r="D747" s="14" t="s">
        <v>628</v>
      </c>
      <c r="E747" s="15">
        <f>SUBTOTAL(9,E746:E746)</f>
        <v>65000</v>
      </c>
      <c r="F747" s="15">
        <f>SUBTOTAL(9,F746:F746)</f>
        <v>15663.04314</v>
      </c>
      <c r="G747" s="15">
        <f>SUBTOTAL(9,G746:G746)</f>
        <v>-49336.956859999998</v>
      </c>
    </row>
    <row r="748" spans="2:7" ht="14.25" customHeight="1" x14ac:dyDescent="0.2">
      <c r="B748" s="10">
        <v>5551</v>
      </c>
      <c r="C748" s="4"/>
      <c r="D748" s="11" t="s">
        <v>629</v>
      </c>
      <c r="E748" s="1"/>
      <c r="F748" s="1"/>
      <c r="G748" s="1"/>
    </row>
    <row r="749" spans="2:7" x14ac:dyDescent="0.2">
      <c r="C749" s="4">
        <v>70</v>
      </c>
      <c r="D749" s="5" t="s">
        <v>630</v>
      </c>
      <c r="E749" s="12">
        <v>1200</v>
      </c>
      <c r="F749" s="12">
        <v>1347.6114</v>
      </c>
      <c r="G749" s="12">
        <v>147.6114</v>
      </c>
    </row>
    <row r="750" spans="2:7" x14ac:dyDescent="0.2">
      <c r="C750" s="4">
        <v>71</v>
      </c>
      <c r="D750" s="5" t="s">
        <v>631</v>
      </c>
      <c r="E750" s="12">
        <v>13500</v>
      </c>
      <c r="F750" s="12">
        <v>14648.228999999999</v>
      </c>
      <c r="G750" s="12">
        <v>1148.229</v>
      </c>
    </row>
    <row r="751" spans="2:7" ht="15" customHeight="1" x14ac:dyDescent="0.2">
      <c r="C751" s="13" t="s">
        <v>10</v>
      </c>
      <c r="D751" s="14" t="s">
        <v>632</v>
      </c>
      <c r="E751" s="15">
        <f>SUBTOTAL(9,E749:E750)</f>
        <v>14700</v>
      </c>
      <c r="F751" s="15">
        <f>SUBTOTAL(9,F749:F750)</f>
        <v>15995.840399999999</v>
      </c>
      <c r="G751" s="15">
        <f>SUBTOTAL(9,G749:G750)</f>
        <v>1295.8404</v>
      </c>
    </row>
    <row r="752" spans="2:7" ht="14.25" customHeight="1" x14ac:dyDescent="0.2">
      <c r="B752" s="10">
        <v>5552</v>
      </c>
      <c r="C752" s="4"/>
      <c r="D752" s="11" t="s">
        <v>633</v>
      </c>
      <c r="E752" s="1"/>
      <c r="F752" s="1"/>
      <c r="G752" s="1"/>
    </row>
    <row r="753" spans="2:7" x14ac:dyDescent="0.2">
      <c r="C753" s="4">
        <v>70</v>
      </c>
      <c r="D753" s="5" t="s">
        <v>634</v>
      </c>
      <c r="E753" s="12">
        <v>1300000</v>
      </c>
      <c r="F753" s="12">
        <v>373365.92800000001</v>
      </c>
      <c r="G753" s="12">
        <v>-926634.07200000004</v>
      </c>
    </row>
    <row r="754" spans="2:7" ht="15" customHeight="1" x14ac:dyDescent="0.2">
      <c r="C754" s="13" t="s">
        <v>10</v>
      </c>
      <c r="D754" s="14" t="s">
        <v>635</v>
      </c>
      <c r="E754" s="15">
        <f>SUBTOTAL(9,E753:E753)</f>
        <v>1300000</v>
      </c>
      <c r="F754" s="15">
        <f>SUBTOTAL(9,F753:F753)</f>
        <v>373365.92800000001</v>
      </c>
      <c r="G754" s="15">
        <f>SUBTOTAL(9,G753:G753)</f>
        <v>-926634.07200000004</v>
      </c>
    </row>
    <row r="755" spans="2:7" ht="14.25" customHeight="1" x14ac:dyDescent="0.2">
      <c r="B755" s="10">
        <v>5553</v>
      </c>
      <c r="C755" s="4"/>
      <c r="D755" s="11" t="s">
        <v>636</v>
      </c>
      <c r="E755" s="1"/>
      <c r="F755" s="1"/>
      <c r="G755" s="1"/>
    </row>
    <row r="756" spans="2:7" x14ac:dyDescent="0.2">
      <c r="C756" s="4">
        <v>70</v>
      </c>
      <c r="D756" s="5" t="s">
        <v>637</v>
      </c>
      <c r="E756" s="12">
        <v>140000</v>
      </c>
      <c r="F756" s="12">
        <v>32727.648000000001</v>
      </c>
      <c r="G756" s="12">
        <v>-107272.352</v>
      </c>
    </row>
    <row r="757" spans="2:7" ht="15" customHeight="1" x14ac:dyDescent="0.2">
      <c r="C757" s="13" t="s">
        <v>10</v>
      </c>
      <c r="D757" s="14" t="s">
        <v>638</v>
      </c>
      <c r="E757" s="15">
        <f>SUBTOTAL(9,E756:E756)</f>
        <v>140000</v>
      </c>
      <c r="F757" s="15">
        <f>SUBTOTAL(9,F756:F756)</f>
        <v>32727.648000000001</v>
      </c>
      <c r="G757" s="15">
        <f>SUBTOTAL(9,G756:G756)</f>
        <v>-107272.352</v>
      </c>
    </row>
    <row r="758" spans="2:7" ht="14.25" customHeight="1" x14ac:dyDescent="0.2">
      <c r="B758" s="10">
        <v>5554</v>
      </c>
      <c r="C758" s="4"/>
      <c r="D758" s="11" t="s">
        <v>639</v>
      </c>
      <c r="E758" s="1"/>
      <c r="F758" s="1"/>
      <c r="G758" s="1"/>
    </row>
    <row r="759" spans="2:7" x14ac:dyDescent="0.2">
      <c r="C759" s="4">
        <v>70</v>
      </c>
      <c r="D759" s="5" t="s">
        <v>640</v>
      </c>
      <c r="E759" s="12">
        <v>387000</v>
      </c>
      <c r="F759" s="12">
        <v>70331.29376</v>
      </c>
      <c r="G759" s="12">
        <v>-316668.70624000003</v>
      </c>
    </row>
    <row r="760" spans="2:7" ht="15" customHeight="1" x14ac:dyDescent="0.2">
      <c r="C760" s="13" t="s">
        <v>10</v>
      </c>
      <c r="D760" s="14" t="s">
        <v>641</v>
      </c>
      <c r="E760" s="15">
        <f>SUBTOTAL(9,E759:E759)</f>
        <v>387000</v>
      </c>
      <c r="F760" s="15">
        <f>SUBTOTAL(9,F759:F759)</f>
        <v>70331.29376</v>
      </c>
      <c r="G760" s="15">
        <f>SUBTOTAL(9,G759:G759)</f>
        <v>-316668.70624000003</v>
      </c>
    </row>
    <row r="761" spans="2:7" ht="14.25" customHeight="1" x14ac:dyDescent="0.2">
      <c r="B761" s="10">
        <v>5557</v>
      </c>
      <c r="C761" s="4"/>
      <c r="D761" s="11" t="s">
        <v>642</v>
      </c>
      <c r="E761" s="1"/>
      <c r="F761" s="1"/>
      <c r="G761" s="1"/>
    </row>
    <row r="762" spans="2:7" x14ac:dyDescent="0.2">
      <c r="C762" s="4">
        <v>70</v>
      </c>
      <c r="D762" s="5" t="s">
        <v>643</v>
      </c>
      <c r="E762" s="12">
        <v>200000</v>
      </c>
      <c r="F762" s="12">
        <v>24591.879079999999</v>
      </c>
      <c r="G762" s="12">
        <v>-175408.12091999999</v>
      </c>
    </row>
    <row r="763" spans="2:7" ht="15" customHeight="1" x14ac:dyDescent="0.2">
      <c r="C763" s="13" t="s">
        <v>10</v>
      </c>
      <c r="D763" s="14" t="s">
        <v>644</v>
      </c>
      <c r="E763" s="15">
        <f>SUBTOTAL(9,E762:E762)</f>
        <v>200000</v>
      </c>
      <c r="F763" s="15">
        <f>SUBTOTAL(9,F762:F762)</f>
        <v>24591.879079999999</v>
      </c>
      <c r="G763" s="15">
        <f>SUBTOTAL(9,G762:G762)</f>
        <v>-175408.12091999999</v>
      </c>
    </row>
    <row r="764" spans="2:7" ht="14.25" customHeight="1" x14ac:dyDescent="0.2">
      <c r="B764" s="10">
        <v>5559</v>
      </c>
      <c r="C764" s="4"/>
      <c r="D764" s="11" t="s">
        <v>645</v>
      </c>
      <c r="E764" s="1"/>
      <c r="F764" s="1"/>
      <c r="G764" s="1"/>
    </row>
    <row r="765" spans="2:7" x14ac:dyDescent="0.2">
      <c r="C765" s="4">
        <v>70</v>
      </c>
      <c r="D765" s="5" t="s">
        <v>646</v>
      </c>
      <c r="E765" s="12">
        <v>2700000</v>
      </c>
      <c r="F765" s="12">
        <v>388230.53005</v>
      </c>
      <c r="G765" s="12">
        <v>-2311769.4699499998</v>
      </c>
    </row>
    <row r="766" spans="2:7" x14ac:dyDescent="0.2">
      <c r="C766" s="4">
        <v>71</v>
      </c>
      <c r="D766" s="5" t="s">
        <v>647</v>
      </c>
      <c r="E766" s="12">
        <v>55000</v>
      </c>
      <c r="F766" s="12">
        <v>10081.980170000001</v>
      </c>
      <c r="G766" s="12">
        <v>-44918.019829999997</v>
      </c>
    </row>
    <row r="767" spans="2:7" x14ac:dyDescent="0.2">
      <c r="C767" s="4">
        <v>72</v>
      </c>
      <c r="D767" s="5" t="s">
        <v>648</v>
      </c>
      <c r="E767" s="12">
        <v>40000</v>
      </c>
      <c r="F767" s="12">
        <v>7239.4216399999996</v>
      </c>
      <c r="G767" s="12">
        <v>-32760.57836</v>
      </c>
    </row>
    <row r="768" spans="2:7" x14ac:dyDescent="0.2">
      <c r="C768" s="4">
        <v>73</v>
      </c>
      <c r="D768" s="5" t="s">
        <v>649</v>
      </c>
      <c r="E768" s="12">
        <v>10000</v>
      </c>
      <c r="F768" s="12">
        <v>1006.66457</v>
      </c>
      <c r="G768" s="12">
        <v>-8993.3354299999992</v>
      </c>
    </row>
    <row r="769" spans="2:7" x14ac:dyDescent="0.2">
      <c r="C769" s="4">
        <v>74</v>
      </c>
      <c r="D769" s="5" t="s">
        <v>650</v>
      </c>
      <c r="E769" s="12">
        <v>5000</v>
      </c>
      <c r="F769" s="12">
        <v>519.86194999999998</v>
      </c>
      <c r="G769" s="12">
        <v>-4480.1380499999996</v>
      </c>
    </row>
    <row r="770" spans="2:7" ht="15" customHeight="1" x14ac:dyDescent="0.2">
      <c r="C770" s="13" t="s">
        <v>10</v>
      </c>
      <c r="D770" s="14" t="s">
        <v>651</v>
      </c>
      <c r="E770" s="15">
        <f>SUBTOTAL(9,E765:E769)</f>
        <v>2810000</v>
      </c>
      <c r="F770" s="15">
        <f>SUBTOTAL(9,F765:F769)</f>
        <v>407078.45838000003</v>
      </c>
      <c r="G770" s="15">
        <f>SUBTOTAL(9,G765:G769)</f>
        <v>-2402921.5416200003</v>
      </c>
    </row>
    <row r="771" spans="2:7" ht="14.25" customHeight="1" x14ac:dyDescent="0.2">
      <c r="B771" s="10">
        <v>5561</v>
      </c>
      <c r="C771" s="4"/>
      <c r="D771" s="11" t="s">
        <v>652</v>
      </c>
      <c r="E771" s="1"/>
      <c r="F771" s="1"/>
      <c r="G771" s="1"/>
    </row>
    <row r="772" spans="2:7" x14ac:dyDescent="0.2">
      <c r="C772" s="4">
        <v>70</v>
      </c>
      <c r="D772" s="5" t="s">
        <v>653</v>
      </c>
      <c r="E772" s="12">
        <v>2300000</v>
      </c>
      <c r="F772" s="12">
        <v>294706.30838</v>
      </c>
      <c r="G772" s="12">
        <v>-2005293.6916199999</v>
      </c>
    </row>
    <row r="773" spans="2:7" ht="15" customHeight="1" x14ac:dyDescent="0.2">
      <c r="C773" s="13" t="s">
        <v>10</v>
      </c>
      <c r="D773" s="14" t="s">
        <v>654</v>
      </c>
      <c r="E773" s="15">
        <f>SUBTOTAL(9,E772:E772)</f>
        <v>2300000</v>
      </c>
      <c r="F773" s="15">
        <f>SUBTOTAL(9,F772:F772)</f>
        <v>294706.30838</v>
      </c>
      <c r="G773" s="15">
        <f>SUBTOTAL(9,G772:G772)</f>
        <v>-2005293.6916199999</v>
      </c>
    </row>
    <row r="774" spans="2:7" ht="14.25" customHeight="1" x14ac:dyDescent="0.2">
      <c r="B774" s="10">
        <v>5565</v>
      </c>
      <c r="C774" s="4"/>
      <c r="D774" s="11" t="s">
        <v>655</v>
      </c>
      <c r="E774" s="1"/>
      <c r="F774" s="1"/>
      <c r="G774" s="1"/>
    </row>
    <row r="775" spans="2:7" x14ac:dyDescent="0.2">
      <c r="C775" s="4">
        <v>70</v>
      </c>
      <c r="D775" s="5" t="s">
        <v>656</v>
      </c>
      <c r="E775" s="12">
        <v>11400000</v>
      </c>
      <c r="F775" s="12">
        <v>1547091.5985999999</v>
      </c>
      <c r="G775" s="12">
        <v>-9852908.4013999999</v>
      </c>
    </row>
    <row r="776" spans="2:7" ht="15" customHeight="1" x14ac:dyDescent="0.2">
      <c r="C776" s="13" t="s">
        <v>10</v>
      </c>
      <c r="D776" s="14" t="s">
        <v>657</v>
      </c>
      <c r="E776" s="15">
        <f>SUBTOTAL(9,E775:E775)</f>
        <v>11400000</v>
      </c>
      <c r="F776" s="15">
        <f>SUBTOTAL(9,F775:F775)</f>
        <v>1547091.5985999999</v>
      </c>
      <c r="G776" s="15">
        <f>SUBTOTAL(9,G775:G775)</f>
        <v>-9852908.4013999999</v>
      </c>
    </row>
    <row r="777" spans="2:7" ht="14.25" customHeight="1" x14ac:dyDescent="0.2">
      <c r="B777" s="10">
        <v>5568</v>
      </c>
      <c r="C777" s="4"/>
      <c r="D777" s="11" t="s">
        <v>658</v>
      </c>
      <c r="E777" s="1"/>
      <c r="F777" s="1"/>
      <c r="G777" s="1"/>
    </row>
    <row r="778" spans="2:7" x14ac:dyDescent="0.2">
      <c r="C778" s="4">
        <v>71</v>
      </c>
      <c r="D778" s="5" t="s">
        <v>659</v>
      </c>
      <c r="E778" s="12">
        <v>27850</v>
      </c>
      <c r="F778" s="12">
        <v>2488.52</v>
      </c>
      <c r="G778" s="12">
        <v>-25361.48</v>
      </c>
    </row>
    <row r="779" spans="2:7" x14ac:dyDescent="0.2">
      <c r="C779" s="4">
        <v>73</v>
      </c>
      <c r="D779" s="5" t="s">
        <v>660</v>
      </c>
      <c r="E779" s="12">
        <v>47100</v>
      </c>
      <c r="F779" s="12">
        <v>0</v>
      </c>
      <c r="G779" s="12">
        <v>-47100</v>
      </c>
    </row>
    <row r="780" spans="2:7" x14ac:dyDescent="0.2">
      <c r="C780" s="4">
        <v>75</v>
      </c>
      <c r="D780" s="5" t="s">
        <v>661</v>
      </c>
      <c r="E780" s="12">
        <v>30000</v>
      </c>
      <c r="F780" s="12">
        <v>1102.8300400000001</v>
      </c>
      <c r="G780" s="12">
        <v>-28897.169959999999</v>
      </c>
    </row>
    <row r="781" spans="2:7" ht="15" customHeight="1" x14ac:dyDescent="0.2">
      <c r="C781" s="13" t="s">
        <v>10</v>
      </c>
      <c r="D781" s="14" t="s">
        <v>662</v>
      </c>
      <c r="E781" s="15">
        <f>SUBTOTAL(9,E778:E780)</f>
        <v>104950</v>
      </c>
      <c r="F781" s="15">
        <f>SUBTOTAL(9,F778:F780)</f>
        <v>3591.3500400000003</v>
      </c>
      <c r="G781" s="15">
        <f>SUBTOTAL(9,G778:G780)</f>
        <v>-101358.64996</v>
      </c>
    </row>
    <row r="782" spans="2:7" ht="14.25" customHeight="1" x14ac:dyDescent="0.2">
      <c r="B782" s="10">
        <v>5572</v>
      </c>
      <c r="C782" s="4"/>
      <c r="D782" s="11" t="s">
        <v>663</v>
      </c>
      <c r="E782" s="1"/>
      <c r="F782" s="1"/>
      <c r="G782" s="1"/>
    </row>
    <row r="783" spans="2:7" x14ac:dyDescent="0.2">
      <c r="C783" s="4">
        <v>70</v>
      </c>
      <c r="D783" s="5" t="s">
        <v>664</v>
      </c>
      <c r="E783" s="12">
        <v>68385</v>
      </c>
      <c r="F783" s="12">
        <v>25563.417000000001</v>
      </c>
      <c r="G783" s="12">
        <v>-42821.582999999999</v>
      </c>
    </row>
    <row r="784" spans="2:7" x14ac:dyDescent="0.2">
      <c r="C784" s="4">
        <v>72</v>
      </c>
      <c r="D784" s="5" t="s">
        <v>665</v>
      </c>
      <c r="E784" s="12">
        <v>2700</v>
      </c>
      <c r="F784" s="12">
        <v>694.64400000000001</v>
      </c>
      <c r="G784" s="12">
        <v>-2005.356</v>
      </c>
    </row>
    <row r="785" spans="2:7" x14ac:dyDescent="0.2">
      <c r="C785" s="4">
        <v>73</v>
      </c>
      <c r="D785" s="5" t="s">
        <v>666</v>
      </c>
      <c r="E785" s="12">
        <v>223000</v>
      </c>
      <c r="F785" s="12">
        <v>51241.222000000002</v>
      </c>
      <c r="G785" s="12">
        <v>-171758.77799999999</v>
      </c>
    </row>
    <row r="786" spans="2:7" x14ac:dyDescent="0.2">
      <c r="C786" s="4">
        <v>74</v>
      </c>
      <c r="D786" s="5" t="s">
        <v>667</v>
      </c>
      <c r="E786" s="12">
        <v>3770</v>
      </c>
      <c r="F786" s="12">
        <v>0</v>
      </c>
      <c r="G786" s="12">
        <v>-3770</v>
      </c>
    </row>
    <row r="787" spans="2:7" x14ac:dyDescent="0.2">
      <c r="C787" s="4">
        <v>75</v>
      </c>
      <c r="D787" s="5" t="s">
        <v>668</v>
      </c>
      <c r="E787" s="12">
        <v>18952</v>
      </c>
      <c r="F787" s="12">
        <v>0</v>
      </c>
      <c r="G787" s="12">
        <v>-18952</v>
      </c>
    </row>
    <row r="788" spans="2:7" ht="15" customHeight="1" x14ac:dyDescent="0.2">
      <c r="C788" s="13" t="s">
        <v>10</v>
      </c>
      <c r="D788" s="14" t="s">
        <v>669</v>
      </c>
      <c r="E788" s="15">
        <f>SUBTOTAL(9,E783:E787)</f>
        <v>316807</v>
      </c>
      <c r="F788" s="15">
        <f>SUBTOTAL(9,F783:F787)</f>
        <v>77499.282999999996</v>
      </c>
      <c r="G788" s="15">
        <f>SUBTOTAL(9,G783:G787)</f>
        <v>-239307.717</v>
      </c>
    </row>
    <row r="789" spans="2:7" ht="14.25" customHeight="1" x14ac:dyDescent="0.2">
      <c r="B789" s="10">
        <v>5574</v>
      </c>
      <c r="C789" s="4"/>
      <c r="D789" s="11" t="s">
        <v>670</v>
      </c>
      <c r="E789" s="1"/>
      <c r="F789" s="1"/>
      <c r="G789" s="1"/>
    </row>
    <row r="790" spans="2:7" x14ac:dyDescent="0.2">
      <c r="C790" s="4">
        <v>71</v>
      </c>
      <c r="D790" s="5" t="s">
        <v>671</v>
      </c>
      <c r="E790" s="12">
        <v>202200</v>
      </c>
      <c r="F790" s="12">
        <v>29678.54005</v>
      </c>
      <c r="G790" s="12">
        <v>-172521.45994999999</v>
      </c>
    </row>
    <row r="791" spans="2:7" x14ac:dyDescent="0.2">
      <c r="C791" s="4">
        <v>72</v>
      </c>
      <c r="D791" s="5" t="s">
        <v>672</v>
      </c>
      <c r="E791" s="12">
        <v>33100</v>
      </c>
      <c r="F791" s="12">
        <v>0</v>
      </c>
      <c r="G791" s="12">
        <v>-33100</v>
      </c>
    </row>
    <row r="792" spans="2:7" x14ac:dyDescent="0.2">
      <c r="C792" s="4">
        <v>73</v>
      </c>
      <c r="D792" s="5" t="s">
        <v>673</v>
      </c>
      <c r="E792" s="12">
        <v>3900</v>
      </c>
      <c r="F792" s="12">
        <v>443.36002000000002</v>
      </c>
      <c r="G792" s="12">
        <v>-3456.6399799999999</v>
      </c>
    </row>
    <row r="793" spans="2:7" x14ac:dyDescent="0.2">
      <c r="C793" s="4">
        <v>74</v>
      </c>
      <c r="D793" s="5" t="s">
        <v>674</v>
      </c>
      <c r="E793" s="12">
        <v>365400</v>
      </c>
      <c r="F793" s="12">
        <v>55039.985070000002</v>
      </c>
      <c r="G793" s="12">
        <v>-310360.01493</v>
      </c>
    </row>
    <row r="794" spans="2:7" x14ac:dyDescent="0.2">
      <c r="C794" s="4">
        <v>75</v>
      </c>
      <c r="D794" s="5" t="s">
        <v>675</v>
      </c>
      <c r="E794" s="12">
        <v>33700</v>
      </c>
      <c r="F794" s="12">
        <v>240.02821</v>
      </c>
      <c r="G794" s="12">
        <v>-33459.971790000003</v>
      </c>
    </row>
    <row r="795" spans="2:7" x14ac:dyDescent="0.2">
      <c r="C795" s="4">
        <v>76</v>
      </c>
      <c r="D795" s="5" t="s">
        <v>676</v>
      </c>
      <c r="E795" s="12">
        <v>54500</v>
      </c>
      <c r="F795" s="12">
        <v>7439.6513800000002</v>
      </c>
      <c r="G795" s="12">
        <v>-47060.348619999997</v>
      </c>
    </row>
    <row r="796" spans="2:7" x14ac:dyDescent="0.2">
      <c r="C796" s="4">
        <v>77</v>
      </c>
      <c r="D796" s="5" t="s">
        <v>677</v>
      </c>
      <c r="E796" s="12">
        <v>1017371</v>
      </c>
      <c r="F796" s="12">
        <v>142778.09195</v>
      </c>
      <c r="G796" s="12">
        <v>-874592.90804999997</v>
      </c>
    </row>
    <row r="797" spans="2:7" ht="15" customHeight="1" x14ac:dyDescent="0.2">
      <c r="C797" s="13" t="s">
        <v>10</v>
      </c>
      <c r="D797" s="14" t="s">
        <v>678</v>
      </c>
      <c r="E797" s="15">
        <f>SUBTOTAL(9,E790:E796)</f>
        <v>1710171</v>
      </c>
      <c r="F797" s="15">
        <f>SUBTOTAL(9,F790:F796)</f>
        <v>235619.65668000001</v>
      </c>
      <c r="G797" s="15">
        <f>SUBTOTAL(9,G790:G796)</f>
        <v>-1474551.34332</v>
      </c>
    </row>
    <row r="798" spans="2:7" ht="14.25" customHeight="1" x14ac:dyDescent="0.2">
      <c r="B798" s="10">
        <v>5576</v>
      </c>
      <c r="C798" s="4"/>
      <c r="D798" s="11" t="s">
        <v>679</v>
      </c>
      <c r="E798" s="1"/>
      <c r="F798" s="1"/>
      <c r="G798" s="1"/>
    </row>
    <row r="799" spans="2:7" x14ac:dyDescent="0.2">
      <c r="C799" s="4">
        <v>70</v>
      </c>
      <c r="D799" s="5" t="s">
        <v>680</v>
      </c>
      <c r="E799" s="12">
        <v>225000</v>
      </c>
      <c r="F799" s="12">
        <v>33522.728730000003</v>
      </c>
      <c r="G799" s="12">
        <v>-191477.27127</v>
      </c>
    </row>
    <row r="800" spans="2:7" x14ac:dyDescent="0.2">
      <c r="C800" s="4">
        <v>72</v>
      </c>
      <c r="D800" s="5" t="s">
        <v>681</v>
      </c>
      <c r="E800" s="12">
        <v>96000</v>
      </c>
      <c r="F800" s="12">
        <v>0</v>
      </c>
      <c r="G800" s="12">
        <v>-96000</v>
      </c>
    </row>
    <row r="801" spans="2:7" ht="15" customHeight="1" x14ac:dyDescent="0.2">
      <c r="C801" s="13" t="s">
        <v>10</v>
      </c>
      <c r="D801" s="14" t="s">
        <v>682</v>
      </c>
      <c r="E801" s="15">
        <f>SUBTOTAL(9,E799:E800)</f>
        <v>321000</v>
      </c>
      <c r="F801" s="15">
        <f>SUBTOTAL(9,F799:F800)</f>
        <v>33522.728730000003</v>
      </c>
      <c r="G801" s="15">
        <f>SUBTOTAL(9,G799:G800)</f>
        <v>-287477.27127000003</v>
      </c>
    </row>
    <row r="802" spans="2:7" ht="14.25" customHeight="1" x14ac:dyDescent="0.2">
      <c r="B802" s="10">
        <v>5578</v>
      </c>
      <c r="C802" s="4"/>
      <c r="D802" s="11" t="s">
        <v>683</v>
      </c>
      <c r="E802" s="1"/>
      <c r="F802" s="1"/>
      <c r="G802" s="1"/>
    </row>
    <row r="803" spans="2:7" x14ac:dyDescent="0.2">
      <c r="C803" s="4">
        <v>70</v>
      </c>
      <c r="D803" s="5" t="s">
        <v>684</v>
      </c>
      <c r="E803" s="12">
        <v>15012</v>
      </c>
      <c r="F803" s="12">
        <v>1302.5862500000001</v>
      </c>
      <c r="G803" s="12">
        <v>-13709.41375</v>
      </c>
    </row>
    <row r="804" spans="2:7" x14ac:dyDescent="0.2">
      <c r="C804" s="4">
        <v>72</v>
      </c>
      <c r="D804" s="5" t="s">
        <v>685</v>
      </c>
      <c r="E804" s="12">
        <v>17907</v>
      </c>
      <c r="F804" s="12">
        <v>0</v>
      </c>
      <c r="G804" s="12">
        <v>-17907</v>
      </c>
    </row>
    <row r="805" spans="2:7" x14ac:dyDescent="0.2">
      <c r="C805" s="4">
        <v>73</v>
      </c>
      <c r="D805" s="5" t="s">
        <v>686</v>
      </c>
      <c r="E805" s="12">
        <v>690000</v>
      </c>
      <c r="F805" s="12">
        <v>142955.59776</v>
      </c>
      <c r="G805" s="12">
        <v>-547044.40223999997</v>
      </c>
    </row>
    <row r="806" spans="2:7" ht="15" customHeight="1" x14ac:dyDescent="0.2">
      <c r="C806" s="13" t="s">
        <v>10</v>
      </c>
      <c r="D806" s="14" t="s">
        <v>687</v>
      </c>
      <c r="E806" s="15">
        <f>SUBTOTAL(9,E803:E805)</f>
        <v>722919</v>
      </c>
      <c r="F806" s="15">
        <f>SUBTOTAL(9,F803:F805)</f>
        <v>144258.18401</v>
      </c>
      <c r="G806" s="15">
        <f>SUBTOTAL(9,G803:G805)</f>
        <v>-578660.81598999992</v>
      </c>
    </row>
    <row r="807" spans="2:7" ht="14.25" customHeight="1" x14ac:dyDescent="0.2">
      <c r="B807" s="10">
        <v>5579</v>
      </c>
      <c r="C807" s="4"/>
      <c r="D807" s="11" t="s">
        <v>688</v>
      </c>
      <c r="E807" s="1"/>
      <c r="F807" s="1"/>
      <c r="G807" s="1"/>
    </row>
    <row r="808" spans="2:7" x14ac:dyDescent="0.2">
      <c r="C808" s="4">
        <v>70</v>
      </c>
      <c r="D808" s="5" t="s">
        <v>689</v>
      </c>
      <c r="E808" s="12">
        <v>281165</v>
      </c>
      <c r="F808" s="12">
        <v>528.77188000000001</v>
      </c>
      <c r="G808" s="12">
        <v>-280636.22811999999</v>
      </c>
    </row>
    <row r="809" spans="2:7" ht="15" customHeight="1" x14ac:dyDescent="0.2">
      <c r="C809" s="13" t="s">
        <v>10</v>
      </c>
      <c r="D809" s="14" t="s">
        <v>690</v>
      </c>
      <c r="E809" s="15">
        <f>SUBTOTAL(9,E808:E808)</f>
        <v>281165</v>
      </c>
      <c r="F809" s="15">
        <f>SUBTOTAL(9,F808:F808)</f>
        <v>528.77188000000001</v>
      </c>
      <c r="G809" s="15">
        <f>SUBTOTAL(9,G808:G808)</f>
        <v>-280636.22811999999</v>
      </c>
    </row>
    <row r="810" spans="2:7" ht="14.25" customHeight="1" x14ac:dyDescent="0.2">
      <c r="B810" s="10">
        <v>5580</v>
      </c>
      <c r="C810" s="4"/>
      <c r="D810" s="11" t="s">
        <v>691</v>
      </c>
      <c r="E810" s="1"/>
      <c r="F810" s="1"/>
      <c r="G810" s="1"/>
    </row>
    <row r="811" spans="2:7" x14ac:dyDescent="0.2">
      <c r="C811" s="4">
        <v>70</v>
      </c>
      <c r="D811" s="5" t="s">
        <v>692</v>
      </c>
      <c r="E811" s="12">
        <v>565046</v>
      </c>
      <c r="F811" s="12">
        <v>785.37707</v>
      </c>
      <c r="G811" s="12">
        <v>-564260.62292999995</v>
      </c>
    </row>
    <row r="812" spans="2:7" ht="15" customHeight="1" x14ac:dyDescent="0.2">
      <c r="C812" s="13" t="s">
        <v>10</v>
      </c>
      <c r="D812" s="14" t="s">
        <v>693</v>
      </c>
      <c r="E812" s="15">
        <f>SUBTOTAL(9,E811:E811)</f>
        <v>565046</v>
      </c>
      <c r="F812" s="15">
        <f>SUBTOTAL(9,F811:F811)</f>
        <v>785.37707</v>
      </c>
      <c r="G812" s="15">
        <f>SUBTOTAL(9,G811:G811)</f>
        <v>-564260.62292999995</v>
      </c>
    </row>
    <row r="813" spans="2:7" ht="14.25" customHeight="1" x14ac:dyDescent="0.2">
      <c r="B813" s="10">
        <v>5582</v>
      </c>
      <c r="C813" s="4"/>
      <c r="D813" s="11" t="s">
        <v>694</v>
      </c>
      <c r="E813" s="1"/>
      <c r="F813" s="1"/>
      <c r="G813" s="1"/>
    </row>
    <row r="814" spans="2:7" x14ac:dyDescent="0.2">
      <c r="C814" s="4">
        <v>70</v>
      </c>
      <c r="D814" s="5" t="s">
        <v>695</v>
      </c>
      <c r="E814" s="12">
        <v>2000</v>
      </c>
      <c r="F814" s="12">
        <v>0</v>
      </c>
      <c r="G814" s="12">
        <v>-2000</v>
      </c>
    </row>
    <row r="815" spans="2:7" x14ac:dyDescent="0.2">
      <c r="C815" s="4">
        <v>71</v>
      </c>
      <c r="D815" s="5" t="s">
        <v>696</v>
      </c>
      <c r="E815" s="12">
        <v>186600</v>
      </c>
      <c r="F815" s="12">
        <v>0</v>
      </c>
      <c r="G815" s="12">
        <v>-186600</v>
      </c>
    </row>
    <row r="816" spans="2:7" x14ac:dyDescent="0.2">
      <c r="C816" s="4">
        <v>72</v>
      </c>
      <c r="D816" s="5" t="s">
        <v>697</v>
      </c>
      <c r="E816" s="12">
        <v>140000</v>
      </c>
      <c r="F816" s="12">
        <v>3796.9865399999999</v>
      </c>
      <c r="G816" s="12">
        <v>-136203.01345999999</v>
      </c>
    </row>
    <row r="817" spans="2:7" x14ac:dyDescent="0.2">
      <c r="C817" s="4">
        <v>75</v>
      </c>
      <c r="D817" s="5" t="s">
        <v>698</v>
      </c>
      <c r="E817" s="12">
        <v>134933</v>
      </c>
      <c r="F817" s="12">
        <v>0</v>
      </c>
      <c r="G817" s="12">
        <v>-134933</v>
      </c>
    </row>
    <row r="818" spans="2:7" ht="15" customHeight="1" x14ac:dyDescent="0.2">
      <c r="C818" s="13" t="s">
        <v>10</v>
      </c>
      <c r="D818" s="14" t="s">
        <v>699</v>
      </c>
      <c r="E818" s="15">
        <f>SUBTOTAL(9,E814:E817)</f>
        <v>463533</v>
      </c>
      <c r="F818" s="15">
        <f>SUBTOTAL(9,F814:F817)</f>
        <v>3796.9865399999999</v>
      </c>
      <c r="G818" s="15">
        <f>SUBTOTAL(9,G814:G817)</f>
        <v>-459736.01345999999</v>
      </c>
    </row>
    <row r="819" spans="2:7" ht="14.25" customHeight="1" x14ac:dyDescent="0.2">
      <c r="B819" s="10">
        <v>5583</v>
      </c>
      <c r="C819" s="4"/>
      <c r="D819" s="11" t="s">
        <v>700</v>
      </c>
      <c r="E819" s="1"/>
      <c r="F819" s="1"/>
      <c r="G819" s="1"/>
    </row>
    <row r="820" spans="2:7" x14ac:dyDescent="0.2">
      <c r="C820" s="4">
        <v>70</v>
      </c>
      <c r="D820" s="5" t="s">
        <v>701</v>
      </c>
      <c r="E820" s="12">
        <v>402000</v>
      </c>
      <c r="F820" s="12">
        <v>388992.3</v>
      </c>
      <c r="G820" s="12">
        <v>-13007.7</v>
      </c>
    </row>
    <row r="821" spans="2:7" ht="15" customHeight="1" x14ac:dyDescent="0.2">
      <c r="C821" s="13" t="s">
        <v>10</v>
      </c>
      <c r="D821" s="14" t="s">
        <v>702</v>
      </c>
      <c r="E821" s="15">
        <f>SUBTOTAL(9,E820:E820)</f>
        <v>402000</v>
      </c>
      <c r="F821" s="15">
        <f>SUBTOTAL(9,F820:F820)</f>
        <v>388992.3</v>
      </c>
      <c r="G821" s="15">
        <f>SUBTOTAL(9,G820:G820)</f>
        <v>-13007.7</v>
      </c>
    </row>
    <row r="822" spans="2:7" ht="14.25" customHeight="1" x14ac:dyDescent="0.2">
      <c r="B822" s="10">
        <v>5584</v>
      </c>
      <c r="C822" s="4"/>
      <c r="D822" s="11" t="s">
        <v>703</v>
      </c>
      <c r="E822" s="1"/>
      <c r="F822" s="1"/>
      <c r="G822" s="1"/>
    </row>
    <row r="823" spans="2:7" x14ac:dyDescent="0.2">
      <c r="C823" s="4">
        <v>70</v>
      </c>
      <c r="D823" s="5" t="s">
        <v>704</v>
      </c>
      <c r="E823" s="12">
        <v>0</v>
      </c>
      <c r="F823" s="12">
        <v>2586.3386799999998</v>
      </c>
      <c r="G823" s="12">
        <v>2586.3386799999998</v>
      </c>
    </row>
    <row r="824" spans="2:7" ht="15" customHeight="1" x14ac:dyDescent="0.2">
      <c r="C824" s="13" t="s">
        <v>10</v>
      </c>
      <c r="D824" s="14" t="s">
        <v>705</v>
      </c>
      <c r="E824" s="15">
        <f>SUBTOTAL(9,E823:E823)</f>
        <v>0</v>
      </c>
      <c r="F824" s="15">
        <f>SUBTOTAL(9,F823:F823)</f>
        <v>2586.3386799999998</v>
      </c>
      <c r="G824" s="15">
        <f>SUBTOTAL(9,G823:G823)</f>
        <v>2586.3386799999998</v>
      </c>
    </row>
    <row r="825" spans="2:7" ht="27" customHeight="1" x14ac:dyDescent="0.2">
      <c r="B825" s="4"/>
      <c r="C825" s="16"/>
      <c r="D825" s="14" t="s">
        <v>706</v>
      </c>
      <c r="E825" s="17">
        <f>SUBTOTAL(9,E666:E824)</f>
        <v>1417816591</v>
      </c>
      <c r="F825" s="17">
        <f>SUBTOTAL(9,F666:F824)</f>
        <v>256666034.25749999</v>
      </c>
      <c r="G825" s="17">
        <f>SUBTOTAL(9,G666:G824)</f>
        <v>-1161150556.7425001</v>
      </c>
    </row>
    <row r="826" spans="2:7" x14ac:dyDescent="0.2">
      <c r="B826" s="4"/>
      <c r="C826" s="16"/>
      <c r="D826" s="18"/>
      <c r="E826" s="19"/>
      <c r="F826" s="19"/>
      <c r="G826" s="19"/>
    </row>
    <row r="827" spans="2:7" ht="25.5" customHeight="1" x14ac:dyDescent="0.2">
      <c r="B827" s="1"/>
      <c r="C827" s="4"/>
      <c r="D827" s="8" t="s">
        <v>707</v>
      </c>
      <c r="E827" s="1"/>
      <c r="F827" s="1"/>
      <c r="G827" s="1"/>
    </row>
    <row r="828" spans="2:7" ht="27" customHeight="1" x14ac:dyDescent="0.25">
      <c r="B828" s="1"/>
      <c r="C828" s="4"/>
      <c r="D828" s="9" t="s">
        <v>523</v>
      </c>
      <c r="E828" s="1"/>
      <c r="F828" s="1"/>
      <c r="G828" s="1"/>
    </row>
    <row r="829" spans="2:7" ht="14.25" customHeight="1" x14ac:dyDescent="0.2">
      <c r="B829" s="10">
        <v>5603</v>
      </c>
      <c r="C829" s="4"/>
      <c r="D829" s="11" t="s">
        <v>708</v>
      </c>
      <c r="E829" s="1"/>
      <c r="F829" s="1"/>
      <c r="G829" s="1"/>
    </row>
    <row r="830" spans="2:7" x14ac:dyDescent="0.2">
      <c r="C830" s="4">
        <v>80</v>
      </c>
      <c r="D830" s="5" t="s">
        <v>709</v>
      </c>
      <c r="E830" s="12">
        <v>2388000</v>
      </c>
      <c r="F830" s="12">
        <v>379344.09909999999</v>
      </c>
      <c r="G830" s="12">
        <v>-2008655.9009</v>
      </c>
    </row>
    <row r="831" spans="2:7" x14ac:dyDescent="0.2">
      <c r="C831" s="4">
        <v>81</v>
      </c>
      <c r="D831" s="5" t="s">
        <v>710</v>
      </c>
      <c r="E831" s="12">
        <v>0</v>
      </c>
      <c r="F831" s="12">
        <v>-8133.5492899999999</v>
      </c>
      <c r="G831" s="12">
        <v>-8133.5492899999999</v>
      </c>
    </row>
    <row r="832" spans="2:7" ht="15" customHeight="1" x14ac:dyDescent="0.2">
      <c r="C832" s="13" t="s">
        <v>10</v>
      </c>
      <c r="D832" s="14" t="s">
        <v>711</v>
      </c>
      <c r="E832" s="15">
        <f>SUBTOTAL(9,E830:E831)</f>
        <v>2388000</v>
      </c>
      <c r="F832" s="15">
        <f>SUBTOTAL(9,F830:F831)</f>
        <v>371210.54981</v>
      </c>
      <c r="G832" s="15">
        <f>SUBTOTAL(9,G830:G831)</f>
        <v>-2016789.45019</v>
      </c>
    </row>
    <row r="833" spans="2:7" ht="14.25" customHeight="1" x14ac:dyDescent="0.2">
      <c r="B833" s="10">
        <v>5605</v>
      </c>
      <c r="C833" s="4"/>
      <c r="D833" s="11" t="s">
        <v>712</v>
      </c>
      <c r="E833" s="1"/>
      <c r="F833" s="1"/>
      <c r="G833" s="1"/>
    </row>
    <row r="834" spans="2:7" x14ac:dyDescent="0.2">
      <c r="C834" s="4">
        <v>80</v>
      </c>
      <c r="D834" s="5" t="s">
        <v>713</v>
      </c>
      <c r="E834" s="12">
        <v>9043800</v>
      </c>
      <c r="F834" s="12">
        <v>0</v>
      </c>
      <c r="G834" s="12">
        <v>-9043800</v>
      </c>
    </row>
    <row r="835" spans="2:7" x14ac:dyDescent="0.2">
      <c r="C835" s="4">
        <v>81</v>
      </c>
      <c r="D835" s="5" t="s">
        <v>714</v>
      </c>
      <c r="E835" s="12">
        <v>200</v>
      </c>
      <c r="F835" s="12">
        <v>351.29633000000001</v>
      </c>
      <c r="G835" s="12">
        <v>151.29633000000001</v>
      </c>
    </row>
    <row r="836" spans="2:7" x14ac:dyDescent="0.2">
      <c r="C836" s="4">
        <v>82</v>
      </c>
      <c r="D836" s="5" t="s">
        <v>715</v>
      </c>
      <c r="E836" s="12">
        <v>1375300</v>
      </c>
      <c r="F836" s="12">
        <v>90913.583880000006</v>
      </c>
      <c r="G836" s="12">
        <v>-1284386.41612</v>
      </c>
    </row>
    <row r="837" spans="2:7" x14ac:dyDescent="0.2">
      <c r="C837" s="4">
        <v>83</v>
      </c>
      <c r="D837" s="5" t="s">
        <v>716</v>
      </c>
      <c r="E837" s="12">
        <v>60000</v>
      </c>
      <c r="F837" s="12">
        <v>34124.860249999998</v>
      </c>
      <c r="G837" s="12">
        <v>-25875.139749999998</v>
      </c>
    </row>
    <row r="838" spans="2:7" x14ac:dyDescent="0.2">
      <c r="C838" s="4">
        <v>84</v>
      </c>
      <c r="D838" s="5" t="s">
        <v>717</v>
      </c>
      <c r="E838" s="12">
        <v>1293400</v>
      </c>
      <c r="F838" s="12">
        <v>0</v>
      </c>
      <c r="G838" s="12">
        <v>-1293400</v>
      </c>
    </row>
    <row r="839" spans="2:7" x14ac:dyDescent="0.2">
      <c r="C839" s="4">
        <v>86</v>
      </c>
      <c r="D839" s="5" t="s">
        <v>718</v>
      </c>
      <c r="E839" s="12">
        <v>100</v>
      </c>
      <c r="F839" s="12">
        <v>0</v>
      </c>
      <c r="G839" s="12">
        <v>-100</v>
      </c>
    </row>
    <row r="840" spans="2:7" x14ac:dyDescent="0.2">
      <c r="C840" s="4">
        <v>89</v>
      </c>
      <c r="D840" s="5" t="s">
        <v>719</v>
      </c>
      <c r="E840" s="12">
        <v>40000</v>
      </c>
      <c r="F840" s="12">
        <v>2995.2060099999999</v>
      </c>
      <c r="G840" s="12">
        <v>-37004.793989999998</v>
      </c>
    </row>
    <row r="841" spans="2:7" ht="15" customHeight="1" x14ac:dyDescent="0.2">
      <c r="C841" s="13" t="s">
        <v>10</v>
      </c>
      <c r="D841" s="14" t="s">
        <v>720</v>
      </c>
      <c r="E841" s="15">
        <f>SUBTOTAL(9,E834:E840)</f>
        <v>11812800</v>
      </c>
      <c r="F841" s="15">
        <f>SUBTOTAL(9,F834:F840)</f>
        <v>128384.94647</v>
      </c>
      <c r="G841" s="15">
        <f>SUBTOTAL(9,G834:G840)</f>
        <v>-11684415.05353</v>
      </c>
    </row>
    <row r="842" spans="2:7" ht="14.25" customHeight="1" x14ac:dyDescent="0.2">
      <c r="B842" s="10">
        <v>5607</v>
      </c>
      <c r="C842" s="4"/>
      <c r="D842" s="11" t="s">
        <v>721</v>
      </c>
      <c r="E842" s="1"/>
      <c r="F842" s="1"/>
      <c r="G842" s="1"/>
    </row>
    <row r="843" spans="2:7" x14ac:dyDescent="0.2">
      <c r="C843" s="4">
        <v>80</v>
      </c>
      <c r="D843" s="5" t="s">
        <v>281</v>
      </c>
      <c r="E843" s="12">
        <v>2716000</v>
      </c>
      <c r="F843" s="12">
        <v>544838.61429000006</v>
      </c>
      <c r="G843" s="12">
        <v>-2171161.3857100001</v>
      </c>
    </row>
    <row r="844" spans="2:7" ht="15" customHeight="1" x14ac:dyDescent="0.2">
      <c r="C844" s="13" t="s">
        <v>10</v>
      </c>
      <c r="D844" s="14" t="s">
        <v>722</v>
      </c>
      <c r="E844" s="15">
        <f>SUBTOTAL(9,E843:E843)</f>
        <v>2716000</v>
      </c>
      <c r="F844" s="15">
        <f>SUBTOTAL(9,F843:F843)</f>
        <v>544838.61429000006</v>
      </c>
      <c r="G844" s="15">
        <f>SUBTOTAL(9,G843:G843)</f>
        <v>-2171161.3857100001</v>
      </c>
    </row>
    <row r="845" spans="2:7" ht="14.25" customHeight="1" x14ac:dyDescent="0.2">
      <c r="B845" s="10">
        <v>5611</v>
      </c>
      <c r="C845" s="4"/>
      <c r="D845" s="11" t="s">
        <v>723</v>
      </c>
      <c r="E845" s="1"/>
      <c r="F845" s="1"/>
      <c r="G845" s="1"/>
    </row>
    <row r="846" spans="2:7" x14ac:dyDescent="0.2">
      <c r="C846" s="4">
        <v>85</v>
      </c>
      <c r="D846" s="5" t="s">
        <v>724</v>
      </c>
      <c r="E846" s="12">
        <v>25000</v>
      </c>
      <c r="F846" s="12">
        <v>0</v>
      </c>
      <c r="G846" s="12">
        <v>-25000</v>
      </c>
    </row>
    <row r="847" spans="2:7" ht="15" customHeight="1" x14ac:dyDescent="0.2">
      <c r="C847" s="13" t="s">
        <v>10</v>
      </c>
      <c r="D847" s="14" t="s">
        <v>725</v>
      </c>
      <c r="E847" s="15">
        <f>SUBTOTAL(9,E846:E846)</f>
        <v>25000</v>
      </c>
      <c r="F847" s="15">
        <f>SUBTOTAL(9,F846:F846)</f>
        <v>0</v>
      </c>
      <c r="G847" s="15">
        <f>SUBTOTAL(9,G846:G846)</f>
        <v>-25000</v>
      </c>
    </row>
    <row r="848" spans="2:7" ht="14.25" customHeight="1" x14ac:dyDescent="0.2">
      <c r="B848" s="10">
        <v>5612</v>
      </c>
      <c r="C848" s="4"/>
      <c r="D848" s="11" t="s">
        <v>726</v>
      </c>
      <c r="E848" s="1"/>
      <c r="F848" s="1"/>
      <c r="G848" s="1"/>
    </row>
    <row r="849" spans="2:7" x14ac:dyDescent="0.2">
      <c r="C849" s="4">
        <v>80</v>
      </c>
      <c r="D849" s="5" t="s">
        <v>281</v>
      </c>
      <c r="E849" s="12">
        <v>29400</v>
      </c>
      <c r="F849" s="12">
        <v>13065.565000000001</v>
      </c>
      <c r="G849" s="12">
        <v>-16334.434999999999</v>
      </c>
    </row>
    <row r="850" spans="2:7" ht="15" customHeight="1" x14ac:dyDescent="0.2">
      <c r="C850" s="13" t="s">
        <v>10</v>
      </c>
      <c r="D850" s="14" t="s">
        <v>727</v>
      </c>
      <c r="E850" s="15">
        <f>SUBTOTAL(9,E849:E849)</f>
        <v>29400</v>
      </c>
      <c r="F850" s="15">
        <f>SUBTOTAL(9,F849:F849)</f>
        <v>13065.565000000001</v>
      </c>
      <c r="G850" s="15">
        <f>SUBTOTAL(9,G849:G849)</f>
        <v>-16334.434999999999</v>
      </c>
    </row>
    <row r="851" spans="2:7" ht="14.25" customHeight="1" x14ac:dyDescent="0.2">
      <c r="B851" s="10">
        <v>5613</v>
      </c>
      <c r="C851" s="4"/>
      <c r="D851" s="11" t="s">
        <v>728</v>
      </c>
      <c r="E851" s="1"/>
      <c r="F851" s="1"/>
      <c r="G851" s="1"/>
    </row>
    <row r="852" spans="2:7" x14ac:dyDescent="0.2">
      <c r="C852" s="4">
        <v>80</v>
      </c>
      <c r="D852" s="5" t="s">
        <v>281</v>
      </c>
      <c r="E852" s="12">
        <v>11200</v>
      </c>
      <c r="F852" s="12">
        <v>3975</v>
      </c>
      <c r="G852" s="12">
        <v>-7225</v>
      </c>
    </row>
    <row r="853" spans="2:7" ht="15" customHeight="1" x14ac:dyDescent="0.2">
      <c r="C853" s="13" t="s">
        <v>10</v>
      </c>
      <c r="D853" s="14" t="s">
        <v>729</v>
      </c>
      <c r="E853" s="15">
        <f>SUBTOTAL(9,E852:E852)</f>
        <v>11200</v>
      </c>
      <c r="F853" s="15">
        <f>SUBTOTAL(9,F852:F852)</f>
        <v>3975</v>
      </c>
      <c r="G853" s="15">
        <f>SUBTOTAL(9,G852:G852)</f>
        <v>-7225</v>
      </c>
    </row>
    <row r="854" spans="2:7" ht="14.25" customHeight="1" x14ac:dyDescent="0.2">
      <c r="B854" s="10">
        <v>5614</v>
      </c>
      <c r="C854" s="4"/>
      <c r="D854" s="11" t="s">
        <v>730</v>
      </c>
      <c r="E854" s="1"/>
      <c r="F854" s="1"/>
      <c r="G854" s="1"/>
    </row>
    <row r="855" spans="2:7" x14ac:dyDescent="0.2">
      <c r="C855" s="4">
        <v>80</v>
      </c>
      <c r="D855" s="5" t="s">
        <v>731</v>
      </c>
      <c r="E855" s="12">
        <v>180000</v>
      </c>
      <c r="F855" s="12">
        <v>0</v>
      </c>
      <c r="G855" s="12">
        <v>-180000</v>
      </c>
    </row>
    <row r="856" spans="2:7" x14ac:dyDescent="0.2">
      <c r="C856" s="4">
        <v>81</v>
      </c>
      <c r="D856" s="5" t="s">
        <v>732</v>
      </c>
      <c r="E856" s="12">
        <v>96000</v>
      </c>
      <c r="F856" s="12">
        <v>0</v>
      </c>
      <c r="G856" s="12">
        <v>-96000</v>
      </c>
    </row>
    <row r="857" spans="2:7" ht="15" customHeight="1" x14ac:dyDescent="0.2">
      <c r="C857" s="13" t="s">
        <v>10</v>
      </c>
      <c r="D857" s="14" t="s">
        <v>733</v>
      </c>
      <c r="E857" s="15">
        <f>SUBTOTAL(9,E855:E856)</f>
        <v>276000</v>
      </c>
      <c r="F857" s="15">
        <f>SUBTOTAL(9,F855:F856)</f>
        <v>0</v>
      </c>
      <c r="G857" s="15">
        <f>SUBTOTAL(9,G855:G856)</f>
        <v>-276000</v>
      </c>
    </row>
    <row r="858" spans="2:7" ht="14.25" customHeight="1" x14ac:dyDescent="0.2">
      <c r="B858" s="10">
        <v>5615</v>
      </c>
      <c r="C858" s="4"/>
      <c r="D858" s="11" t="s">
        <v>500</v>
      </c>
      <c r="E858" s="1"/>
      <c r="F858" s="1"/>
      <c r="G858" s="1"/>
    </row>
    <row r="859" spans="2:7" x14ac:dyDescent="0.2">
      <c r="C859" s="4">
        <v>80</v>
      </c>
      <c r="D859" s="5" t="s">
        <v>281</v>
      </c>
      <c r="E859" s="12">
        <v>5602000</v>
      </c>
      <c r="F859" s="12">
        <v>1047351.9045300001</v>
      </c>
      <c r="G859" s="12">
        <v>-4554648.0954700001</v>
      </c>
    </row>
    <row r="860" spans="2:7" ht="15" customHeight="1" x14ac:dyDescent="0.2">
      <c r="C860" s="13" t="s">
        <v>10</v>
      </c>
      <c r="D860" s="14" t="s">
        <v>734</v>
      </c>
      <c r="E860" s="15">
        <f>SUBTOTAL(9,E859:E859)</f>
        <v>5602000</v>
      </c>
      <c r="F860" s="15">
        <f>SUBTOTAL(9,F859:F859)</f>
        <v>1047351.9045300001</v>
      </c>
      <c r="G860" s="15">
        <f>SUBTOTAL(9,G859:G859)</f>
        <v>-4554648.0954700001</v>
      </c>
    </row>
    <row r="861" spans="2:7" ht="14.25" customHeight="1" x14ac:dyDescent="0.2">
      <c r="B861" s="10">
        <v>5616</v>
      </c>
      <c r="C861" s="4"/>
      <c r="D861" s="11" t="s">
        <v>735</v>
      </c>
      <c r="E861" s="1"/>
      <c r="F861" s="1"/>
      <c r="G861" s="1"/>
    </row>
    <row r="862" spans="2:7" x14ac:dyDescent="0.2">
      <c r="C862" s="4">
        <v>85</v>
      </c>
      <c r="D862" s="5" t="s">
        <v>736</v>
      </c>
      <c r="E862" s="12">
        <v>660000</v>
      </c>
      <c r="F862" s="12">
        <v>0</v>
      </c>
      <c r="G862" s="12">
        <v>-660000</v>
      </c>
    </row>
    <row r="863" spans="2:7" ht="15" customHeight="1" x14ac:dyDescent="0.2">
      <c r="C863" s="13" t="s">
        <v>10</v>
      </c>
      <c r="D863" s="14" t="s">
        <v>737</v>
      </c>
      <c r="E863" s="15">
        <f>SUBTOTAL(9,E862:E862)</f>
        <v>660000</v>
      </c>
      <c r="F863" s="15">
        <f>SUBTOTAL(9,F862:F862)</f>
        <v>0</v>
      </c>
      <c r="G863" s="15">
        <f>SUBTOTAL(9,G862:G862)</f>
        <v>-660000</v>
      </c>
    </row>
    <row r="864" spans="2:7" ht="14.25" customHeight="1" x14ac:dyDescent="0.2">
      <c r="B864" s="10">
        <v>5617</v>
      </c>
      <c r="C864" s="4"/>
      <c r="D864" s="11" t="s">
        <v>738</v>
      </c>
      <c r="E864" s="1"/>
      <c r="F864" s="1"/>
      <c r="G864" s="1"/>
    </row>
    <row r="865" spans="2:7" x14ac:dyDescent="0.2">
      <c r="C865" s="4">
        <v>80</v>
      </c>
      <c r="D865" s="5" t="s">
        <v>281</v>
      </c>
      <c r="E865" s="12">
        <v>10363860</v>
      </c>
      <c r="F865" s="12">
        <v>2070497.55424</v>
      </c>
      <c r="G865" s="12">
        <v>-8293362.4457599996</v>
      </c>
    </row>
    <row r="866" spans="2:7" ht="15" customHeight="1" x14ac:dyDescent="0.2">
      <c r="C866" s="13" t="s">
        <v>10</v>
      </c>
      <c r="D866" s="14" t="s">
        <v>739</v>
      </c>
      <c r="E866" s="15">
        <f>SUBTOTAL(9,E865:E865)</f>
        <v>10363860</v>
      </c>
      <c r="F866" s="15">
        <f>SUBTOTAL(9,F865:F865)</f>
        <v>2070497.55424</v>
      </c>
      <c r="G866" s="15">
        <f>SUBTOTAL(9,G865:G865)</f>
        <v>-8293362.4457599996</v>
      </c>
    </row>
    <row r="867" spans="2:7" ht="14.25" customHeight="1" x14ac:dyDescent="0.2">
      <c r="B867" s="10">
        <v>5619</v>
      </c>
      <c r="C867" s="4"/>
      <c r="D867" s="11" t="s">
        <v>740</v>
      </c>
      <c r="E867" s="1"/>
      <c r="F867" s="1"/>
      <c r="G867" s="1"/>
    </row>
    <row r="868" spans="2:7" x14ac:dyDescent="0.2">
      <c r="C868" s="4">
        <v>80</v>
      </c>
      <c r="D868" s="5" t="s">
        <v>281</v>
      </c>
      <c r="E868" s="12">
        <v>4000</v>
      </c>
      <c r="F868" s="12">
        <v>0</v>
      </c>
      <c r="G868" s="12">
        <v>-4000</v>
      </c>
    </row>
    <row r="869" spans="2:7" ht="15" customHeight="1" x14ac:dyDescent="0.2">
      <c r="C869" s="13" t="s">
        <v>10</v>
      </c>
      <c r="D869" s="14" t="s">
        <v>741</v>
      </c>
      <c r="E869" s="15">
        <f>SUBTOTAL(9,E868:E868)</f>
        <v>4000</v>
      </c>
      <c r="F869" s="15">
        <f>SUBTOTAL(9,F868:F868)</f>
        <v>0</v>
      </c>
      <c r="G869" s="15">
        <f>SUBTOTAL(9,G868:G868)</f>
        <v>-4000</v>
      </c>
    </row>
    <row r="870" spans="2:7" ht="14.25" customHeight="1" x14ac:dyDescent="0.2">
      <c r="B870" s="10">
        <v>5625</v>
      </c>
      <c r="C870" s="4"/>
      <c r="D870" s="11" t="s">
        <v>742</v>
      </c>
      <c r="E870" s="1"/>
      <c r="F870" s="1"/>
      <c r="G870" s="1"/>
    </row>
    <row r="871" spans="2:7" x14ac:dyDescent="0.2">
      <c r="C871" s="4">
        <v>80</v>
      </c>
      <c r="D871" s="5" t="s">
        <v>743</v>
      </c>
      <c r="E871" s="12">
        <v>605000</v>
      </c>
      <c r="F871" s="12">
        <v>140319.93560999999</v>
      </c>
      <c r="G871" s="12">
        <v>-464680.06439000001</v>
      </c>
    </row>
    <row r="872" spans="2:7" x14ac:dyDescent="0.2">
      <c r="C872" s="4">
        <v>81</v>
      </c>
      <c r="D872" s="5" t="s">
        <v>744</v>
      </c>
      <c r="E872" s="12">
        <v>22000</v>
      </c>
      <c r="F872" s="12">
        <v>0</v>
      </c>
      <c r="G872" s="12">
        <v>-22000</v>
      </c>
    </row>
    <row r="873" spans="2:7" x14ac:dyDescent="0.2">
      <c r="C873" s="4">
        <v>82</v>
      </c>
      <c r="D873" s="5" t="s">
        <v>745</v>
      </c>
      <c r="E873" s="12">
        <v>2600</v>
      </c>
      <c r="F873" s="12">
        <v>236.79889</v>
      </c>
      <c r="G873" s="12">
        <v>-2363.20111</v>
      </c>
    </row>
    <row r="874" spans="2:7" x14ac:dyDescent="0.2">
      <c r="C874" s="4">
        <v>85</v>
      </c>
      <c r="D874" s="5" t="s">
        <v>746</v>
      </c>
      <c r="E874" s="12">
        <v>440000</v>
      </c>
      <c r="F874" s="12">
        <v>0</v>
      </c>
      <c r="G874" s="12">
        <v>-440000</v>
      </c>
    </row>
    <row r="875" spans="2:7" ht="15" customHeight="1" x14ac:dyDescent="0.2">
      <c r="C875" s="13" t="s">
        <v>10</v>
      </c>
      <c r="D875" s="14" t="s">
        <v>747</v>
      </c>
      <c r="E875" s="15">
        <f>SUBTOTAL(9,E871:E874)</f>
        <v>1069600</v>
      </c>
      <c r="F875" s="15">
        <f>SUBTOTAL(9,F871:F874)</f>
        <v>140556.73449999999</v>
      </c>
      <c r="G875" s="15">
        <f>SUBTOTAL(9,G871:G874)</f>
        <v>-929043.26549999998</v>
      </c>
    </row>
    <row r="876" spans="2:7" ht="14.25" customHeight="1" x14ac:dyDescent="0.2">
      <c r="B876" s="10">
        <v>5629</v>
      </c>
      <c r="C876" s="4"/>
      <c r="D876" s="11" t="s">
        <v>748</v>
      </c>
      <c r="E876" s="1"/>
      <c r="F876" s="1"/>
      <c r="G876" s="1"/>
    </row>
    <row r="877" spans="2:7" x14ac:dyDescent="0.2">
      <c r="C877" s="4">
        <v>80</v>
      </c>
      <c r="D877" s="5" t="s">
        <v>281</v>
      </c>
      <c r="E877" s="12">
        <v>860000</v>
      </c>
      <c r="F877" s="12">
        <v>195091.76592000001</v>
      </c>
      <c r="G877" s="12">
        <v>-664908.23407999997</v>
      </c>
    </row>
    <row r="878" spans="2:7" ht="15" customHeight="1" x14ac:dyDescent="0.2">
      <c r="C878" s="13" t="s">
        <v>10</v>
      </c>
      <c r="D878" s="14" t="s">
        <v>749</v>
      </c>
      <c r="E878" s="15">
        <f>SUBTOTAL(9,E877:E877)</f>
        <v>860000</v>
      </c>
      <c r="F878" s="15">
        <f>SUBTOTAL(9,F877:F877)</f>
        <v>195091.76592000001</v>
      </c>
      <c r="G878" s="15">
        <f>SUBTOTAL(9,G877:G877)</f>
        <v>-664908.23407999997</v>
      </c>
    </row>
    <row r="879" spans="2:7" ht="14.25" customHeight="1" x14ac:dyDescent="0.2">
      <c r="B879" s="10">
        <v>5631</v>
      </c>
      <c r="C879" s="4"/>
      <c r="D879" s="11" t="s">
        <v>750</v>
      </c>
      <c r="E879" s="1"/>
      <c r="F879" s="1"/>
      <c r="G879" s="1"/>
    </row>
    <row r="880" spans="2:7" x14ac:dyDescent="0.2">
      <c r="C880" s="4">
        <v>85</v>
      </c>
      <c r="D880" s="5" t="s">
        <v>751</v>
      </c>
      <c r="E880" s="12">
        <v>79500</v>
      </c>
      <c r="F880" s="12">
        <v>0</v>
      </c>
      <c r="G880" s="12">
        <v>-79500</v>
      </c>
    </row>
    <row r="881" spans="2:7" x14ac:dyDescent="0.2">
      <c r="C881" s="4">
        <v>86</v>
      </c>
      <c r="D881" s="5" t="s">
        <v>724</v>
      </c>
      <c r="E881" s="12">
        <v>2</v>
      </c>
      <c r="F881" s="12">
        <v>0</v>
      </c>
      <c r="G881" s="12">
        <v>-2</v>
      </c>
    </row>
    <row r="882" spans="2:7" ht="15" customHeight="1" x14ac:dyDescent="0.2">
      <c r="C882" s="13" t="s">
        <v>10</v>
      </c>
      <c r="D882" s="14" t="s">
        <v>752</v>
      </c>
      <c r="E882" s="15">
        <f>SUBTOTAL(9,E880:E881)</f>
        <v>79502</v>
      </c>
      <c r="F882" s="15">
        <f>SUBTOTAL(9,F880:F881)</f>
        <v>0</v>
      </c>
      <c r="G882" s="15">
        <f>SUBTOTAL(9,G880:G881)</f>
        <v>-79502</v>
      </c>
    </row>
    <row r="883" spans="2:7" ht="14.25" customHeight="1" x14ac:dyDescent="0.2">
      <c r="B883" s="10">
        <v>5635</v>
      </c>
      <c r="C883" s="4"/>
      <c r="D883" s="11" t="s">
        <v>753</v>
      </c>
      <c r="E883" s="1"/>
      <c r="F883" s="1"/>
      <c r="G883" s="1"/>
    </row>
    <row r="884" spans="2:7" x14ac:dyDescent="0.2">
      <c r="C884" s="4">
        <v>85</v>
      </c>
      <c r="D884" s="5" t="s">
        <v>724</v>
      </c>
      <c r="E884" s="12">
        <v>3000</v>
      </c>
      <c r="F884" s="12">
        <v>0</v>
      </c>
      <c r="G884" s="12">
        <v>-3000</v>
      </c>
    </row>
    <row r="885" spans="2:7" ht="15" customHeight="1" x14ac:dyDescent="0.2">
      <c r="C885" s="13" t="s">
        <v>10</v>
      </c>
      <c r="D885" s="14" t="s">
        <v>754</v>
      </c>
      <c r="E885" s="15">
        <f>SUBTOTAL(9,E884:E884)</f>
        <v>3000</v>
      </c>
      <c r="F885" s="15">
        <f>SUBTOTAL(9,F884:F884)</f>
        <v>0</v>
      </c>
      <c r="G885" s="15">
        <f>SUBTOTAL(9,G884:G884)</f>
        <v>-3000</v>
      </c>
    </row>
    <row r="886" spans="2:7" ht="14.25" customHeight="1" x14ac:dyDescent="0.2">
      <c r="B886" s="10">
        <v>5652</v>
      </c>
      <c r="C886" s="4"/>
      <c r="D886" s="11" t="s">
        <v>755</v>
      </c>
      <c r="E886" s="1"/>
      <c r="F886" s="1"/>
      <c r="G886" s="1"/>
    </row>
    <row r="887" spans="2:7" x14ac:dyDescent="0.2">
      <c r="C887" s="4">
        <v>80</v>
      </c>
      <c r="D887" s="5" t="s">
        <v>281</v>
      </c>
      <c r="E887" s="12">
        <v>11400</v>
      </c>
      <c r="F887" s="12">
        <v>0</v>
      </c>
      <c r="G887" s="12">
        <v>-11400</v>
      </c>
    </row>
    <row r="888" spans="2:7" x14ac:dyDescent="0.2">
      <c r="C888" s="4">
        <v>85</v>
      </c>
      <c r="D888" s="5" t="s">
        <v>724</v>
      </c>
      <c r="E888" s="12">
        <v>23000</v>
      </c>
      <c r="F888" s="12">
        <v>0</v>
      </c>
      <c r="G888" s="12">
        <v>-23000</v>
      </c>
    </row>
    <row r="889" spans="2:7" ht="15" customHeight="1" x14ac:dyDescent="0.2">
      <c r="C889" s="13" t="s">
        <v>10</v>
      </c>
      <c r="D889" s="14" t="s">
        <v>756</v>
      </c>
      <c r="E889" s="15">
        <f>SUBTOTAL(9,E887:E888)</f>
        <v>34400</v>
      </c>
      <c r="F889" s="15">
        <f>SUBTOTAL(9,F887:F888)</f>
        <v>0</v>
      </c>
      <c r="G889" s="15">
        <f>SUBTOTAL(9,G887:G888)</f>
        <v>-34400</v>
      </c>
    </row>
    <row r="890" spans="2:7" ht="14.25" customHeight="1" x14ac:dyDescent="0.2">
      <c r="B890" s="10">
        <v>5656</v>
      </c>
      <c r="C890" s="4"/>
      <c r="D890" s="11" t="s">
        <v>757</v>
      </c>
      <c r="E890" s="1"/>
      <c r="F890" s="1"/>
      <c r="G890" s="1"/>
    </row>
    <row r="891" spans="2:7" x14ac:dyDescent="0.2">
      <c r="C891" s="4">
        <v>85</v>
      </c>
      <c r="D891" s="5" t="s">
        <v>724</v>
      </c>
      <c r="E891" s="12">
        <v>37673800</v>
      </c>
      <c r="F891" s="12">
        <v>0</v>
      </c>
      <c r="G891" s="12">
        <v>-37673800</v>
      </c>
    </row>
    <row r="892" spans="2:7" ht="15" customHeight="1" x14ac:dyDescent="0.2">
      <c r="C892" s="13" t="s">
        <v>10</v>
      </c>
      <c r="D892" s="14" t="s">
        <v>758</v>
      </c>
      <c r="E892" s="15">
        <f>SUBTOTAL(9,E891:E891)</f>
        <v>37673800</v>
      </c>
      <c r="F892" s="15">
        <f>SUBTOTAL(9,F891:F891)</f>
        <v>0</v>
      </c>
      <c r="G892" s="15">
        <f>SUBTOTAL(9,G891:G891)</f>
        <v>-37673800</v>
      </c>
    </row>
    <row r="893" spans="2:7" ht="14.25" customHeight="1" x14ac:dyDescent="0.2">
      <c r="B893" s="10">
        <v>5672</v>
      </c>
      <c r="C893" s="4"/>
      <c r="D893" s="11" t="s">
        <v>759</v>
      </c>
      <c r="E893" s="1"/>
      <c r="F893" s="1"/>
      <c r="G893" s="1"/>
    </row>
    <row r="894" spans="2:7" x14ac:dyDescent="0.2">
      <c r="C894" s="4">
        <v>85</v>
      </c>
      <c r="D894" s="5" t="s">
        <v>724</v>
      </c>
      <c r="E894" s="12">
        <v>53000</v>
      </c>
      <c r="F894" s="12">
        <v>0</v>
      </c>
      <c r="G894" s="12">
        <v>-53000</v>
      </c>
    </row>
    <row r="895" spans="2:7" ht="15" customHeight="1" x14ac:dyDescent="0.2">
      <c r="C895" s="13" t="s">
        <v>10</v>
      </c>
      <c r="D895" s="14" t="s">
        <v>760</v>
      </c>
      <c r="E895" s="15">
        <f>SUBTOTAL(9,E894:E894)</f>
        <v>53000</v>
      </c>
      <c r="F895" s="15">
        <f>SUBTOTAL(9,F894:F894)</f>
        <v>0</v>
      </c>
      <c r="G895" s="15">
        <f>SUBTOTAL(9,G894:G894)</f>
        <v>-53000</v>
      </c>
    </row>
    <row r="896" spans="2:7" ht="14.25" customHeight="1" x14ac:dyDescent="0.2">
      <c r="B896" s="10">
        <v>5680</v>
      </c>
      <c r="C896" s="4"/>
      <c r="D896" s="11" t="s">
        <v>761</v>
      </c>
      <c r="E896" s="1"/>
      <c r="F896" s="1"/>
      <c r="G896" s="1"/>
    </row>
    <row r="897" spans="2:7" x14ac:dyDescent="0.2">
      <c r="C897" s="4">
        <v>85</v>
      </c>
      <c r="D897" s="5" t="s">
        <v>724</v>
      </c>
      <c r="E897" s="12">
        <v>744000</v>
      </c>
      <c r="F897" s="12">
        <v>0</v>
      </c>
      <c r="G897" s="12">
        <v>-744000</v>
      </c>
    </row>
    <row r="898" spans="2:7" ht="15" customHeight="1" x14ac:dyDescent="0.2">
      <c r="C898" s="13" t="s">
        <v>10</v>
      </c>
      <c r="D898" s="14" t="s">
        <v>762</v>
      </c>
      <c r="E898" s="15">
        <f>SUBTOTAL(9,E897:E897)</f>
        <v>744000</v>
      </c>
      <c r="F898" s="15">
        <f>SUBTOTAL(9,F897:F897)</f>
        <v>0</v>
      </c>
      <c r="G898" s="15">
        <f>SUBTOTAL(9,G897:G897)</f>
        <v>-744000</v>
      </c>
    </row>
    <row r="899" spans="2:7" ht="14.25" customHeight="1" x14ac:dyDescent="0.2">
      <c r="B899" s="10">
        <v>5685</v>
      </c>
      <c r="C899" s="4"/>
      <c r="D899" s="11" t="s">
        <v>763</v>
      </c>
      <c r="E899" s="1"/>
      <c r="F899" s="1"/>
      <c r="G899" s="1"/>
    </row>
    <row r="900" spans="2:7" x14ac:dyDescent="0.2">
      <c r="C900" s="4">
        <v>85</v>
      </c>
      <c r="D900" s="5" t="s">
        <v>724</v>
      </c>
      <c r="E900" s="12">
        <v>38265400</v>
      </c>
      <c r="F900" s="12">
        <v>19055605.653000001</v>
      </c>
      <c r="G900" s="12">
        <v>-19209794.346999999</v>
      </c>
    </row>
    <row r="901" spans="2:7" ht="15" customHeight="1" x14ac:dyDescent="0.2">
      <c r="C901" s="13" t="s">
        <v>10</v>
      </c>
      <c r="D901" s="14" t="s">
        <v>764</v>
      </c>
      <c r="E901" s="15">
        <f>SUBTOTAL(9,E900:E900)</f>
        <v>38265400</v>
      </c>
      <c r="F901" s="15">
        <f>SUBTOTAL(9,F900:F900)</f>
        <v>19055605.653000001</v>
      </c>
      <c r="G901" s="15">
        <f>SUBTOTAL(9,G900:G900)</f>
        <v>-19209794.346999999</v>
      </c>
    </row>
    <row r="902" spans="2:7" ht="14.25" customHeight="1" x14ac:dyDescent="0.2">
      <c r="B902" s="10">
        <v>5692</v>
      </c>
      <c r="C902" s="4"/>
      <c r="D902" s="11" t="s">
        <v>765</v>
      </c>
      <c r="E902" s="1"/>
      <c r="F902" s="1"/>
      <c r="G902" s="1"/>
    </row>
    <row r="903" spans="2:7" x14ac:dyDescent="0.2">
      <c r="C903" s="4">
        <v>85</v>
      </c>
      <c r="D903" s="5" t="s">
        <v>724</v>
      </c>
      <c r="E903" s="12">
        <v>64400</v>
      </c>
      <c r="F903" s="12">
        <v>0</v>
      </c>
      <c r="G903" s="12">
        <v>-64400</v>
      </c>
    </row>
    <row r="904" spans="2:7" ht="15" customHeight="1" x14ac:dyDescent="0.2">
      <c r="C904" s="13" t="s">
        <v>10</v>
      </c>
      <c r="D904" s="14" t="s">
        <v>766</v>
      </c>
      <c r="E904" s="15">
        <f>SUBTOTAL(9,E903:E903)</f>
        <v>64400</v>
      </c>
      <c r="F904" s="15">
        <f>SUBTOTAL(9,F903:F903)</f>
        <v>0</v>
      </c>
      <c r="G904" s="15">
        <f>SUBTOTAL(9,G903:G903)</f>
        <v>-64400</v>
      </c>
    </row>
    <row r="905" spans="2:7" ht="14.25" customHeight="1" x14ac:dyDescent="0.2">
      <c r="B905" s="10">
        <v>5693</v>
      </c>
      <c r="C905" s="4"/>
      <c r="D905" s="11" t="s">
        <v>767</v>
      </c>
      <c r="E905" s="1"/>
      <c r="F905" s="1"/>
      <c r="G905" s="1"/>
    </row>
    <row r="906" spans="2:7" x14ac:dyDescent="0.2">
      <c r="C906" s="4">
        <v>85</v>
      </c>
      <c r="D906" s="5" t="s">
        <v>768</v>
      </c>
      <c r="E906" s="12">
        <v>1652</v>
      </c>
      <c r="F906" s="12">
        <v>0</v>
      </c>
      <c r="G906" s="12">
        <v>-1652</v>
      </c>
    </row>
    <row r="907" spans="2:7" ht="15" customHeight="1" x14ac:dyDescent="0.2">
      <c r="C907" s="13" t="s">
        <v>10</v>
      </c>
      <c r="D907" s="14" t="s">
        <v>769</v>
      </c>
      <c r="E907" s="15">
        <f>SUBTOTAL(9,E906:E906)</f>
        <v>1652</v>
      </c>
      <c r="F907" s="15">
        <f>SUBTOTAL(9,F906:F906)</f>
        <v>0</v>
      </c>
      <c r="G907" s="15">
        <f>SUBTOTAL(9,G906:G906)</f>
        <v>-1652</v>
      </c>
    </row>
    <row r="908" spans="2:7" ht="27" customHeight="1" x14ac:dyDescent="0.2">
      <c r="B908" s="4"/>
      <c r="C908" s="16"/>
      <c r="D908" s="14" t="s">
        <v>770</v>
      </c>
      <c r="E908" s="17">
        <f>SUBTOTAL(9,E828:E907)</f>
        <v>112737014</v>
      </c>
      <c r="F908" s="17">
        <f>SUBTOTAL(9,F828:F907)</f>
        <v>23570578.287760001</v>
      </c>
      <c r="G908" s="17">
        <f>SUBTOTAL(9,G828:G907)</f>
        <v>-89166435.71224001</v>
      </c>
    </row>
    <row r="909" spans="2:7" x14ac:dyDescent="0.2">
      <c r="B909" s="4"/>
      <c r="C909" s="16"/>
      <c r="D909" s="18"/>
      <c r="E909" s="19"/>
      <c r="F909" s="19"/>
      <c r="G909" s="19"/>
    </row>
    <row r="910" spans="2:7" ht="25.5" customHeight="1" x14ac:dyDescent="0.2">
      <c r="B910" s="1"/>
      <c r="C910" s="4"/>
      <c r="D910" s="8" t="s">
        <v>771</v>
      </c>
      <c r="E910" s="1"/>
      <c r="F910" s="1"/>
      <c r="G910" s="1"/>
    </row>
    <row r="911" spans="2:7" ht="27" customHeight="1" x14ac:dyDescent="0.25">
      <c r="B911" s="1"/>
      <c r="C911" s="4"/>
      <c r="D911" s="9" t="s">
        <v>523</v>
      </c>
      <c r="E911" s="1"/>
      <c r="F911" s="1"/>
      <c r="G911" s="1"/>
    </row>
    <row r="912" spans="2:7" ht="14.25" customHeight="1" x14ac:dyDescent="0.2">
      <c r="B912" s="10">
        <v>5700</v>
      </c>
      <c r="C912" s="4"/>
      <c r="D912" s="11" t="s">
        <v>772</v>
      </c>
      <c r="E912" s="1"/>
      <c r="F912" s="1"/>
      <c r="G912" s="1"/>
    </row>
    <row r="913" spans="2:7" x14ac:dyDescent="0.2">
      <c r="C913" s="4">
        <v>71</v>
      </c>
      <c r="D913" s="5" t="s">
        <v>773</v>
      </c>
      <c r="E913" s="12">
        <v>190787000</v>
      </c>
      <c r="F913" s="12">
        <v>23389906.514600001</v>
      </c>
      <c r="G913" s="12">
        <v>-167397093.48539999</v>
      </c>
    </row>
    <row r="914" spans="2:7" x14ac:dyDescent="0.2">
      <c r="C914" s="4">
        <v>72</v>
      </c>
      <c r="D914" s="5" t="s">
        <v>774</v>
      </c>
      <c r="E914" s="12">
        <v>264673000</v>
      </c>
      <c r="F914" s="12">
        <v>48947117.057559997</v>
      </c>
      <c r="G914" s="12">
        <v>-215725882.94244</v>
      </c>
    </row>
    <row r="915" spans="2:7" ht="15" customHeight="1" x14ac:dyDescent="0.2">
      <c r="C915" s="13" t="s">
        <v>10</v>
      </c>
      <c r="D915" s="14" t="s">
        <v>775</v>
      </c>
      <c r="E915" s="15">
        <f>SUBTOTAL(9,E913:E914)</f>
        <v>455460000</v>
      </c>
      <c r="F915" s="15">
        <f>SUBTOTAL(9,F913:F914)</f>
        <v>72337023.572160006</v>
      </c>
      <c r="G915" s="15">
        <f>SUBTOTAL(9,G913:G914)</f>
        <v>-383122976.42783999</v>
      </c>
    </row>
    <row r="916" spans="2:7" ht="14.25" customHeight="1" x14ac:dyDescent="0.2">
      <c r="B916" s="10">
        <v>5701</v>
      </c>
      <c r="C916" s="4"/>
      <c r="D916" s="11" t="s">
        <v>776</v>
      </c>
      <c r="E916" s="1"/>
      <c r="F916" s="1"/>
      <c r="G916" s="1"/>
    </row>
    <row r="917" spans="2:7" x14ac:dyDescent="0.2">
      <c r="C917" s="4">
        <v>71</v>
      </c>
      <c r="D917" s="5" t="s">
        <v>777</v>
      </c>
      <c r="E917" s="12">
        <v>764000</v>
      </c>
      <c r="F917" s="12">
        <v>263062.864</v>
      </c>
      <c r="G917" s="12">
        <v>-500937.136</v>
      </c>
    </row>
    <row r="918" spans="2:7" x14ac:dyDescent="0.2">
      <c r="C918" s="4">
        <v>80</v>
      </c>
      <c r="D918" s="5" t="s">
        <v>281</v>
      </c>
      <c r="E918" s="12">
        <v>1000</v>
      </c>
      <c r="F918" s="12">
        <v>542.84055999999998</v>
      </c>
      <c r="G918" s="12">
        <v>-457.15944000000002</v>
      </c>
    </row>
    <row r="919" spans="2:7" x14ac:dyDescent="0.2">
      <c r="C919" s="4">
        <v>86</v>
      </c>
      <c r="D919" s="5" t="s">
        <v>778</v>
      </c>
      <c r="E919" s="12">
        <v>1432000</v>
      </c>
      <c r="F919" s="12">
        <v>325688.87581</v>
      </c>
      <c r="G919" s="12">
        <v>-1106311.1241899999</v>
      </c>
    </row>
    <row r="920" spans="2:7" x14ac:dyDescent="0.2">
      <c r="C920" s="4">
        <v>87</v>
      </c>
      <c r="D920" s="5" t="s">
        <v>24</v>
      </c>
      <c r="E920" s="12">
        <v>25334</v>
      </c>
      <c r="F920" s="12">
        <v>3226.51719</v>
      </c>
      <c r="G920" s="12">
        <v>-22107.482810000001</v>
      </c>
    </row>
    <row r="921" spans="2:7" x14ac:dyDescent="0.2">
      <c r="C921" s="4">
        <v>88</v>
      </c>
      <c r="D921" s="5" t="s">
        <v>779</v>
      </c>
      <c r="E921" s="12">
        <v>75000</v>
      </c>
      <c r="F921" s="12">
        <v>16969.54232</v>
      </c>
      <c r="G921" s="12">
        <v>-58030.45768</v>
      </c>
    </row>
    <row r="922" spans="2:7" ht="15" customHeight="1" x14ac:dyDescent="0.2">
      <c r="C922" s="13" t="s">
        <v>10</v>
      </c>
      <c r="D922" s="14" t="s">
        <v>780</v>
      </c>
      <c r="E922" s="15">
        <f>SUBTOTAL(9,E917:E921)</f>
        <v>2297334</v>
      </c>
      <c r="F922" s="15">
        <f>SUBTOTAL(9,F917:F921)</f>
        <v>609490.63988000003</v>
      </c>
      <c r="G922" s="15">
        <f>SUBTOTAL(9,G917:G921)</f>
        <v>-1687843.3601199999</v>
      </c>
    </row>
    <row r="923" spans="2:7" ht="14.25" customHeight="1" x14ac:dyDescent="0.2">
      <c r="B923" s="10">
        <v>5704</v>
      </c>
      <c r="C923" s="4"/>
      <c r="D923" s="11" t="s">
        <v>781</v>
      </c>
      <c r="E923" s="1"/>
      <c r="F923" s="1"/>
      <c r="G923" s="1"/>
    </row>
    <row r="924" spans="2:7" x14ac:dyDescent="0.2">
      <c r="C924" s="4">
        <v>70</v>
      </c>
      <c r="D924" s="5" t="s">
        <v>782</v>
      </c>
      <c r="E924" s="12">
        <v>225000</v>
      </c>
      <c r="F924" s="12">
        <v>22517.636630000001</v>
      </c>
      <c r="G924" s="12">
        <v>-202482.36337000001</v>
      </c>
    </row>
    <row r="925" spans="2:7" ht="15" customHeight="1" x14ac:dyDescent="0.2">
      <c r="C925" s="13" t="s">
        <v>10</v>
      </c>
      <c r="D925" s="14" t="s">
        <v>783</v>
      </c>
      <c r="E925" s="15">
        <f>SUBTOTAL(9,E924:E924)</f>
        <v>225000</v>
      </c>
      <c r="F925" s="15">
        <f>SUBTOTAL(9,F924:F924)</f>
        <v>22517.636630000001</v>
      </c>
      <c r="G925" s="15">
        <f>SUBTOTAL(9,G924:G924)</f>
        <v>-202482.36337000001</v>
      </c>
    </row>
    <row r="926" spans="2:7" ht="14.25" customHeight="1" x14ac:dyDescent="0.2">
      <c r="B926" s="10">
        <v>5705</v>
      </c>
      <c r="C926" s="4"/>
      <c r="D926" s="11" t="s">
        <v>784</v>
      </c>
      <c r="E926" s="1"/>
      <c r="F926" s="1"/>
      <c r="G926" s="1"/>
    </row>
    <row r="927" spans="2:7" x14ac:dyDescent="0.2">
      <c r="C927" s="4">
        <v>70</v>
      </c>
      <c r="D927" s="5" t="s">
        <v>785</v>
      </c>
      <c r="E927" s="12">
        <v>18000</v>
      </c>
      <c r="F927" s="12">
        <v>4489.2179999999998</v>
      </c>
      <c r="G927" s="12">
        <v>-13510.781999999999</v>
      </c>
    </row>
    <row r="928" spans="2:7" x14ac:dyDescent="0.2">
      <c r="C928" s="4">
        <v>71</v>
      </c>
      <c r="D928" s="5" t="s">
        <v>786</v>
      </c>
      <c r="E928" s="12">
        <v>300</v>
      </c>
      <c r="F928" s="12">
        <v>183.05691999999999</v>
      </c>
      <c r="G928" s="12">
        <v>-116.94307999999999</v>
      </c>
    </row>
    <row r="929" spans="2:7" x14ac:dyDescent="0.2">
      <c r="C929" s="4">
        <v>72</v>
      </c>
      <c r="D929" s="5" t="s">
        <v>787</v>
      </c>
      <c r="E929" s="12">
        <v>150000</v>
      </c>
      <c r="F929" s="12">
        <v>42082.062879999998</v>
      </c>
      <c r="G929" s="12">
        <v>-107917.93712</v>
      </c>
    </row>
    <row r="930" spans="2:7" ht="15" customHeight="1" x14ac:dyDescent="0.2">
      <c r="C930" s="13" t="s">
        <v>10</v>
      </c>
      <c r="D930" s="14" t="s">
        <v>788</v>
      </c>
      <c r="E930" s="15">
        <f>SUBTOTAL(9,E927:E929)</f>
        <v>168300</v>
      </c>
      <c r="F930" s="15">
        <f>SUBTOTAL(9,F927:F929)</f>
        <v>46754.337799999994</v>
      </c>
      <c r="G930" s="15">
        <f>SUBTOTAL(9,G927:G929)</f>
        <v>-121545.66220000001</v>
      </c>
    </row>
    <row r="931" spans="2:7" ht="14.25" customHeight="1" x14ac:dyDescent="0.2">
      <c r="B931" s="10">
        <v>5706</v>
      </c>
      <c r="C931" s="4"/>
      <c r="D931" s="11" t="s">
        <v>789</v>
      </c>
      <c r="E931" s="1"/>
      <c r="F931" s="1"/>
      <c r="G931" s="1"/>
    </row>
    <row r="932" spans="2:7" x14ac:dyDescent="0.2">
      <c r="C932" s="4">
        <v>70</v>
      </c>
      <c r="D932" s="5" t="s">
        <v>790</v>
      </c>
      <c r="E932" s="12">
        <v>195000</v>
      </c>
      <c r="F932" s="12">
        <v>25863.479480000002</v>
      </c>
      <c r="G932" s="12">
        <v>-169136.52051999999</v>
      </c>
    </row>
    <row r="933" spans="2:7" ht="15" customHeight="1" x14ac:dyDescent="0.2">
      <c r="C933" s="13" t="s">
        <v>10</v>
      </c>
      <c r="D933" s="14" t="s">
        <v>791</v>
      </c>
      <c r="E933" s="15">
        <f>SUBTOTAL(9,E932:E932)</f>
        <v>195000</v>
      </c>
      <c r="F933" s="15">
        <f>SUBTOTAL(9,F932:F932)</f>
        <v>25863.479480000002</v>
      </c>
      <c r="G933" s="15">
        <f>SUBTOTAL(9,G932:G932)</f>
        <v>-169136.52051999999</v>
      </c>
    </row>
    <row r="934" spans="2:7" ht="27" customHeight="1" x14ac:dyDescent="0.2">
      <c r="B934" s="4"/>
      <c r="C934" s="16"/>
      <c r="D934" s="14" t="s">
        <v>792</v>
      </c>
      <c r="E934" s="17">
        <f>SUBTOTAL(9,E911:E933)</f>
        <v>458345634</v>
      </c>
      <c r="F934" s="17">
        <f>SUBTOTAL(9,F911:F933)</f>
        <v>73041649.665949985</v>
      </c>
      <c r="G934" s="17">
        <f>SUBTOTAL(9,G911:G933)</f>
        <v>-385303984.33404994</v>
      </c>
    </row>
    <row r="935" spans="2:7" x14ac:dyDescent="0.2">
      <c r="B935" s="4"/>
      <c r="C935" s="16"/>
      <c r="D935" s="18"/>
      <c r="E935" s="19"/>
      <c r="F935" s="19"/>
      <c r="G935" s="19"/>
    </row>
    <row r="936" spans="2:7" ht="25.5" customHeight="1" x14ac:dyDescent="0.2">
      <c r="B936" s="1"/>
      <c r="C936" s="4"/>
      <c r="D936" s="8" t="s">
        <v>793</v>
      </c>
      <c r="E936" s="1"/>
      <c r="F936" s="1"/>
      <c r="G936" s="1"/>
    </row>
    <row r="937" spans="2:7" ht="27" customHeight="1" x14ac:dyDescent="0.25">
      <c r="B937" s="1"/>
      <c r="C937" s="4"/>
      <c r="D937" s="9" t="s">
        <v>523</v>
      </c>
      <c r="E937" s="1"/>
      <c r="F937" s="1"/>
      <c r="G937" s="1"/>
    </row>
    <row r="938" spans="2:7" ht="14.25" customHeight="1" x14ac:dyDescent="0.2">
      <c r="B938" s="10">
        <v>5800</v>
      </c>
      <c r="C938" s="4"/>
      <c r="D938" s="11" t="s">
        <v>794</v>
      </c>
      <c r="E938" s="1"/>
      <c r="F938" s="1"/>
      <c r="G938" s="1"/>
    </row>
    <row r="939" spans="2:7" x14ac:dyDescent="0.2">
      <c r="C939" s="4">
        <v>50</v>
      </c>
      <c r="D939" s="5" t="s">
        <v>795</v>
      </c>
      <c r="E939" s="12">
        <v>336484232</v>
      </c>
      <c r="F939" s="12">
        <v>0</v>
      </c>
      <c r="G939" s="12">
        <v>-336484232</v>
      </c>
    </row>
    <row r="940" spans="2:7" ht="15" customHeight="1" x14ac:dyDescent="0.2">
      <c r="C940" s="13" t="s">
        <v>10</v>
      </c>
      <c r="D940" s="14" t="s">
        <v>796</v>
      </c>
      <c r="E940" s="15">
        <f>SUBTOTAL(9,E939:E939)</f>
        <v>336484232</v>
      </c>
      <c r="F940" s="15">
        <f>SUBTOTAL(9,F939:F939)</f>
        <v>0</v>
      </c>
      <c r="G940" s="15">
        <f>SUBTOTAL(9,G939:G939)</f>
        <v>-336484232</v>
      </c>
    </row>
    <row r="941" spans="2:7" ht="27" customHeight="1" x14ac:dyDescent="0.2">
      <c r="B941" s="4"/>
      <c r="C941" s="16"/>
      <c r="D941" s="14" t="s">
        <v>797</v>
      </c>
      <c r="E941" s="17">
        <f>SUBTOTAL(9,E937:E940)</f>
        <v>336484232</v>
      </c>
      <c r="F941" s="17">
        <f>SUBTOTAL(9,F937:F940)</f>
        <v>0</v>
      </c>
      <c r="G941" s="17">
        <f>SUBTOTAL(9,G937:G940)</f>
        <v>-336484232</v>
      </c>
    </row>
    <row r="942" spans="2:7" x14ac:dyDescent="0.2">
      <c r="B942" s="4"/>
      <c r="C942" s="16"/>
      <c r="D942" s="18"/>
      <c r="E942" s="19"/>
      <c r="F942" s="19"/>
      <c r="G942" s="19"/>
    </row>
    <row r="943" spans="2:7" ht="15" customHeight="1" x14ac:dyDescent="0.2">
      <c r="B943" s="4"/>
      <c r="C943" s="16"/>
      <c r="D943" s="20" t="s">
        <v>798</v>
      </c>
      <c r="E943" s="21">
        <f>SUBTOTAL(9,E7:E942)</f>
        <v>2849229130</v>
      </c>
      <c r="F943" s="21">
        <f>SUBTOTAL(9,F7:F942)</f>
        <v>440087801.1522398</v>
      </c>
      <c r="G943" s="21">
        <f>SUBTOTAL(9,G7:G942)</f>
        <v>-2409141328.8477597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- 202402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Mjøen</dc:creator>
  <cp:lastModifiedBy>Hans Mjøen</cp:lastModifiedBy>
  <dcterms:created xsi:type="dcterms:W3CDTF">2024-03-25T05:55:33Z</dcterms:created>
  <dcterms:modified xsi:type="dcterms:W3CDTF">2024-03-25T06:06:04Z</dcterms:modified>
</cp:coreProperties>
</file>