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10 Oktober\"/>
    </mc:Choice>
  </mc:AlternateContent>
  <xr:revisionPtr revIDLastSave="0" documentId="13_ncr:1_{99973D8A-8B2D-4B9F-8450-CA6CA0F31C61}" xr6:coauthVersionLast="47" xr6:coauthVersionMax="47" xr10:uidLastSave="{00000000-0000-0000-0000-000000000000}"/>
  <bookViews>
    <workbookView xWindow="28695" yWindow="0" windowWidth="14610" windowHeight="17385" xr2:uid="{C63E7745-EE77-4424-8D55-D665944827C5}"/>
  </bookViews>
  <sheets>
    <sheet name="inntekter - 202310" sheetId="1" r:id="rId1"/>
  </sheets>
  <definedNames>
    <definedName name="Print_Area" localSheetId="0">'inntekter - 202310'!#REF!</definedName>
    <definedName name="Print_Titles" localSheetId="0">'inntekter - 202310'!#REF!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4" i="1" l="1"/>
  <c r="G694" i="1"/>
  <c r="E694" i="1"/>
  <c r="E703" i="1" s="1"/>
  <c r="E704" i="1" s="1"/>
  <c r="G1001" i="1"/>
  <c r="G1002" i="1" s="1"/>
  <c r="F1001" i="1"/>
  <c r="F1002" i="1" s="1"/>
  <c r="E1001" i="1"/>
  <c r="E1002" i="1" s="1"/>
  <c r="G994" i="1"/>
  <c r="F994" i="1"/>
  <c r="E994" i="1"/>
  <c r="G989" i="1"/>
  <c r="F989" i="1"/>
  <c r="E989" i="1"/>
  <c r="G986" i="1"/>
  <c r="F986" i="1"/>
  <c r="E986" i="1"/>
  <c r="G979" i="1"/>
  <c r="F979" i="1"/>
  <c r="E979" i="1"/>
  <c r="G971" i="1"/>
  <c r="F971" i="1"/>
  <c r="E971" i="1"/>
  <c r="G968" i="1"/>
  <c r="F968" i="1"/>
  <c r="E968" i="1"/>
  <c r="G965" i="1"/>
  <c r="F965" i="1"/>
  <c r="E965" i="1"/>
  <c r="G962" i="1"/>
  <c r="F962" i="1"/>
  <c r="E962" i="1"/>
  <c r="G959" i="1"/>
  <c r="F959" i="1"/>
  <c r="E959" i="1"/>
  <c r="G956" i="1"/>
  <c r="F956" i="1"/>
  <c r="E956" i="1"/>
  <c r="G953" i="1"/>
  <c r="F953" i="1"/>
  <c r="E953" i="1"/>
  <c r="G949" i="1"/>
  <c r="F949" i="1"/>
  <c r="E949" i="1"/>
  <c r="G946" i="1"/>
  <c r="F946" i="1"/>
  <c r="E946" i="1"/>
  <c r="G942" i="1"/>
  <c r="F942" i="1"/>
  <c r="E942" i="1"/>
  <c r="G939" i="1"/>
  <c r="F939" i="1"/>
  <c r="E939" i="1"/>
  <c r="G933" i="1"/>
  <c r="F933" i="1"/>
  <c r="E933" i="1"/>
  <c r="G930" i="1"/>
  <c r="F930" i="1"/>
  <c r="E930" i="1"/>
  <c r="G927" i="1"/>
  <c r="F927" i="1"/>
  <c r="E927" i="1"/>
  <c r="G924" i="1"/>
  <c r="F924" i="1"/>
  <c r="E924" i="1"/>
  <c r="G921" i="1"/>
  <c r="F921" i="1"/>
  <c r="E921" i="1"/>
  <c r="G917" i="1"/>
  <c r="F917" i="1"/>
  <c r="E917" i="1"/>
  <c r="G914" i="1"/>
  <c r="F914" i="1"/>
  <c r="E914" i="1"/>
  <c r="G911" i="1"/>
  <c r="F911" i="1"/>
  <c r="E911" i="1"/>
  <c r="G908" i="1"/>
  <c r="F908" i="1"/>
  <c r="E908" i="1"/>
  <c r="G905" i="1"/>
  <c r="F905" i="1"/>
  <c r="E905" i="1"/>
  <c r="G896" i="1"/>
  <c r="F896" i="1"/>
  <c r="E896" i="1"/>
  <c r="G888" i="1"/>
  <c r="F888" i="1"/>
  <c r="E888" i="1"/>
  <c r="G885" i="1"/>
  <c r="F885" i="1"/>
  <c r="E885" i="1"/>
  <c r="G882" i="1"/>
  <c r="F882" i="1"/>
  <c r="E882" i="1"/>
  <c r="G876" i="1"/>
  <c r="F876" i="1"/>
  <c r="E876" i="1"/>
  <c r="G873" i="1"/>
  <c r="F873" i="1"/>
  <c r="E873" i="1"/>
  <c r="G868" i="1"/>
  <c r="F868" i="1"/>
  <c r="E868" i="1"/>
  <c r="G864" i="1"/>
  <c r="F864" i="1"/>
  <c r="E864" i="1"/>
  <c r="G855" i="1"/>
  <c r="F855" i="1"/>
  <c r="E855" i="1"/>
  <c r="G848" i="1"/>
  <c r="F848" i="1"/>
  <c r="E848" i="1"/>
  <c r="G845" i="1"/>
  <c r="F845" i="1"/>
  <c r="E845" i="1"/>
  <c r="G842" i="1"/>
  <c r="F842" i="1"/>
  <c r="E842" i="1"/>
  <c r="G837" i="1"/>
  <c r="F837" i="1"/>
  <c r="E837" i="1"/>
  <c r="G834" i="1"/>
  <c r="F834" i="1"/>
  <c r="E834" i="1"/>
  <c r="G831" i="1"/>
  <c r="F831" i="1"/>
  <c r="E831" i="1"/>
  <c r="G824" i="1"/>
  <c r="F824" i="1"/>
  <c r="E824" i="1"/>
  <c r="G821" i="1"/>
  <c r="F821" i="1"/>
  <c r="E821" i="1"/>
  <c r="G818" i="1"/>
  <c r="F818" i="1"/>
  <c r="E818" i="1"/>
  <c r="G815" i="1"/>
  <c r="F815" i="1"/>
  <c r="E815" i="1"/>
  <c r="G812" i="1"/>
  <c r="F812" i="1"/>
  <c r="E812" i="1"/>
  <c r="G808" i="1"/>
  <c r="F808" i="1"/>
  <c r="E808" i="1"/>
  <c r="G805" i="1"/>
  <c r="F805" i="1"/>
  <c r="E805" i="1"/>
  <c r="G802" i="1"/>
  <c r="F802" i="1"/>
  <c r="E802" i="1"/>
  <c r="G798" i="1"/>
  <c r="F798" i="1"/>
  <c r="E798" i="1"/>
  <c r="G794" i="1"/>
  <c r="F794" i="1"/>
  <c r="E794" i="1"/>
  <c r="G791" i="1"/>
  <c r="F791" i="1"/>
  <c r="E791" i="1"/>
  <c r="G787" i="1"/>
  <c r="F787" i="1"/>
  <c r="E787" i="1"/>
  <c r="G783" i="1"/>
  <c r="F783" i="1"/>
  <c r="E783" i="1"/>
  <c r="G780" i="1"/>
  <c r="F780" i="1"/>
  <c r="E780" i="1"/>
  <c r="G777" i="1"/>
  <c r="F777" i="1"/>
  <c r="E777" i="1"/>
  <c r="G772" i="1"/>
  <c r="F772" i="1"/>
  <c r="E772" i="1"/>
  <c r="G766" i="1"/>
  <c r="F766" i="1"/>
  <c r="E766" i="1"/>
  <c r="G763" i="1"/>
  <c r="F763" i="1"/>
  <c r="E763" i="1"/>
  <c r="G760" i="1"/>
  <c r="F760" i="1"/>
  <c r="E760" i="1"/>
  <c r="G757" i="1"/>
  <c r="F757" i="1"/>
  <c r="E757" i="1"/>
  <c r="G753" i="1"/>
  <c r="F753" i="1"/>
  <c r="E753" i="1"/>
  <c r="G750" i="1"/>
  <c r="F750" i="1"/>
  <c r="E750" i="1"/>
  <c r="G747" i="1"/>
  <c r="F747" i="1"/>
  <c r="E747" i="1"/>
  <c r="G742" i="1"/>
  <c r="F742" i="1"/>
  <c r="E742" i="1"/>
  <c r="G739" i="1"/>
  <c r="F739" i="1"/>
  <c r="E739" i="1"/>
  <c r="G735" i="1"/>
  <c r="F735" i="1"/>
  <c r="E735" i="1"/>
  <c r="G721" i="1"/>
  <c r="F721" i="1"/>
  <c r="E721" i="1"/>
  <c r="G718" i="1"/>
  <c r="F718" i="1"/>
  <c r="E718" i="1"/>
  <c r="G715" i="1"/>
  <c r="F715" i="1"/>
  <c r="E715" i="1"/>
  <c r="G703" i="1"/>
  <c r="G704" i="1" s="1"/>
  <c r="F703" i="1"/>
  <c r="F704" i="1" s="1"/>
  <c r="G687" i="1"/>
  <c r="F687" i="1"/>
  <c r="E687" i="1"/>
  <c r="G684" i="1"/>
  <c r="F684" i="1"/>
  <c r="E684" i="1"/>
  <c r="G680" i="1"/>
  <c r="F680" i="1"/>
  <c r="E680" i="1"/>
  <c r="G675" i="1"/>
  <c r="F675" i="1"/>
  <c r="E675" i="1"/>
  <c r="G671" i="1"/>
  <c r="F671" i="1"/>
  <c r="E671" i="1"/>
  <c r="G665" i="1"/>
  <c r="F665" i="1"/>
  <c r="E665" i="1"/>
  <c r="G660" i="1"/>
  <c r="F660" i="1"/>
  <c r="E660" i="1"/>
  <c r="G653" i="1"/>
  <c r="F653" i="1"/>
  <c r="E653" i="1"/>
  <c r="G648" i="1"/>
  <c r="F648" i="1"/>
  <c r="E648" i="1"/>
  <c r="G641" i="1"/>
  <c r="F641" i="1"/>
  <c r="E641" i="1"/>
  <c r="G636" i="1"/>
  <c r="F636" i="1"/>
  <c r="E636" i="1"/>
  <c r="G631" i="1"/>
  <c r="F631" i="1"/>
  <c r="E631" i="1"/>
  <c r="G626" i="1"/>
  <c r="F626" i="1"/>
  <c r="E626" i="1"/>
  <c r="G623" i="1"/>
  <c r="F623" i="1"/>
  <c r="E623" i="1"/>
  <c r="G620" i="1"/>
  <c r="F620" i="1"/>
  <c r="E620" i="1"/>
  <c r="G615" i="1"/>
  <c r="F615" i="1"/>
  <c r="E615" i="1"/>
  <c r="G612" i="1"/>
  <c r="F612" i="1"/>
  <c r="E612" i="1"/>
  <c r="G608" i="1"/>
  <c r="F608" i="1"/>
  <c r="E608" i="1"/>
  <c r="G601" i="1"/>
  <c r="F601" i="1"/>
  <c r="E601" i="1"/>
  <c r="G597" i="1"/>
  <c r="F597" i="1"/>
  <c r="E597" i="1"/>
  <c r="G593" i="1"/>
  <c r="F593" i="1"/>
  <c r="E593" i="1"/>
  <c r="G581" i="1"/>
  <c r="F581" i="1"/>
  <c r="E581" i="1"/>
  <c r="G574" i="1"/>
  <c r="F574" i="1"/>
  <c r="E574" i="1"/>
  <c r="G570" i="1"/>
  <c r="F570" i="1"/>
  <c r="E570" i="1"/>
  <c r="G566" i="1"/>
  <c r="F566" i="1"/>
  <c r="E566" i="1"/>
  <c r="G561" i="1"/>
  <c r="F561" i="1"/>
  <c r="E561" i="1"/>
  <c r="G558" i="1"/>
  <c r="F558" i="1"/>
  <c r="E558" i="1"/>
  <c r="G553" i="1"/>
  <c r="F553" i="1"/>
  <c r="E553" i="1"/>
  <c r="G549" i="1"/>
  <c r="F549" i="1"/>
  <c r="E549" i="1"/>
  <c r="G546" i="1"/>
  <c r="F546" i="1"/>
  <c r="E546" i="1"/>
  <c r="G536" i="1"/>
  <c r="F536" i="1"/>
  <c r="E536" i="1"/>
  <c r="G533" i="1"/>
  <c r="F533" i="1"/>
  <c r="E533" i="1"/>
  <c r="G527" i="1"/>
  <c r="F527" i="1"/>
  <c r="E527" i="1"/>
  <c r="G524" i="1"/>
  <c r="F524" i="1"/>
  <c r="E524" i="1"/>
  <c r="G521" i="1"/>
  <c r="F521" i="1"/>
  <c r="E521" i="1"/>
  <c r="G518" i="1"/>
  <c r="F518" i="1"/>
  <c r="E518" i="1"/>
  <c r="G515" i="1"/>
  <c r="F515" i="1"/>
  <c r="E515" i="1"/>
  <c r="G512" i="1"/>
  <c r="F512" i="1"/>
  <c r="E512" i="1"/>
  <c r="G509" i="1"/>
  <c r="F509" i="1"/>
  <c r="E509" i="1"/>
  <c r="G503" i="1"/>
  <c r="F503" i="1"/>
  <c r="E503" i="1"/>
  <c r="G499" i="1"/>
  <c r="F499" i="1"/>
  <c r="E499" i="1"/>
  <c r="G496" i="1"/>
  <c r="F496" i="1"/>
  <c r="E496" i="1"/>
  <c r="G493" i="1"/>
  <c r="F493" i="1"/>
  <c r="E493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3" i="1"/>
  <c r="F473" i="1"/>
  <c r="E473" i="1"/>
  <c r="G469" i="1"/>
  <c r="F469" i="1"/>
  <c r="E469" i="1"/>
  <c r="G464" i="1"/>
  <c r="F464" i="1"/>
  <c r="E464" i="1"/>
  <c r="G461" i="1"/>
  <c r="F461" i="1"/>
  <c r="E461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G443" i="1"/>
  <c r="F443" i="1"/>
  <c r="E443" i="1"/>
  <c r="G440" i="1"/>
  <c r="F440" i="1"/>
  <c r="E440" i="1"/>
  <c r="G437" i="1"/>
  <c r="F437" i="1"/>
  <c r="E437" i="1"/>
  <c r="G431" i="1"/>
  <c r="F431" i="1"/>
  <c r="E431" i="1"/>
  <c r="G428" i="1"/>
  <c r="F428" i="1"/>
  <c r="E428" i="1"/>
  <c r="G423" i="1"/>
  <c r="F423" i="1"/>
  <c r="E423" i="1"/>
  <c r="G419" i="1"/>
  <c r="F419" i="1"/>
  <c r="E419" i="1"/>
  <c r="G412" i="1"/>
  <c r="F412" i="1"/>
  <c r="E412" i="1"/>
  <c r="G409" i="1"/>
  <c r="F409" i="1"/>
  <c r="E409" i="1"/>
  <c r="G404" i="1"/>
  <c r="F404" i="1"/>
  <c r="E404" i="1"/>
  <c r="G401" i="1"/>
  <c r="F401" i="1"/>
  <c r="E401" i="1"/>
  <c r="G397" i="1"/>
  <c r="F397" i="1"/>
  <c r="E397" i="1"/>
  <c r="G394" i="1"/>
  <c r="F394" i="1"/>
  <c r="E394" i="1"/>
  <c r="G388" i="1"/>
  <c r="F388" i="1"/>
  <c r="E388" i="1"/>
  <c r="G381" i="1"/>
  <c r="F381" i="1"/>
  <c r="E381" i="1"/>
  <c r="G378" i="1"/>
  <c r="F378" i="1"/>
  <c r="E378" i="1"/>
  <c r="G375" i="1"/>
  <c r="F375" i="1"/>
  <c r="E375" i="1"/>
  <c r="G371" i="1"/>
  <c r="F371" i="1"/>
  <c r="E371" i="1"/>
  <c r="G366" i="1"/>
  <c r="F366" i="1"/>
  <c r="E366" i="1"/>
  <c r="G363" i="1"/>
  <c r="F363" i="1"/>
  <c r="E363" i="1"/>
  <c r="G360" i="1"/>
  <c r="F360" i="1"/>
  <c r="E360" i="1"/>
  <c r="G357" i="1"/>
  <c r="F357" i="1"/>
  <c r="E357" i="1"/>
  <c r="G351" i="1"/>
  <c r="F351" i="1"/>
  <c r="E351" i="1"/>
  <c r="G348" i="1"/>
  <c r="F348" i="1"/>
  <c r="E348" i="1"/>
  <c r="G344" i="1"/>
  <c r="F344" i="1"/>
  <c r="E344" i="1"/>
  <c r="G340" i="1"/>
  <c r="F340" i="1"/>
  <c r="E340" i="1"/>
  <c r="G337" i="1"/>
  <c r="F337" i="1"/>
  <c r="E337" i="1"/>
  <c r="G334" i="1"/>
  <c r="F334" i="1"/>
  <c r="E334" i="1"/>
  <c r="G330" i="1"/>
  <c r="F330" i="1"/>
  <c r="E330" i="1"/>
  <c r="G325" i="1"/>
  <c r="F325" i="1"/>
  <c r="E325" i="1"/>
  <c r="G320" i="1"/>
  <c r="F320" i="1"/>
  <c r="E320" i="1"/>
  <c r="G317" i="1"/>
  <c r="F317" i="1"/>
  <c r="E317" i="1"/>
  <c r="G314" i="1"/>
  <c r="F314" i="1"/>
  <c r="E314" i="1"/>
  <c r="G311" i="1"/>
  <c r="F311" i="1"/>
  <c r="E311" i="1"/>
  <c r="G308" i="1"/>
  <c r="F308" i="1"/>
  <c r="E308" i="1"/>
  <c r="G303" i="1"/>
  <c r="F303" i="1"/>
  <c r="E303" i="1"/>
  <c r="G300" i="1"/>
  <c r="F300" i="1"/>
  <c r="E300" i="1"/>
  <c r="G297" i="1"/>
  <c r="F297" i="1"/>
  <c r="E297" i="1"/>
  <c r="G293" i="1"/>
  <c r="F293" i="1"/>
  <c r="E293" i="1"/>
  <c r="G284" i="1"/>
  <c r="F284" i="1"/>
  <c r="E284" i="1"/>
  <c r="G281" i="1"/>
  <c r="F281" i="1"/>
  <c r="E281" i="1"/>
  <c r="G278" i="1"/>
  <c r="F278" i="1"/>
  <c r="E278" i="1"/>
  <c r="G271" i="1"/>
  <c r="F271" i="1"/>
  <c r="E271" i="1"/>
  <c r="G266" i="1"/>
  <c r="F266" i="1"/>
  <c r="E266" i="1"/>
  <c r="G262" i="1"/>
  <c r="F262" i="1"/>
  <c r="E262" i="1"/>
  <c r="G259" i="1"/>
  <c r="F259" i="1"/>
  <c r="E259" i="1"/>
  <c r="G256" i="1"/>
  <c r="F256" i="1"/>
  <c r="E256" i="1"/>
  <c r="G253" i="1"/>
  <c r="F253" i="1"/>
  <c r="E253" i="1"/>
  <c r="G250" i="1"/>
  <c r="F250" i="1"/>
  <c r="E250" i="1"/>
  <c r="G246" i="1"/>
  <c r="F246" i="1"/>
  <c r="E246" i="1"/>
  <c r="G243" i="1"/>
  <c r="F243" i="1"/>
  <c r="E243" i="1"/>
  <c r="G237" i="1"/>
  <c r="F237" i="1"/>
  <c r="E237" i="1"/>
  <c r="G234" i="1"/>
  <c r="F234" i="1"/>
  <c r="E234" i="1"/>
  <c r="G231" i="1"/>
  <c r="F231" i="1"/>
  <c r="E231" i="1"/>
  <c r="G227" i="1"/>
  <c r="F227" i="1"/>
  <c r="E227" i="1"/>
  <c r="G223" i="1"/>
  <c r="F223" i="1"/>
  <c r="E223" i="1"/>
  <c r="G220" i="1"/>
  <c r="F220" i="1"/>
  <c r="E220" i="1"/>
  <c r="G217" i="1"/>
  <c r="F217" i="1"/>
  <c r="E217" i="1"/>
  <c r="G211" i="1"/>
  <c r="F211" i="1"/>
  <c r="E211" i="1"/>
  <c r="G202" i="1"/>
  <c r="F202" i="1"/>
  <c r="E202" i="1"/>
  <c r="G199" i="1"/>
  <c r="F199" i="1"/>
  <c r="E199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68" i="1"/>
  <c r="F168" i="1"/>
  <c r="E168" i="1"/>
  <c r="G165" i="1"/>
  <c r="F165" i="1"/>
  <c r="E165" i="1"/>
  <c r="G161" i="1"/>
  <c r="F161" i="1"/>
  <c r="E161" i="1"/>
  <c r="G152" i="1"/>
  <c r="F152" i="1"/>
  <c r="E152" i="1"/>
  <c r="G149" i="1"/>
  <c r="F149" i="1"/>
  <c r="E149" i="1"/>
  <c r="G146" i="1"/>
  <c r="F146" i="1"/>
  <c r="E146" i="1"/>
  <c r="G141" i="1"/>
  <c r="F141" i="1"/>
  <c r="E141" i="1"/>
  <c r="G138" i="1"/>
  <c r="F138" i="1"/>
  <c r="E138" i="1"/>
  <c r="G132" i="1"/>
  <c r="F132" i="1"/>
  <c r="E132" i="1"/>
  <c r="G126" i="1"/>
  <c r="F126" i="1"/>
  <c r="E126" i="1"/>
  <c r="G123" i="1"/>
  <c r="F123" i="1"/>
  <c r="E123" i="1"/>
  <c r="G118" i="1"/>
  <c r="F118" i="1"/>
  <c r="E118" i="1"/>
  <c r="G115" i="1"/>
  <c r="F115" i="1"/>
  <c r="E115" i="1"/>
  <c r="G111" i="1"/>
  <c r="F111" i="1"/>
  <c r="E111" i="1"/>
  <c r="G107" i="1"/>
  <c r="F107" i="1"/>
  <c r="E107" i="1"/>
  <c r="G103" i="1"/>
  <c r="F103" i="1"/>
  <c r="E103" i="1"/>
  <c r="G99" i="1"/>
  <c r="F99" i="1"/>
  <c r="E99" i="1"/>
  <c r="G96" i="1"/>
  <c r="F96" i="1"/>
  <c r="E96" i="1"/>
  <c r="G92" i="1"/>
  <c r="F92" i="1"/>
  <c r="E92" i="1"/>
  <c r="G88" i="1"/>
  <c r="F88" i="1"/>
  <c r="E88" i="1"/>
  <c r="G84" i="1"/>
  <c r="F84" i="1"/>
  <c r="E84" i="1"/>
  <c r="G79" i="1"/>
  <c r="F79" i="1"/>
  <c r="E79" i="1"/>
  <c r="G76" i="1"/>
  <c r="F76" i="1"/>
  <c r="E76" i="1"/>
  <c r="G73" i="1"/>
  <c r="F73" i="1"/>
  <c r="E73" i="1"/>
  <c r="G69" i="1"/>
  <c r="F69" i="1"/>
  <c r="E69" i="1"/>
  <c r="G65" i="1"/>
  <c r="F65" i="1"/>
  <c r="E65" i="1"/>
  <c r="G61" i="1"/>
  <c r="F61" i="1"/>
  <c r="E61" i="1"/>
  <c r="G57" i="1"/>
  <c r="F57" i="1"/>
  <c r="E57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G37" i="1"/>
  <c r="F37" i="1"/>
  <c r="E37" i="1"/>
  <c r="G34" i="1"/>
  <c r="F34" i="1"/>
  <c r="E34" i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E22" i="1" s="1"/>
  <c r="G11" i="1"/>
  <c r="F11" i="1"/>
  <c r="F12" i="1" s="1"/>
  <c r="E11" i="1"/>
  <c r="E12" i="1" s="1"/>
  <c r="E38" i="1" l="1"/>
  <c r="G649" i="1"/>
  <c r="G22" i="1"/>
  <c r="E649" i="1"/>
  <c r="F649" i="1"/>
  <c r="E688" i="1"/>
  <c r="F995" i="1"/>
  <c r="G602" i="1"/>
  <c r="G562" i="1"/>
  <c r="F528" i="1"/>
  <c r="F627" i="1"/>
  <c r="G528" i="1"/>
  <c r="F38" i="1"/>
  <c r="G272" i="1"/>
  <c r="G304" i="1"/>
  <c r="E722" i="1"/>
  <c r="F352" i="1"/>
  <c r="G212" i="1"/>
  <c r="F272" i="1"/>
  <c r="F304" i="1"/>
  <c r="F465" i="1"/>
  <c r="F562" i="1"/>
  <c r="G889" i="1"/>
  <c r="E995" i="1"/>
  <c r="F80" i="1"/>
  <c r="E80" i="1"/>
  <c r="E127" i="1"/>
  <c r="F688" i="1"/>
  <c r="G995" i="1"/>
  <c r="G38" i="1"/>
  <c r="G80" i="1"/>
  <c r="E489" i="1"/>
  <c r="E627" i="1"/>
  <c r="G688" i="1"/>
  <c r="E352" i="1"/>
  <c r="F489" i="1"/>
  <c r="G352" i="1"/>
  <c r="F382" i="1"/>
  <c r="G489" i="1"/>
  <c r="E528" i="1"/>
  <c r="E602" i="1"/>
  <c r="G627" i="1"/>
  <c r="E212" i="1"/>
  <c r="G382" i="1"/>
  <c r="G465" i="1"/>
  <c r="F602" i="1"/>
  <c r="F722" i="1"/>
  <c r="E382" i="1"/>
  <c r="G127" i="1"/>
  <c r="F127" i="1"/>
  <c r="F212" i="1"/>
  <c r="E272" i="1"/>
  <c r="E304" i="1"/>
  <c r="E465" i="1"/>
  <c r="E562" i="1"/>
  <c r="F972" i="1"/>
  <c r="G722" i="1"/>
  <c r="G972" i="1"/>
  <c r="F22" i="1"/>
  <c r="F889" i="1"/>
  <c r="E889" i="1"/>
  <c r="E972" i="1"/>
  <c r="G12" i="1"/>
  <c r="E689" i="1" l="1"/>
  <c r="E1004" i="1" s="1"/>
  <c r="G689" i="1"/>
  <c r="G1004" i="1" s="1"/>
  <c r="F689" i="1"/>
  <c r="F1004" i="1" s="1"/>
</calcChain>
</file>

<file path=xl/sharedStrings.xml><?xml version="1.0" encoding="utf-8"?>
<sst xmlns="http://schemas.openxmlformats.org/spreadsheetml/2006/main" count="1231" uniqueCount="849">
  <si>
    <t>Inntekter okt 2023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</si>
  <si>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</si>
  <si>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</si>
  <si>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</si>
  <si>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</si>
  <si>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</si>
  <si>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</si>
  <si>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</si>
  <si>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</si>
  <si>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</si>
  <si>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</si>
  <si>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</si>
  <si>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</si>
  <si>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</si>
  <si>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</si>
  <si>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</si>
  <si>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</si>
  <si>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</si>
  <si>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</si>
  <si>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</si>
  <si>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</si>
  <si>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</si>
  <si>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</si>
  <si>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</si>
  <si>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</si>
  <si>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</si>
  <si>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</si>
  <si>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</si>
  <si>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</si>
  <si>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</si>
  <si>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</si>
  <si>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</si>
  <si>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</si>
  <si>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</si>
  <si>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</si>
  <si>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</si>
  <si>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Valutagevinst (agio)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</si>
  <si>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</si>
  <si>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</si>
  <si>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</si>
  <si>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</si>
  <si>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</si>
  <si>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</si>
  <si>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</si>
  <si>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</si>
  <si>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</si>
  <si>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Foreldreutvalgene for grunnopplæringen og barnehagene:</t>
  </si>
  <si>
    <t>Sum kap 3221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</si>
  <si>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</si>
  <si>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</si>
  <si>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</si>
  <si>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</si>
  <si>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</si>
  <si>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</si>
  <si>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</si>
  <si>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</si>
  <si>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</si>
  <si>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</si>
  <si>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</si>
  <si>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</si>
  <si>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</si>
  <si>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</si>
  <si>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</si>
  <si>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</si>
  <si>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</si>
  <si>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</si>
  <si>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</si>
  <si>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</si>
  <si>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</si>
  <si>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</si>
  <si>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</si>
  <si>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</si>
  <si>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</si>
  <si>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</si>
  <si>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</si>
  <si>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</si>
  <si>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</si>
  <si>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</si>
  <si>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</si>
  <si>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</si>
  <si>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</si>
  <si>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</si>
  <si>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</si>
  <si>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</si>
  <si>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</si>
  <si>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</si>
  <si>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</si>
  <si>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</si>
  <si>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</si>
  <si>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</si>
  <si>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</si>
  <si>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</si>
  <si>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</si>
  <si>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</si>
  <si>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</si>
  <si>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</si>
  <si>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</si>
  <si>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</si>
  <si>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</si>
  <si>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</si>
  <si>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</si>
  <si>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</si>
  <si>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</si>
  <si>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</si>
  <si>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</si>
  <si>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</si>
  <si>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</si>
  <si>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</si>
  <si>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</si>
  <si>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</si>
  <si>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</si>
  <si>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</si>
  <si>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</si>
  <si>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</si>
  <si>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</si>
  <si>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</si>
  <si>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</si>
  <si>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</si>
  <si>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</si>
  <si>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</si>
  <si>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</si>
  <si>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</si>
  <si>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</si>
  <si>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</si>
  <si>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</si>
  <si>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</si>
  <si>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</si>
  <si>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</si>
  <si>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</si>
  <si>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</si>
  <si>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</si>
  <si>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</si>
  <si>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</si>
  <si>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</si>
  <si>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</si>
  <si>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</si>
  <si>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</si>
  <si>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</si>
  <si>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</si>
  <si>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</si>
  <si>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</si>
  <si>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</si>
  <si>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</si>
  <si>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</si>
  <si>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</si>
  <si>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</si>
  <si>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</si>
  <si>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</si>
  <si>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</si>
  <si>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</si>
  <si>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</si>
  <si>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</si>
  <si>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</si>
  <si>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</si>
  <si>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</si>
  <si>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</si>
  <si>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</si>
  <si>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</si>
  <si>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</si>
  <si>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</si>
  <si>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</si>
  <si>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</si>
  <si>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</si>
  <si>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</si>
  <si>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</si>
  <si>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</si>
  <si>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</si>
  <si>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</si>
  <si>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</si>
  <si>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</si>
  <si>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</si>
  <si>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</si>
  <si>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</si>
  <si>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</si>
  <si>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</si>
  <si>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</si>
  <si>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</si>
  <si>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</si>
  <si>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</si>
  <si>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</si>
  <si>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</si>
  <si>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</si>
  <si>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</si>
  <si>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</si>
  <si>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</si>
  <si>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</si>
  <si>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</si>
  <si>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</si>
  <si>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</si>
  <si>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til kongelige formål:</t>
  </si>
  <si>
    <t>Sum kap 3531</t>
  </si>
  <si>
    <t>Eiendommer utenfor husleieordningen:</t>
  </si>
  <si>
    <t>Sum kap 3533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</si>
  <si>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</si>
  <si>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</si>
  <si>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</si>
  <si>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</si>
  <si>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</si>
  <si>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</si>
  <si>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</si>
  <si>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</si>
  <si>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</si>
  <si>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</si>
  <si>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</si>
  <si>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</si>
  <si>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</si>
  <si>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</si>
  <si>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</si>
  <si>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</si>
  <si>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</si>
  <si>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</si>
  <si>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</si>
  <si>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</si>
  <si>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</si>
  <si>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</si>
  <si>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</si>
  <si>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</si>
  <si>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</si>
  <si>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</si>
  <si>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</si>
  <si>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</si>
  <si>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</si>
  <si>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</si>
  <si>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</si>
  <si>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</si>
  <si>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</si>
  <si>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</si>
  <si>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</si>
  <si>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</si>
  <si>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</si>
  <si>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</si>
  <si>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</si>
  <si>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</si>
  <si>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</si>
  <si>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</si>
  <si>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</si>
  <si>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</si>
  <si>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</si>
  <si>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</si>
  <si>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Gebyr, godkjenningsordning innkvartering mv.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</si>
  <si>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</si>
  <si>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</si>
  <si>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</si>
  <si>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</si>
  <si>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</si>
  <si>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</si>
  <si>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</si>
  <si>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</si>
  <si>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</si>
  <si>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</si>
  <si>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</si>
  <si>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</si>
  <si>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</si>
  <si>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</si>
  <si>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</si>
  <si>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fra Utenriksdepartementet av ODA-godkjente utgifter</t>
  </si>
  <si>
    <t>Sum kap 3700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</si>
  <si>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</si>
  <si>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</si>
  <si>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</si>
  <si>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</si>
  <si>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</si>
  <si>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</si>
  <si>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</si>
  <si>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</si>
  <si>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</si>
  <si>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</si>
  <si>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</si>
  <si>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</si>
  <si>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</si>
  <si>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</si>
  <si>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</si>
  <si>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</si>
  <si>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</si>
  <si>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</si>
  <si>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</si>
  <si>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</si>
  <si>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</si>
  <si>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</si>
  <si>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</si>
  <si>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</si>
  <si>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</si>
  <si>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</si>
  <si>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</si>
  <si>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</si>
  <si>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</si>
  <si>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</si>
  <si>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</si>
  <si>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</si>
  <si>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</si>
  <si>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</si>
  <si>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</si>
  <si>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</si>
  <si>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</si>
  <si>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</si>
  <si>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</si>
  <si>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</si>
  <si>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</si>
  <si>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</si>
  <si>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</si>
  <si>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</si>
  <si>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</si>
  <si>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</si>
  <si>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</si>
  <si>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</si>
  <si>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</si>
  <si>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</si>
  <si>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</si>
  <si>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</si>
  <si>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</si>
  <si>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</si>
  <si>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</si>
  <si>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</si>
  <si>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</si>
  <si>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</si>
  <si>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</si>
  <si>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</si>
  <si>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</si>
  <si>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</si>
  <si>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</si>
  <si>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</si>
  <si>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</si>
  <si>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</si>
  <si>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</si>
  <si>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</si>
  <si>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</si>
  <si>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</si>
  <si>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</si>
  <si>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</si>
  <si>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</si>
  <si>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</si>
  <si>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</si>
  <si>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</si>
  <si>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</si>
  <si>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</si>
  <si>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</si>
  <si>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</si>
  <si>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</si>
  <si>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</si>
  <si>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</si>
  <si>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</si>
  <si>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</si>
  <si>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</si>
  <si>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</si>
  <si>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</si>
  <si>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</si>
  <si>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</si>
  <si>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</si>
  <si>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</si>
  <si>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</si>
  <si>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</si>
  <si>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</si>
  <si>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</si>
  <si>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</si>
  <si>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</si>
  <si>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</si>
  <si>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</si>
  <si>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</si>
  <si>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</si>
  <si>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</si>
  <si>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</si>
  <si>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</si>
  <si>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</si>
  <si>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</si>
  <si>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</si>
  <si>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</si>
  <si>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</si>
  <si>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</si>
  <si>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</si>
  <si>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</si>
  <si>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</si>
  <si>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</si>
  <si>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</si>
  <si>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</si>
  <si>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</si>
  <si>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</si>
  <si>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</si>
  <si>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</si>
  <si>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</si>
  <si>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</si>
  <si>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</si>
  <si>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</si>
  <si>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</si>
  <si>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</si>
  <si>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</si>
  <si>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</si>
  <si>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</si>
  <si>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</si>
  <si>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</si>
  <si>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</si>
  <si>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</si>
  <si>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</si>
  <si>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</si>
  <si>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</si>
  <si>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</si>
  <si>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</si>
  <si>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</si>
  <si>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</si>
  <si>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</si>
  <si>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</si>
  <si>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</si>
  <si>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</si>
  <si>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</si>
  <si>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</si>
  <si>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</si>
  <si>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</si>
  <si>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</si>
  <si>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</si>
  <si>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</si>
  <si>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Sum kap 4300</t>
  </si>
  <si>
    <t>Tilskudd til regionale flyplasser:</t>
  </si>
  <si>
    <t>Tilbakebetaling av tilskudd til dekking av tap</t>
  </si>
  <si>
    <t>Sum kap 4311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</si>
  <si>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</si>
  <si>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</si>
  <si>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</si>
  <si>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</si>
  <si>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</si>
  <si>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</si>
  <si>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</si>
  <si>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</si>
  <si>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</si>
  <si>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</si>
  <si>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</si>
  <si>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</si>
  <si>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</si>
  <si>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</si>
  <si>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</si>
  <si>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</si>
  <si>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</si>
  <si>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</si>
  <si>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Spordrift AS:</t>
  </si>
  <si>
    <t>Tilbakebetaling av aksjekapital</t>
  </si>
  <si>
    <t>Sum kap 4351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</si>
  <si>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</si>
  <si>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</si>
  <si>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</si>
  <si>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</si>
  <si>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</si>
  <si>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</si>
  <si>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</si>
  <si>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</si>
  <si>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</si>
  <si>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</si>
  <si>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</si>
  <si>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</si>
  <si>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</si>
  <si>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</si>
  <si>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</si>
  <si>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</si>
  <si>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</si>
  <si>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</si>
  <si>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Salg av eiendom og festetomter i verneområder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</si>
  <si>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</si>
  <si>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</si>
  <si>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</si>
  <si>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</si>
  <si>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</si>
  <si>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</si>
  <si>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</si>
  <si>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</si>
  <si>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</si>
  <si>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</si>
  <si>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</si>
  <si>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</si>
  <si>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</si>
  <si>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</si>
  <si>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</si>
  <si>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</si>
  <si>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</si>
  <si>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</si>
  <si>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</si>
  <si>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</si>
  <si>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</si>
  <si>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</si>
  <si>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</si>
  <si>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</si>
  <si>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</si>
  <si>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</si>
  <si>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</si>
  <si>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</si>
  <si>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</si>
  <si>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</si>
  <si>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</si>
  <si>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</si>
  <si>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</si>
  <si>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</si>
  <si>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</si>
  <si>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</si>
  <si>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</si>
  <si>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</si>
  <si>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</si>
  <si>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</si>
  <si>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</si>
  <si>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</si>
  <si>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</si>
  <si>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</si>
  <si>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</si>
  <si>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</si>
  <si>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</si>
  <si>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</si>
  <si>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</si>
  <si>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</si>
  <si>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</si>
  <si>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</si>
  <si>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</si>
  <si>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</si>
  <si>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</si>
  <si>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</si>
  <si>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</si>
  <si>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</si>
  <si>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</si>
  <si>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</si>
  <si>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</si>
  <si>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</si>
  <si>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</si>
  <si>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</si>
  <si>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</si>
  <si>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</si>
  <si>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</si>
  <si>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</si>
  <si>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</si>
  <si>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</si>
  <si>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</si>
  <si>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</si>
  <si>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</si>
  <si>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</si>
  <si>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</si>
  <si>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Sum kap 4812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</si>
  <si>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</si>
  <si>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</si>
  <si>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</si>
  <si>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</si>
  <si>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</si>
  <si>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</si>
  <si>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</si>
  <si>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</si>
  <si>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</si>
  <si>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</si>
  <si>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</si>
  <si>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</si>
  <si>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</si>
  <si>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</si>
  <si>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</si>
  <si>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</si>
  <si>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</si>
  <si>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</si>
  <si>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</si>
  <si>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</si>
  <si>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</si>
  <si>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</si>
  <si>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</si>
  <si>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</si>
  <si>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</si>
  <si>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</si>
  <si>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</si>
  <si>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tilskudd til forvaltning av Eksportkredittordningen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</si>
  <si>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</si>
  <si>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</si>
  <si>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</si>
  <si>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</si>
  <si>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</si>
  <si>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</si>
  <si>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</si>
  <si>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</si>
  <si>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</si>
  <si>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</si>
  <si>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</si>
  <si>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</si>
  <si>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</si>
  <si>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</si>
  <si>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</si>
  <si>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</si>
  <si>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</si>
  <si>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</si>
  <si>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</si>
  <si>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</si>
  <si>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</si>
  <si>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</si>
  <si>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</si>
  <si>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</si>
  <si>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</si>
  <si>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</si>
  <si>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</si>
  <si>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av midler fra lånegarantiordningen ifm. krigen i Ukraina</t>
  </si>
  <si>
    <t>Tilbakeføring fra gamle garantiordninger</t>
  </si>
  <si>
    <t>Inntekter fra midlertidig lånegarantiordning ifb.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</si>
  <si>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</si>
  <si>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</si>
  <si>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</si>
  <si>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</si>
  <si>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</si>
  <si>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</si>
  <si>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</si>
  <si>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</si>
  <si>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</si>
  <si>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</si>
  <si>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</si>
  <si>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</si>
  <si>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</si>
  <si>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</si>
  <si>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</si>
  <si>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</si>
  <si>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</si>
  <si>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</si>
  <si>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</si>
  <si>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</si>
  <si>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</si>
  <si>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</si>
  <si>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</si>
  <si>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</si>
  <si>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</si>
  <si>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</si>
  <si>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</si>
  <si>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</si>
  <si>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</si>
  <si>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</si>
  <si>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</si>
  <si>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</si>
  <si>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</si>
  <si>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</si>
  <si>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</si>
  <si>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</si>
  <si>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</si>
  <si>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</si>
  <si>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</si>
  <si>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</si>
  <si>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</si>
  <si>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</si>
  <si>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</si>
  <si>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</si>
  <si>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</si>
  <si>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</si>
  <si>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</si>
  <si>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</si>
  <si>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</si>
  <si>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</si>
  <si>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</si>
  <si>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</si>
  <si>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</si>
  <si>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</si>
  <si>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</si>
  <si>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</si>
  <si>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</si>
  <si>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</si>
  <si>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</si>
  <si>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</si>
  <si>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</si>
  <si>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</si>
  <si>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</si>
  <si>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</si>
  <si>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</si>
  <si>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</si>
  <si>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</si>
  <si>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</si>
  <si>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</si>
  <si>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</si>
  <si>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</si>
  <si>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</si>
  <si>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</si>
  <si>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</si>
  <si>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</si>
  <si>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</si>
  <si>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</si>
  <si>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</si>
  <si>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</si>
  <si>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</si>
  <si>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</si>
  <si>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</si>
  <si>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</si>
  <si>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</si>
  <si>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</si>
  <si>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</si>
  <si>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</si>
  <si>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</si>
  <si>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</si>
  <si>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</si>
  <si>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</si>
  <si>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</si>
  <si>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</si>
  <si>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</si>
  <si>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</si>
  <si>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</si>
  <si>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</si>
  <si>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</si>
  <si>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</si>
  <si>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</si>
  <si>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</si>
  <si>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</si>
  <si>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</si>
  <si>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</si>
  <si>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</si>
  <si>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</si>
  <si>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</si>
  <si>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</si>
  <si>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</si>
  <si>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</si>
  <si>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</si>
  <si>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</si>
  <si>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</si>
  <si>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</si>
  <si>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</si>
  <si>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</si>
  <si>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</si>
  <si>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</si>
  <si>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</si>
  <si>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</si>
  <si>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</si>
  <si>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</si>
  <si>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</si>
  <si>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</si>
  <si>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</si>
  <si>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</si>
  <si>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</si>
  <si>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</si>
  <si>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</si>
  <si>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</si>
  <si>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</si>
  <si>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</si>
  <si>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</si>
  <si>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</si>
  <si>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</si>
  <si>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</si>
  <si>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</si>
  <si>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</si>
  <si>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</si>
  <si>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</si>
  <si>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</si>
  <si>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</si>
  <si>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</si>
  <si>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</si>
  <si>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</si>
  <si>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</si>
  <si>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</si>
  <si>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</si>
  <si>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</si>
  <si>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</si>
  <si>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</si>
  <si>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</si>
  <si>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</si>
  <si>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</si>
  <si>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</si>
  <si>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</si>
  <si>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</si>
  <si>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</si>
  <si>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</si>
  <si>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</si>
  <si>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</si>
  <si>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</si>
  <si>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</si>
  <si>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Petroleumstilsynet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</si>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</sst>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EAB1-03C4-4113-869D-24A566408EB4}">
  <sheetPr>
    <pageSetUpPr fitToPage="1"/>
  </sheetPr>
  <dimension ref="A1:N100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21300</v>
      </c>
      <c r="F10" s="12">
        <v>25650.68808</v>
      </c>
      <c r="G10" s="12">
        <v>4350.6880799999999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21300</v>
      </c>
      <c r="F11" s="15">
        <f>SUBTOTAL(9,F10:F10)</f>
        <v>25650.68808</v>
      </c>
      <c r="G11" s="15">
        <f>SUBTOTAL(9,G10:G10)</f>
        <v>4350.6880799999999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21300</v>
      </c>
      <c r="F12" s="17">
        <f>SUBTOTAL(9,F9:F11)</f>
        <v>25650.68808</v>
      </c>
      <c r="G12" s="17">
        <f>SUBTOTAL(9,G9:G11)</f>
        <v>4350.6880799999999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5000</v>
      </c>
      <c r="F15" s="12">
        <v>5410.5193099999997</v>
      </c>
      <c r="G15" s="12">
        <v>410.51931000000002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2356.8989999999999</v>
      </c>
      <c r="G16" s="12">
        <v>56.899000000000001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7767.4183099999991</v>
      </c>
      <c r="G17" s="15">
        <f>SUBTOTAL(9,G15:G16)</f>
        <v>467.41831000000002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1663.896</v>
      </c>
      <c r="G19" s="12">
        <v>-336.10399999999998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1017.69837</v>
      </c>
      <c r="G20" s="12">
        <v>717.69836999999995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2681.5943699999998</v>
      </c>
      <c r="G21" s="15">
        <f>SUBTOTAL(9,G19:G20)</f>
        <v>381.59436999999997</v>
      </c>
    </row>
    <row r="22" spans="2:7" ht="15" customHeight="1" x14ac:dyDescent="0.25">
      <c r="B22" s="4"/>
      <c r="C22" s="16"/>
      <c r="D22" s="14" t="s">
        <v>22</v>
      </c>
      <c r="E22" s="17">
        <f>SUBTOTAL(9,E14:E21)</f>
        <v>9600</v>
      </c>
      <c r="F22" s="17">
        <f>SUBTOTAL(9,F14:F21)</f>
        <v>10449.01268</v>
      </c>
      <c r="G22" s="17">
        <f>SUBTOTAL(9,G14:G21)</f>
        <v>849.01268000000005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24</v>
      </c>
      <c r="E24" s="1"/>
      <c r="F24" s="1"/>
      <c r="G24" s="1"/>
    </row>
    <row r="25" spans="2:7" x14ac:dyDescent="0.25">
      <c r="C25" s="4">
        <v>3</v>
      </c>
      <c r="D25" s="5" t="s">
        <v>25</v>
      </c>
      <c r="E25" s="12">
        <v>0</v>
      </c>
      <c r="F25" s="12">
        <v>189.0496</v>
      </c>
      <c r="G25" s="12">
        <v>189.0496</v>
      </c>
    </row>
    <row r="26" spans="2:7" ht="15" customHeight="1" x14ac:dyDescent="0.25">
      <c r="C26" s="13" t="s">
        <v>10</v>
      </c>
      <c r="D26" s="14" t="s">
        <v>26</v>
      </c>
      <c r="E26" s="15">
        <f>SUBTOTAL(9,E25:E25)</f>
        <v>0</v>
      </c>
      <c r="F26" s="15">
        <f>SUBTOTAL(9,F25:F25)</f>
        <v>189.0496</v>
      </c>
      <c r="G26" s="15">
        <f>SUBTOTAL(9,G25:G25)</f>
        <v>189.0496</v>
      </c>
    </row>
    <row r="27" spans="2:7" ht="15" customHeight="1" x14ac:dyDescent="0.25">
      <c r="B27" s="4"/>
      <c r="C27" s="16"/>
      <c r="D27" s="14" t="s">
        <v>27</v>
      </c>
      <c r="E27" s="17">
        <f>SUBTOTAL(9,E24:E26)</f>
        <v>0</v>
      </c>
      <c r="F27" s="17">
        <f>SUBTOTAL(9,F24:F26)</f>
        <v>189.0496</v>
      </c>
      <c r="G27" s="17">
        <f>SUBTOTAL(9,G24:G26)</f>
        <v>189.0496</v>
      </c>
    </row>
    <row r="28" spans="2:7" ht="27" customHeight="1" x14ac:dyDescent="0.35">
      <c r="B28" s="1"/>
      <c r="C28" s="4"/>
      <c r="D28" s="9" t="s">
        <v>28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29</v>
      </c>
      <c r="E29" s="1"/>
      <c r="F29" s="1"/>
      <c r="G29" s="1"/>
    </row>
    <row r="30" spans="2:7" x14ac:dyDescent="0.25">
      <c r="C30" s="4">
        <v>1</v>
      </c>
      <c r="D30" s="5" t="s">
        <v>30</v>
      </c>
      <c r="E30" s="12">
        <v>29700</v>
      </c>
      <c r="F30" s="12">
        <v>19781.122050000002</v>
      </c>
      <c r="G30" s="12">
        <v>-9918.8779500000001</v>
      </c>
    </row>
    <row r="31" spans="2:7" x14ac:dyDescent="0.25">
      <c r="C31" s="4">
        <v>2</v>
      </c>
      <c r="D31" s="5" t="s">
        <v>31</v>
      </c>
      <c r="E31" s="12">
        <v>250000</v>
      </c>
      <c r="F31" s="12">
        <v>177780.95264</v>
      </c>
      <c r="G31" s="12">
        <v>-72219.047359999997</v>
      </c>
    </row>
    <row r="32" spans="2:7" x14ac:dyDescent="0.25">
      <c r="C32" s="4">
        <v>5</v>
      </c>
      <c r="D32" s="5" t="s">
        <v>32</v>
      </c>
      <c r="E32" s="12">
        <v>45040</v>
      </c>
      <c r="F32" s="12">
        <v>24297.00807</v>
      </c>
      <c r="G32" s="12">
        <v>-20742.99193</v>
      </c>
    </row>
    <row r="33" spans="2:7" x14ac:dyDescent="0.25">
      <c r="C33" s="4">
        <v>90</v>
      </c>
      <c r="D33" s="5" t="s">
        <v>33</v>
      </c>
      <c r="E33" s="12">
        <v>318</v>
      </c>
      <c r="F33" s="12">
        <v>0</v>
      </c>
      <c r="G33" s="12">
        <v>-318</v>
      </c>
    </row>
    <row r="34" spans="2:7" ht="15" customHeight="1" x14ac:dyDescent="0.25">
      <c r="C34" s="13" t="s">
        <v>10</v>
      </c>
      <c r="D34" s="14" t="s">
        <v>34</v>
      </c>
      <c r="E34" s="15">
        <f>SUBTOTAL(9,E30:E33)</f>
        <v>325058</v>
      </c>
      <c r="F34" s="15">
        <f>SUBTOTAL(9,F30:F33)</f>
        <v>221859.08276000002</v>
      </c>
      <c r="G34" s="15">
        <f>SUBTOTAL(9,G30:G33)</f>
        <v>-103198.91724</v>
      </c>
    </row>
    <row r="35" spans="2:7" ht="14.25" customHeight="1" x14ac:dyDescent="0.25">
      <c r="B35" s="10">
        <v>3140</v>
      </c>
      <c r="C35" s="4"/>
      <c r="D35" s="11" t="s">
        <v>35</v>
      </c>
      <c r="E35" s="1"/>
      <c r="F35" s="1"/>
      <c r="G35" s="1"/>
    </row>
    <row r="36" spans="2:7" x14ac:dyDescent="0.25">
      <c r="C36" s="4">
        <v>89</v>
      </c>
      <c r="D36" s="5" t="s">
        <v>36</v>
      </c>
      <c r="E36" s="12">
        <v>0</v>
      </c>
      <c r="F36" s="12">
        <v>98.22681</v>
      </c>
      <c r="G36" s="12">
        <v>98.22681</v>
      </c>
    </row>
    <row r="37" spans="2:7" ht="15" customHeight="1" x14ac:dyDescent="0.25">
      <c r="C37" s="13" t="s">
        <v>10</v>
      </c>
      <c r="D37" s="14" t="s">
        <v>37</v>
      </c>
      <c r="E37" s="15">
        <f>SUBTOTAL(9,E36:E36)</f>
        <v>0</v>
      </c>
      <c r="F37" s="15">
        <f>SUBTOTAL(9,F36:F36)</f>
        <v>98.22681</v>
      </c>
      <c r="G37" s="15">
        <f>SUBTOTAL(9,G36:G36)</f>
        <v>98.22681</v>
      </c>
    </row>
    <row r="38" spans="2:7" ht="15" customHeight="1" x14ac:dyDescent="0.25">
      <c r="B38" s="4"/>
      <c r="C38" s="16"/>
      <c r="D38" s="14" t="s">
        <v>38</v>
      </c>
      <c r="E38" s="17">
        <f>SUBTOTAL(9,E29:E37)</f>
        <v>325058</v>
      </c>
      <c r="F38" s="17">
        <f>SUBTOTAL(9,F29:F37)</f>
        <v>221957.30957000001</v>
      </c>
      <c r="G38" s="17">
        <f>SUBTOTAL(9,G29:G37)</f>
        <v>-103100.69043</v>
      </c>
    </row>
    <row r="39" spans="2:7" ht="27" customHeight="1" x14ac:dyDescent="0.35">
      <c r="B39" s="1"/>
      <c r="C39" s="4"/>
      <c r="D39" s="9" t="s">
        <v>39</v>
      </c>
      <c r="E39" s="1"/>
      <c r="F39" s="1"/>
      <c r="G39" s="1"/>
    </row>
    <row r="40" spans="2:7" ht="14.25" customHeight="1" x14ac:dyDescent="0.25">
      <c r="B40" s="10">
        <v>3200</v>
      </c>
      <c r="C40" s="4"/>
      <c r="D40" s="11" t="s">
        <v>40</v>
      </c>
      <c r="E40" s="1"/>
      <c r="F40" s="1"/>
      <c r="G40" s="1"/>
    </row>
    <row r="41" spans="2:7" x14ac:dyDescent="0.25">
      <c r="C41" s="4">
        <v>2</v>
      </c>
      <c r="D41" s="5" t="s">
        <v>41</v>
      </c>
      <c r="E41" s="12">
        <v>0</v>
      </c>
      <c r="F41" s="12">
        <v>355.62763999999999</v>
      </c>
      <c r="G41" s="12">
        <v>355.62763999999999</v>
      </c>
    </row>
    <row r="42" spans="2:7" ht="15" customHeight="1" x14ac:dyDescent="0.25">
      <c r="C42" s="13" t="s">
        <v>10</v>
      </c>
      <c r="D42" s="14" t="s">
        <v>42</v>
      </c>
      <c r="E42" s="15">
        <f>SUBTOTAL(9,E41:E41)</f>
        <v>0</v>
      </c>
      <c r="F42" s="15">
        <f>SUBTOTAL(9,F41:F41)</f>
        <v>355.62763999999999</v>
      </c>
      <c r="G42" s="15">
        <f>SUBTOTAL(9,G41:G41)</f>
        <v>355.62763999999999</v>
      </c>
    </row>
    <row r="43" spans="2:7" ht="14.25" customHeight="1" x14ac:dyDescent="0.25">
      <c r="B43" s="10">
        <v>3220</v>
      </c>
      <c r="C43" s="4"/>
      <c r="D43" s="11" t="s">
        <v>43</v>
      </c>
      <c r="E43" s="1"/>
      <c r="F43" s="1"/>
      <c r="G43" s="1"/>
    </row>
    <row r="44" spans="2:7" x14ac:dyDescent="0.25">
      <c r="C44" s="4">
        <v>1</v>
      </c>
      <c r="D44" s="5" t="s">
        <v>44</v>
      </c>
      <c r="E44" s="12">
        <v>2478</v>
      </c>
      <c r="F44" s="12">
        <v>1704.57521</v>
      </c>
      <c r="G44" s="12">
        <v>-773.42479000000003</v>
      </c>
    </row>
    <row r="45" spans="2:7" ht="15" customHeight="1" x14ac:dyDescent="0.25">
      <c r="C45" s="13" t="s">
        <v>10</v>
      </c>
      <c r="D45" s="14" t="s">
        <v>45</v>
      </c>
      <c r="E45" s="15">
        <f>SUBTOTAL(9,E44:E44)</f>
        <v>2478</v>
      </c>
      <c r="F45" s="15">
        <f>SUBTOTAL(9,F44:F44)</f>
        <v>1704.57521</v>
      </c>
      <c r="G45" s="15">
        <f>SUBTOTAL(9,G44:G44)</f>
        <v>-773.42479000000003</v>
      </c>
    </row>
    <row r="46" spans="2:7" ht="14.25" customHeight="1" x14ac:dyDescent="0.25">
      <c r="B46" s="10">
        <v>3221</v>
      </c>
      <c r="C46" s="4"/>
      <c r="D46" s="11" t="s">
        <v>46</v>
      </c>
      <c r="E46" s="1"/>
      <c r="F46" s="1"/>
      <c r="G46" s="1"/>
    </row>
    <row r="47" spans="2:7" x14ac:dyDescent="0.25">
      <c r="C47" s="4">
        <v>2</v>
      </c>
      <c r="D47" s="5" t="s">
        <v>41</v>
      </c>
      <c r="E47" s="12">
        <v>0</v>
      </c>
      <c r="F47" s="12">
        <v>290</v>
      </c>
      <c r="G47" s="12">
        <v>290</v>
      </c>
    </row>
    <row r="48" spans="2:7" ht="15" customHeight="1" x14ac:dyDescent="0.25">
      <c r="C48" s="13" t="s">
        <v>10</v>
      </c>
      <c r="D48" s="14" t="s">
        <v>47</v>
      </c>
      <c r="E48" s="15">
        <f>SUBTOTAL(9,E47:E47)</f>
        <v>0</v>
      </c>
      <c r="F48" s="15">
        <f>SUBTOTAL(9,F47:F47)</f>
        <v>290</v>
      </c>
      <c r="G48" s="15">
        <f>SUBTOTAL(9,G47:G47)</f>
        <v>290</v>
      </c>
    </row>
    <row r="49" spans="2:7" ht="14.25" customHeight="1" x14ac:dyDescent="0.25">
      <c r="B49" s="10">
        <v>3222</v>
      </c>
      <c r="C49" s="4"/>
      <c r="D49" s="11" t="s">
        <v>48</v>
      </c>
      <c r="E49" s="1"/>
      <c r="F49" s="1"/>
      <c r="G49" s="1"/>
    </row>
    <row r="50" spans="2:7" x14ac:dyDescent="0.25">
      <c r="C50" s="4">
        <v>2</v>
      </c>
      <c r="D50" s="5" t="s">
        <v>41</v>
      </c>
      <c r="E50" s="12">
        <v>20986</v>
      </c>
      <c r="F50" s="12">
        <v>13033.18684</v>
      </c>
      <c r="G50" s="12">
        <v>-7952.8131599999997</v>
      </c>
    </row>
    <row r="51" spans="2:7" ht="15" customHeight="1" x14ac:dyDescent="0.25">
      <c r="C51" s="13" t="s">
        <v>10</v>
      </c>
      <c r="D51" s="14" t="s">
        <v>49</v>
      </c>
      <c r="E51" s="15">
        <f>SUBTOTAL(9,E50:E50)</f>
        <v>20986</v>
      </c>
      <c r="F51" s="15">
        <f>SUBTOTAL(9,F50:F50)</f>
        <v>13033.18684</v>
      </c>
      <c r="G51" s="15">
        <f>SUBTOTAL(9,G50:G50)</f>
        <v>-7952.8131599999997</v>
      </c>
    </row>
    <row r="52" spans="2:7" ht="14.25" customHeight="1" x14ac:dyDescent="0.25">
      <c r="B52" s="10">
        <v>3223</v>
      </c>
      <c r="C52" s="4"/>
      <c r="D52" s="11" t="s">
        <v>50</v>
      </c>
      <c r="E52" s="1"/>
      <c r="F52" s="1"/>
      <c r="G52" s="1"/>
    </row>
    <row r="53" spans="2:7" x14ac:dyDescent="0.25">
      <c r="C53" s="4">
        <v>2</v>
      </c>
      <c r="D53" s="5" t="s">
        <v>41</v>
      </c>
      <c r="E53" s="12">
        <v>685</v>
      </c>
      <c r="F53" s="12">
        <v>451.27519999999998</v>
      </c>
      <c r="G53" s="12">
        <v>-233.72479999999999</v>
      </c>
    </row>
    <row r="54" spans="2:7" ht="15" customHeight="1" x14ac:dyDescent="0.25">
      <c r="C54" s="13" t="s">
        <v>10</v>
      </c>
      <c r="D54" s="14" t="s">
        <v>51</v>
      </c>
      <c r="E54" s="15">
        <f>SUBTOTAL(9,E53:E53)</f>
        <v>685</v>
      </c>
      <c r="F54" s="15">
        <f>SUBTOTAL(9,F53:F53)</f>
        <v>451.27519999999998</v>
      </c>
      <c r="G54" s="15">
        <f>SUBTOTAL(9,G53:G53)</f>
        <v>-233.72479999999999</v>
      </c>
    </row>
    <row r="55" spans="2:7" ht="14.25" customHeight="1" x14ac:dyDescent="0.25">
      <c r="B55" s="10">
        <v>3225</v>
      </c>
      <c r="C55" s="4"/>
      <c r="D55" s="11" t="s">
        <v>52</v>
      </c>
      <c r="E55" s="1"/>
      <c r="F55" s="1"/>
      <c r="G55" s="1"/>
    </row>
    <row r="56" spans="2:7" x14ac:dyDescent="0.25">
      <c r="C56" s="4">
        <v>4</v>
      </c>
      <c r="D56" s="5" t="s">
        <v>53</v>
      </c>
      <c r="E56" s="12">
        <v>227351</v>
      </c>
      <c r="F56" s="12">
        <v>0</v>
      </c>
      <c r="G56" s="12">
        <v>-227351</v>
      </c>
    </row>
    <row r="57" spans="2:7" ht="15" customHeight="1" x14ac:dyDescent="0.25">
      <c r="C57" s="13" t="s">
        <v>10</v>
      </c>
      <c r="D57" s="14" t="s">
        <v>54</v>
      </c>
      <c r="E57" s="15">
        <f>SUBTOTAL(9,E56:E56)</f>
        <v>227351</v>
      </c>
      <c r="F57" s="15">
        <f>SUBTOTAL(9,F56:F56)</f>
        <v>0</v>
      </c>
      <c r="G57" s="15">
        <f>SUBTOTAL(9,G56:G56)</f>
        <v>-227351</v>
      </c>
    </row>
    <row r="58" spans="2:7" ht="14.25" customHeight="1" x14ac:dyDescent="0.25">
      <c r="B58" s="10">
        <v>3230</v>
      </c>
      <c r="C58" s="4"/>
      <c r="D58" s="11" t="s">
        <v>55</v>
      </c>
      <c r="E58" s="1"/>
      <c r="F58" s="1"/>
      <c r="G58" s="1"/>
    </row>
    <row r="59" spans="2:7" x14ac:dyDescent="0.25">
      <c r="C59" s="4">
        <v>1</v>
      </c>
      <c r="D59" s="5" t="s">
        <v>44</v>
      </c>
      <c r="E59" s="12">
        <v>26199</v>
      </c>
      <c r="F59" s="12">
        <v>23986.207880000002</v>
      </c>
      <c r="G59" s="12">
        <v>-2212.7921200000001</v>
      </c>
    </row>
    <row r="60" spans="2:7" x14ac:dyDescent="0.25">
      <c r="C60" s="4">
        <v>2</v>
      </c>
      <c r="D60" s="5" t="s">
        <v>41</v>
      </c>
      <c r="E60" s="12">
        <v>7514</v>
      </c>
      <c r="F60" s="12">
        <v>1195.99207</v>
      </c>
      <c r="G60" s="12">
        <v>-6318.0079299999998</v>
      </c>
    </row>
    <row r="61" spans="2:7" ht="15" customHeight="1" x14ac:dyDescent="0.25">
      <c r="C61" s="13" t="s">
        <v>10</v>
      </c>
      <c r="D61" s="14" t="s">
        <v>56</v>
      </c>
      <c r="E61" s="15">
        <f>SUBTOTAL(9,E59:E60)</f>
        <v>33713</v>
      </c>
      <c r="F61" s="15">
        <f>SUBTOTAL(9,F59:F60)</f>
        <v>25182.199950000002</v>
      </c>
      <c r="G61" s="15">
        <f>SUBTOTAL(9,G59:G60)</f>
        <v>-8530.8000499999998</v>
      </c>
    </row>
    <row r="62" spans="2:7" ht="14.25" customHeight="1" x14ac:dyDescent="0.25">
      <c r="B62" s="10">
        <v>3242</v>
      </c>
      <c r="C62" s="4"/>
      <c r="D62" s="11" t="s">
        <v>57</v>
      </c>
      <c r="E62" s="1"/>
      <c r="F62" s="1"/>
      <c r="G62" s="1"/>
    </row>
    <row r="63" spans="2:7" x14ac:dyDescent="0.25">
      <c r="C63" s="4">
        <v>2</v>
      </c>
      <c r="D63" s="5" t="s">
        <v>41</v>
      </c>
      <c r="E63" s="12">
        <v>6261</v>
      </c>
      <c r="F63" s="12">
        <v>12518.752109999999</v>
      </c>
      <c r="G63" s="12">
        <v>6257.7521100000004</v>
      </c>
    </row>
    <row r="64" spans="2:7" x14ac:dyDescent="0.25">
      <c r="C64" s="4">
        <v>61</v>
      </c>
      <c r="D64" s="5" t="s">
        <v>58</v>
      </c>
      <c r="E64" s="12">
        <v>379</v>
      </c>
      <c r="F64" s="12">
        <v>0</v>
      </c>
      <c r="G64" s="12">
        <v>-379</v>
      </c>
    </row>
    <row r="65" spans="2:7" ht="15" customHeight="1" x14ac:dyDescent="0.25">
      <c r="C65" s="13" t="s">
        <v>10</v>
      </c>
      <c r="D65" s="14" t="s">
        <v>59</v>
      </c>
      <c r="E65" s="15">
        <f>SUBTOTAL(9,E63:E64)</f>
        <v>6640</v>
      </c>
      <c r="F65" s="15">
        <f>SUBTOTAL(9,F63:F64)</f>
        <v>12518.752109999999</v>
      </c>
      <c r="G65" s="15">
        <f>SUBTOTAL(9,G63:G64)</f>
        <v>5878.7521100000004</v>
      </c>
    </row>
    <row r="66" spans="2:7" ht="14.25" customHeight="1" x14ac:dyDescent="0.25">
      <c r="B66" s="10">
        <v>3256</v>
      </c>
      <c r="C66" s="4"/>
      <c r="D66" s="11" t="s">
        <v>60</v>
      </c>
      <c r="E66" s="1"/>
      <c r="F66" s="1"/>
      <c r="G66" s="1"/>
    </row>
    <row r="67" spans="2:7" x14ac:dyDescent="0.25">
      <c r="C67" s="4">
        <v>1</v>
      </c>
      <c r="D67" s="5" t="s">
        <v>44</v>
      </c>
      <c r="E67" s="12">
        <v>1649</v>
      </c>
      <c r="F67" s="12">
        <v>9439.5517600000003</v>
      </c>
      <c r="G67" s="12">
        <v>7790.5517600000003</v>
      </c>
    </row>
    <row r="68" spans="2:7" x14ac:dyDescent="0.25">
      <c r="C68" s="4">
        <v>2</v>
      </c>
      <c r="D68" s="5" t="s">
        <v>61</v>
      </c>
      <c r="E68" s="12">
        <v>28108</v>
      </c>
      <c r="F68" s="12">
        <v>44006.79823</v>
      </c>
      <c r="G68" s="12">
        <v>15898.79823</v>
      </c>
    </row>
    <row r="69" spans="2:7" ht="15" customHeight="1" x14ac:dyDescent="0.25">
      <c r="C69" s="13" t="s">
        <v>10</v>
      </c>
      <c r="D69" s="14" t="s">
        <v>62</v>
      </c>
      <c r="E69" s="15">
        <f>SUBTOTAL(9,E67:E68)</f>
        <v>29757</v>
      </c>
      <c r="F69" s="15">
        <f>SUBTOTAL(9,F67:F68)</f>
        <v>53446.349990000002</v>
      </c>
      <c r="G69" s="15">
        <f>SUBTOTAL(9,G67:G68)</f>
        <v>23689.349990000002</v>
      </c>
    </row>
    <row r="70" spans="2:7" ht="14.25" customHeight="1" x14ac:dyDescent="0.25">
      <c r="B70" s="10">
        <v>3271</v>
      </c>
      <c r="C70" s="4"/>
      <c r="D70" s="11" t="s">
        <v>63</v>
      </c>
      <c r="E70" s="1"/>
      <c r="F70" s="1"/>
      <c r="G70" s="1"/>
    </row>
    <row r="71" spans="2:7" x14ac:dyDescent="0.25">
      <c r="C71" s="4">
        <v>1</v>
      </c>
      <c r="D71" s="5" t="s">
        <v>44</v>
      </c>
      <c r="E71" s="12">
        <v>4120</v>
      </c>
      <c r="F71" s="12">
        <v>8376.2560699999995</v>
      </c>
      <c r="G71" s="12">
        <v>4256.2560700000004</v>
      </c>
    </row>
    <row r="72" spans="2:7" x14ac:dyDescent="0.25">
      <c r="C72" s="4">
        <v>2</v>
      </c>
      <c r="D72" s="5" t="s">
        <v>41</v>
      </c>
      <c r="E72" s="12">
        <v>665</v>
      </c>
      <c r="F72" s="12">
        <v>414.06599999999997</v>
      </c>
      <c r="G72" s="12">
        <v>-250.934</v>
      </c>
    </row>
    <row r="73" spans="2:7" ht="15" customHeight="1" x14ac:dyDescent="0.25">
      <c r="C73" s="13" t="s">
        <v>10</v>
      </c>
      <c r="D73" s="14" t="s">
        <v>64</v>
      </c>
      <c r="E73" s="15">
        <f>SUBTOTAL(9,E71:E72)</f>
        <v>4785</v>
      </c>
      <c r="F73" s="15">
        <f>SUBTOTAL(9,F71:F72)</f>
        <v>8790.3220700000002</v>
      </c>
      <c r="G73" s="15">
        <f>SUBTOTAL(9,G71:G72)</f>
        <v>4005.3220700000002</v>
      </c>
    </row>
    <row r="74" spans="2:7" ht="14.25" customHeight="1" x14ac:dyDescent="0.25">
      <c r="B74" s="10">
        <v>3275</v>
      </c>
      <c r="C74" s="4"/>
      <c r="D74" s="11" t="s">
        <v>65</v>
      </c>
      <c r="E74" s="1"/>
      <c r="F74" s="1"/>
      <c r="G74" s="1"/>
    </row>
    <row r="75" spans="2:7" x14ac:dyDescent="0.25">
      <c r="C75" s="4">
        <v>1</v>
      </c>
      <c r="D75" s="5" t="s">
        <v>44</v>
      </c>
      <c r="E75" s="12">
        <v>10</v>
      </c>
      <c r="F75" s="12">
        <v>0</v>
      </c>
      <c r="G75" s="12">
        <v>-10</v>
      </c>
    </row>
    <row r="76" spans="2:7" ht="15" customHeight="1" x14ac:dyDescent="0.25">
      <c r="C76" s="13" t="s">
        <v>10</v>
      </c>
      <c r="D76" s="14" t="s">
        <v>66</v>
      </c>
      <c r="E76" s="15">
        <f>SUBTOTAL(9,E75:E75)</f>
        <v>10</v>
      </c>
      <c r="F76" s="15">
        <f>SUBTOTAL(9,F75:F75)</f>
        <v>0</v>
      </c>
      <c r="G76" s="15">
        <f>SUBTOTAL(9,G75:G75)</f>
        <v>-10</v>
      </c>
    </row>
    <row r="77" spans="2:7" ht="14.25" customHeight="1" x14ac:dyDescent="0.25">
      <c r="B77" s="10">
        <v>3288</v>
      </c>
      <c r="C77" s="4"/>
      <c r="D77" s="11" t="s">
        <v>67</v>
      </c>
      <c r="E77" s="1"/>
      <c r="F77" s="1"/>
      <c r="G77" s="1"/>
    </row>
    <row r="78" spans="2:7" x14ac:dyDescent="0.25">
      <c r="C78" s="4">
        <v>4</v>
      </c>
      <c r="D78" s="5" t="s">
        <v>53</v>
      </c>
      <c r="E78" s="12">
        <v>18414</v>
      </c>
      <c r="F78" s="12">
        <v>18411.124</v>
      </c>
      <c r="G78" s="12">
        <v>-2.8759999999999999</v>
      </c>
    </row>
    <row r="79" spans="2:7" ht="15" customHeight="1" x14ac:dyDescent="0.25">
      <c r="C79" s="13" t="s">
        <v>10</v>
      </c>
      <c r="D79" s="14" t="s">
        <v>68</v>
      </c>
      <c r="E79" s="15">
        <f>SUBTOTAL(9,E78:E78)</f>
        <v>18414</v>
      </c>
      <c r="F79" s="15">
        <f>SUBTOTAL(9,F78:F78)</f>
        <v>18411.124</v>
      </c>
      <c r="G79" s="15">
        <f>SUBTOTAL(9,G78:G78)</f>
        <v>-2.8759999999999999</v>
      </c>
    </row>
    <row r="80" spans="2:7" ht="15" customHeight="1" x14ac:dyDescent="0.25">
      <c r="B80" s="4"/>
      <c r="C80" s="16"/>
      <c r="D80" s="14" t="s">
        <v>69</v>
      </c>
      <c r="E80" s="17">
        <f>SUBTOTAL(9,E40:E79)</f>
        <v>344819</v>
      </c>
      <c r="F80" s="17">
        <f>SUBTOTAL(9,F40:F79)</f>
        <v>134183.41301000002</v>
      </c>
      <c r="G80" s="17">
        <f>SUBTOTAL(9,G40:G79)</f>
        <v>-210635.58698999998</v>
      </c>
    </row>
    <row r="81" spans="2:7" ht="27" customHeight="1" x14ac:dyDescent="0.35">
      <c r="B81" s="1"/>
      <c r="C81" s="4"/>
      <c r="D81" s="9" t="s">
        <v>70</v>
      </c>
      <c r="E81" s="1"/>
      <c r="F81" s="1"/>
      <c r="G81" s="1"/>
    </row>
    <row r="82" spans="2:7" ht="14.25" customHeight="1" x14ac:dyDescent="0.25">
      <c r="B82" s="10">
        <v>3300</v>
      </c>
      <c r="C82" s="4"/>
      <c r="D82" s="11" t="s">
        <v>71</v>
      </c>
      <c r="E82" s="1"/>
      <c r="F82" s="1"/>
      <c r="G82" s="1"/>
    </row>
    <row r="83" spans="2:7" x14ac:dyDescent="0.25">
      <c r="C83" s="4">
        <v>1</v>
      </c>
      <c r="D83" s="5" t="s">
        <v>72</v>
      </c>
      <c r="E83" s="12">
        <v>96</v>
      </c>
      <c r="F83" s="12">
        <v>0</v>
      </c>
      <c r="G83" s="12">
        <v>-96</v>
      </c>
    </row>
    <row r="84" spans="2:7" ht="15" customHeight="1" x14ac:dyDescent="0.25">
      <c r="C84" s="13" t="s">
        <v>10</v>
      </c>
      <c r="D84" s="14" t="s">
        <v>73</v>
      </c>
      <c r="E84" s="15">
        <f>SUBTOTAL(9,E83:E83)</f>
        <v>96</v>
      </c>
      <c r="F84" s="15">
        <f>SUBTOTAL(9,F83:F83)</f>
        <v>0</v>
      </c>
      <c r="G84" s="15">
        <f>SUBTOTAL(9,G83:G83)</f>
        <v>-96</v>
      </c>
    </row>
    <row r="85" spans="2:7" ht="14.25" customHeight="1" x14ac:dyDescent="0.25">
      <c r="B85" s="10">
        <v>3320</v>
      </c>
      <c r="C85" s="4"/>
      <c r="D85" s="11" t="s">
        <v>74</v>
      </c>
      <c r="E85" s="1"/>
      <c r="F85" s="1"/>
      <c r="G85" s="1"/>
    </row>
    <row r="86" spans="2:7" x14ac:dyDescent="0.25">
      <c r="C86" s="4">
        <v>1</v>
      </c>
      <c r="D86" s="5" t="s">
        <v>72</v>
      </c>
      <c r="E86" s="12">
        <v>4676</v>
      </c>
      <c r="F86" s="12">
        <v>1768.9836</v>
      </c>
      <c r="G86" s="12">
        <v>-2907.0164</v>
      </c>
    </row>
    <row r="87" spans="2:7" x14ac:dyDescent="0.25">
      <c r="C87" s="4">
        <v>3</v>
      </c>
      <c r="D87" s="5" t="s">
        <v>75</v>
      </c>
      <c r="E87" s="12">
        <v>0</v>
      </c>
      <c r="F87" s="12">
        <v>6705.3735500000003</v>
      </c>
      <c r="G87" s="12">
        <v>6705.3735500000003</v>
      </c>
    </row>
    <row r="88" spans="2:7" ht="15" customHeight="1" x14ac:dyDescent="0.25">
      <c r="C88" s="13" t="s">
        <v>10</v>
      </c>
      <c r="D88" s="14" t="s">
        <v>76</v>
      </c>
      <c r="E88" s="15">
        <f>SUBTOTAL(9,E86:E87)</f>
        <v>4676</v>
      </c>
      <c r="F88" s="15">
        <f>SUBTOTAL(9,F86:F87)</f>
        <v>8474.3571499999998</v>
      </c>
      <c r="G88" s="15">
        <f>SUBTOTAL(9,G86:G87)</f>
        <v>3798.3571500000003</v>
      </c>
    </row>
    <row r="89" spans="2:7" ht="14.25" customHeight="1" x14ac:dyDescent="0.25">
      <c r="B89" s="10">
        <v>3322</v>
      </c>
      <c r="C89" s="4"/>
      <c r="D89" s="11" t="s">
        <v>77</v>
      </c>
      <c r="E89" s="1"/>
      <c r="F89" s="1"/>
      <c r="G89" s="1"/>
    </row>
    <row r="90" spans="2:7" x14ac:dyDescent="0.25">
      <c r="C90" s="4">
        <v>1</v>
      </c>
      <c r="D90" s="5" t="s">
        <v>72</v>
      </c>
      <c r="E90" s="12">
        <v>149</v>
      </c>
      <c r="F90" s="12">
        <v>220</v>
      </c>
      <c r="G90" s="12">
        <v>71</v>
      </c>
    </row>
    <row r="91" spans="2:7" x14ac:dyDescent="0.25">
      <c r="C91" s="4">
        <v>2</v>
      </c>
      <c r="D91" s="5" t="s">
        <v>44</v>
      </c>
      <c r="E91" s="12">
        <v>34342</v>
      </c>
      <c r="F91" s="12">
        <v>22885.265609999999</v>
      </c>
      <c r="G91" s="12">
        <v>-11456.73439</v>
      </c>
    </row>
    <row r="92" spans="2:7" ht="15" customHeight="1" x14ac:dyDescent="0.25">
      <c r="C92" s="13" t="s">
        <v>10</v>
      </c>
      <c r="D92" s="14" t="s">
        <v>78</v>
      </c>
      <c r="E92" s="15">
        <f>SUBTOTAL(9,E90:E91)</f>
        <v>34491</v>
      </c>
      <c r="F92" s="15">
        <f>SUBTOTAL(9,F90:F91)</f>
        <v>23105.265609999999</v>
      </c>
      <c r="G92" s="15">
        <f>SUBTOTAL(9,G90:G91)</f>
        <v>-11385.73439</v>
      </c>
    </row>
    <row r="93" spans="2:7" ht="14.25" customHeight="1" x14ac:dyDescent="0.25">
      <c r="B93" s="10">
        <v>3323</v>
      </c>
      <c r="C93" s="4"/>
      <c r="D93" s="11" t="s">
        <v>79</v>
      </c>
      <c r="E93" s="1"/>
      <c r="F93" s="1"/>
      <c r="G93" s="1"/>
    </row>
    <row r="94" spans="2:7" x14ac:dyDescent="0.25">
      <c r="C94" s="4">
        <v>1</v>
      </c>
      <c r="D94" s="5" t="s">
        <v>72</v>
      </c>
      <c r="E94" s="12">
        <v>372</v>
      </c>
      <c r="F94" s="12">
        <v>209.79431</v>
      </c>
      <c r="G94" s="12">
        <v>-162.20569</v>
      </c>
    </row>
    <row r="95" spans="2:7" x14ac:dyDescent="0.25">
      <c r="C95" s="4">
        <v>2</v>
      </c>
      <c r="D95" s="5" t="s">
        <v>80</v>
      </c>
      <c r="E95" s="12">
        <v>31040</v>
      </c>
      <c r="F95" s="12">
        <v>12771.585999999999</v>
      </c>
      <c r="G95" s="12">
        <v>-18268.414000000001</v>
      </c>
    </row>
    <row r="96" spans="2:7" ht="15" customHeight="1" x14ac:dyDescent="0.25">
      <c r="C96" s="13" t="s">
        <v>10</v>
      </c>
      <c r="D96" s="14" t="s">
        <v>81</v>
      </c>
      <c r="E96" s="15">
        <f>SUBTOTAL(9,E94:E95)</f>
        <v>31412</v>
      </c>
      <c r="F96" s="15">
        <f>SUBTOTAL(9,F94:F95)</f>
        <v>12981.380309999999</v>
      </c>
      <c r="G96" s="15">
        <f>SUBTOTAL(9,G94:G95)</f>
        <v>-18430.61969</v>
      </c>
    </row>
    <row r="97" spans="2:7" ht="14.25" customHeight="1" x14ac:dyDescent="0.25">
      <c r="B97" s="10">
        <v>3325</v>
      </c>
      <c r="C97" s="4"/>
      <c r="D97" s="11" t="s">
        <v>82</v>
      </c>
      <c r="E97" s="1"/>
      <c r="F97" s="1"/>
      <c r="G97" s="1"/>
    </row>
    <row r="98" spans="2:7" x14ac:dyDescent="0.25">
      <c r="C98" s="4">
        <v>1</v>
      </c>
      <c r="D98" s="5" t="s">
        <v>72</v>
      </c>
      <c r="E98" s="12">
        <v>2341</v>
      </c>
      <c r="F98" s="12">
        <v>1712.33188</v>
      </c>
      <c r="G98" s="12">
        <v>-628.66812000000004</v>
      </c>
    </row>
    <row r="99" spans="2:7" ht="15" customHeight="1" x14ac:dyDescent="0.25">
      <c r="C99" s="13" t="s">
        <v>10</v>
      </c>
      <c r="D99" s="14" t="s">
        <v>83</v>
      </c>
      <c r="E99" s="15">
        <f>SUBTOTAL(9,E98:E98)</f>
        <v>2341</v>
      </c>
      <c r="F99" s="15">
        <f>SUBTOTAL(9,F98:F98)</f>
        <v>1712.33188</v>
      </c>
      <c r="G99" s="15">
        <f>SUBTOTAL(9,G98:G98)</f>
        <v>-628.66812000000004</v>
      </c>
    </row>
    <row r="100" spans="2:7" ht="14.25" customHeight="1" x14ac:dyDescent="0.25">
      <c r="B100" s="10">
        <v>3326</v>
      </c>
      <c r="C100" s="4"/>
      <c r="D100" s="11" t="s">
        <v>84</v>
      </c>
      <c r="E100" s="1"/>
      <c r="F100" s="1"/>
      <c r="G100" s="1"/>
    </row>
    <row r="101" spans="2:7" x14ac:dyDescent="0.25">
      <c r="C101" s="4">
        <v>1</v>
      </c>
      <c r="D101" s="5" t="s">
        <v>72</v>
      </c>
      <c r="E101" s="12">
        <v>22675</v>
      </c>
      <c r="F101" s="12">
        <v>16390.518120000001</v>
      </c>
      <c r="G101" s="12">
        <v>-6284.4818800000003</v>
      </c>
    </row>
    <row r="102" spans="2:7" x14ac:dyDescent="0.25">
      <c r="C102" s="4">
        <v>2</v>
      </c>
      <c r="D102" s="5" t="s">
        <v>44</v>
      </c>
      <c r="E102" s="12">
        <v>17564</v>
      </c>
      <c r="F102" s="12">
        <v>36875</v>
      </c>
      <c r="G102" s="12">
        <v>19311</v>
      </c>
    </row>
    <row r="103" spans="2:7" ht="15" customHeight="1" x14ac:dyDescent="0.25">
      <c r="C103" s="13" t="s">
        <v>10</v>
      </c>
      <c r="D103" s="14" t="s">
        <v>85</v>
      </c>
      <c r="E103" s="15">
        <f>SUBTOTAL(9,E101:E102)</f>
        <v>40239</v>
      </c>
      <c r="F103" s="15">
        <f>SUBTOTAL(9,F101:F102)</f>
        <v>53265.518120000001</v>
      </c>
      <c r="G103" s="15">
        <f>SUBTOTAL(9,G101:G102)</f>
        <v>13026.518120000001</v>
      </c>
    </row>
    <row r="104" spans="2:7" ht="14.25" customHeight="1" x14ac:dyDescent="0.25">
      <c r="B104" s="10">
        <v>3327</v>
      </c>
      <c r="C104" s="4"/>
      <c r="D104" s="11" t="s">
        <v>86</v>
      </c>
      <c r="E104" s="1"/>
      <c r="F104" s="1"/>
      <c r="G104" s="1"/>
    </row>
    <row r="105" spans="2:7" x14ac:dyDescent="0.25">
      <c r="C105" s="4">
        <v>1</v>
      </c>
      <c r="D105" s="5" t="s">
        <v>72</v>
      </c>
      <c r="E105" s="12">
        <v>33130</v>
      </c>
      <c r="F105" s="12">
        <v>27367.91158</v>
      </c>
      <c r="G105" s="12">
        <v>-5762.08842</v>
      </c>
    </row>
    <row r="106" spans="2:7" x14ac:dyDescent="0.25">
      <c r="C106" s="4">
        <v>2</v>
      </c>
      <c r="D106" s="5" t="s">
        <v>44</v>
      </c>
      <c r="E106" s="12">
        <v>4426</v>
      </c>
      <c r="F106" s="12">
        <v>4726.5194000000001</v>
      </c>
      <c r="G106" s="12">
        <v>300.51940000000002</v>
      </c>
    </row>
    <row r="107" spans="2:7" ht="15" customHeight="1" x14ac:dyDescent="0.25">
      <c r="C107" s="13" t="s">
        <v>10</v>
      </c>
      <c r="D107" s="14" t="s">
        <v>87</v>
      </c>
      <c r="E107" s="15">
        <f>SUBTOTAL(9,E105:E106)</f>
        <v>37556</v>
      </c>
      <c r="F107" s="15">
        <f>SUBTOTAL(9,F105:F106)</f>
        <v>32094.430980000001</v>
      </c>
      <c r="G107" s="15">
        <f>SUBTOTAL(9,G105:G106)</f>
        <v>-5461.5690199999999</v>
      </c>
    </row>
    <row r="108" spans="2:7" ht="14.25" customHeight="1" x14ac:dyDescent="0.25">
      <c r="B108" s="10">
        <v>3329</v>
      </c>
      <c r="C108" s="4"/>
      <c r="D108" s="11" t="s">
        <v>88</v>
      </c>
      <c r="E108" s="1"/>
      <c r="F108" s="1"/>
      <c r="G108" s="1"/>
    </row>
    <row r="109" spans="2:7" x14ac:dyDescent="0.25">
      <c r="C109" s="4">
        <v>1</v>
      </c>
      <c r="D109" s="5" t="s">
        <v>72</v>
      </c>
      <c r="E109" s="12">
        <v>2341</v>
      </c>
      <c r="F109" s="12">
        <v>2105.1735899999999</v>
      </c>
      <c r="G109" s="12">
        <v>-235.82641000000001</v>
      </c>
    </row>
    <row r="110" spans="2:7" x14ac:dyDescent="0.25">
      <c r="C110" s="4">
        <v>2</v>
      </c>
      <c r="D110" s="5" t="s">
        <v>44</v>
      </c>
      <c r="E110" s="12">
        <v>5505</v>
      </c>
      <c r="F110" s="12">
        <v>752.2</v>
      </c>
      <c r="G110" s="12">
        <v>-4752.8</v>
      </c>
    </row>
    <row r="111" spans="2:7" ht="15" customHeight="1" x14ac:dyDescent="0.25">
      <c r="C111" s="13" t="s">
        <v>10</v>
      </c>
      <c r="D111" s="14" t="s">
        <v>89</v>
      </c>
      <c r="E111" s="15">
        <f>SUBTOTAL(9,E109:E110)</f>
        <v>7846</v>
      </c>
      <c r="F111" s="15">
        <f>SUBTOTAL(9,F109:F110)</f>
        <v>2857.3735900000001</v>
      </c>
      <c r="G111" s="15">
        <f>SUBTOTAL(9,G109:G110)</f>
        <v>-4988.6264099999999</v>
      </c>
    </row>
    <row r="112" spans="2:7" ht="14.25" customHeight="1" x14ac:dyDescent="0.25">
      <c r="B112" s="10">
        <v>3334</v>
      </c>
      <c r="C112" s="4"/>
      <c r="D112" s="11" t="s">
        <v>90</v>
      </c>
      <c r="E112" s="1"/>
      <c r="F112" s="1"/>
      <c r="G112" s="1"/>
    </row>
    <row r="113" spans="2:7" x14ac:dyDescent="0.25">
      <c r="C113" s="4">
        <v>1</v>
      </c>
      <c r="D113" s="5" t="s">
        <v>72</v>
      </c>
      <c r="E113" s="12">
        <v>6439</v>
      </c>
      <c r="F113" s="12">
        <v>6107.5976499999997</v>
      </c>
      <c r="G113" s="12">
        <v>-331.40235000000001</v>
      </c>
    </row>
    <row r="114" spans="2:7" x14ac:dyDescent="0.25">
      <c r="C114" s="4">
        <v>2</v>
      </c>
      <c r="D114" s="5" t="s">
        <v>44</v>
      </c>
      <c r="E114" s="12">
        <v>7412</v>
      </c>
      <c r="F114" s="12">
        <v>7804.8391499999998</v>
      </c>
      <c r="G114" s="12">
        <v>392.83915000000002</v>
      </c>
    </row>
    <row r="115" spans="2:7" ht="15" customHeight="1" x14ac:dyDescent="0.25">
      <c r="C115" s="13" t="s">
        <v>10</v>
      </c>
      <c r="D115" s="14" t="s">
        <v>91</v>
      </c>
      <c r="E115" s="15">
        <f>SUBTOTAL(9,E113:E114)</f>
        <v>13851</v>
      </c>
      <c r="F115" s="15">
        <f>SUBTOTAL(9,F113:F114)</f>
        <v>13912.436799999999</v>
      </c>
      <c r="G115" s="15">
        <f>SUBTOTAL(9,G113:G114)</f>
        <v>61.436800000000005</v>
      </c>
    </row>
    <row r="116" spans="2:7" ht="14.25" customHeight="1" x14ac:dyDescent="0.25">
      <c r="B116" s="10">
        <v>3335</v>
      </c>
      <c r="C116" s="4"/>
      <c r="D116" s="11" t="s">
        <v>92</v>
      </c>
      <c r="E116" s="1"/>
      <c r="F116" s="1"/>
      <c r="G116" s="1"/>
    </row>
    <row r="117" spans="2:7" x14ac:dyDescent="0.25">
      <c r="C117" s="4">
        <v>2</v>
      </c>
      <c r="D117" s="5" t="s">
        <v>44</v>
      </c>
      <c r="E117" s="12">
        <v>3120</v>
      </c>
      <c r="F117" s="12">
        <v>0</v>
      </c>
      <c r="G117" s="12">
        <v>-3120</v>
      </c>
    </row>
    <row r="118" spans="2:7" ht="15" customHeight="1" x14ac:dyDescent="0.25">
      <c r="C118" s="13" t="s">
        <v>10</v>
      </c>
      <c r="D118" s="14" t="s">
        <v>93</v>
      </c>
      <c r="E118" s="15">
        <f>SUBTOTAL(9,E117:E117)</f>
        <v>3120</v>
      </c>
      <c r="F118" s="15">
        <f>SUBTOTAL(9,F117:F117)</f>
        <v>0</v>
      </c>
      <c r="G118" s="15">
        <f>SUBTOTAL(9,G117:G117)</f>
        <v>-3120</v>
      </c>
    </row>
    <row r="119" spans="2:7" ht="14.25" customHeight="1" x14ac:dyDescent="0.25">
      <c r="B119" s="10">
        <v>3339</v>
      </c>
      <c r="C119" s="4"/>
      <c r="D119" s="11" t="s">
        <v>94</v>
      </c>
      <c r="E119" s="1"/>
      <c r="F119" s="1"/>
      <c r="G119" s="1"/>
    </row>
    <row r="120" spans="2:7" x14ac:dyDescent="0.25">
      <c r="C120" s="4">
        <v>2</v>
      </c>
      <c r="D120" s="5" t="s">
        <v>95</v>
      </c>
      <c r="E120" s="12">
        <v>8695</v>
      </c>
      <c r="F120" s="12">
        <v>2726.87</v>
      </c>
      <c r="G120" s="12">
        <v>-5968.13</v>
      </c>
    </row>
    <row r="121" spans="2:7" x14ac:dyDescent="0.25">
      <c r="C121" s="4">
        <v>4</v>
      </c>
      <c r="D121" s="5" t="s">
        <v>96</v>
      </c>
      <c r="E121" s="12">
        <v>180</v>
      </c>
      <c r="F121" s="12">
        <v>230.41</v>
      </c>
      <c r="G121" s="12">
        <v>50.41</v>
      </c>
    </row>
    <row r="122" spans="2:7" x14ac:dyDescent="0.25">
      <c r="C122" s="4">
        <v>7</v>
      </c>
      <c r="D122" s="5" t="s">
        <v>44</v>
      </c>
      <c r="E122" s="12">
        <v>7539</v>
      </c>
      <c r="F122" s="12">
        <v>3000</v>
      </c>
      <c r="G122" s="12">
        <v>-4539</v>
      </c>
    </row>
    <row r="123" spans="2:7" ht="15" customHeight="1" x14ac:dyDescent="0.25">
      <c r="C123" s="13" t="s">
        <v>10</v>
      </c>
      <c r="D123" s="14" t="s">
        <v>97</v>
      </c>
      <c r="E123" s="15">
        <f>SUBTOTAL(9,E120:E122)</f>
        <v>16414</v>
      </c>
      <c r="F123" s="15">
        <f>SUBTOTAL(9,F120:F122)</f>
        <v>5957.28</v>
      </c>
      <c r="G123" s="15">
        <f>SUBTOTAL(9,G120:G122)</f>
        <v>-10456.720000000001</v>
      </c>
    </row>
    <row r="124" spans="2:7" ht="14.25" customHeight="1" x14ac:dyDescent="0.25">
      <c r="B124" s="10">
        <v>3350</v>
      </c>
      <c r="C124" s="4"/>
      <c r="D124" s="11" t="s">
        <v>98</v>
      </c>
      <c r="E124" s="1"/>
      <c r="F124" s="1"/>
      <c r="G124" s="1"/>
    </row>
    <row r="125" spans="2:7" x14ac:dyDescent="0.25">
      <c r="C125" s="4">
        <v>85</v>
      </c>
      <c r="D125" s="5" t="s">
        <v>99</v>
      </c>
      <c r="E125" s="12">
        <v>1000</v>
      </c>
      <c r="F125" s="12">
        <v>0</v>
      </c>
      <c r="G125" s="12">
        <v>-1000</v>
      </c>
    </row>
    <row r="126" spans="2:7" ht="15" customHeight="1" x14ac:dyDescent="0.25">
      <c r="C126" s="13" t="s">
        <v>10</v>
      </c>
      <c r="D126" s="14" t="s">
        <v>100</v>
      </c>
      <c r="E126" s="15">
        <f>SUBTOTAL(9,E125:E125)</f>
        <v>1000</v>
      </c>
      <c r="F126" s="15">
        <f>SUBTOTAL(9,F125:F125)</f>
        <v>0</v>
      </c>
      <c r="G126" s="15">
        <f>SUBTOTAL(9,G125:G125)</f>
        <v>-1000</v>
      </c>
    </row>
    <row r="127" spans="2:7" ht="15" customHeight="1" x14ac:dyDescent="0.25">
      <c r="B127" s="4"/>
      <c r="C127" s="16"/>
      <c r="D127" s="14" t="s">
        <v>101</v>
      </c>
      <c r="E127" s="17">
        <f>SUBTOTAL(9,E82:E126)</f>
        <v>193042</v>
      </c>
      <c r="F127" s="17">
        <f>SUBTOTAL(9,F82:F126)</f>
        <v>154360.37444000001</v>
      </c>
      <c r="G127" s="17">
        <f>SUBTOTAL(9,G82:G126)</f>
        <v>-38681.62556</v>
      </c>
    </row>
    <row r="128" spans="2:7" ht="27" customHeight="1" x14ac:dyDescent="0.35">
      <c r="B128" s="1"/>
      <c r="C128" s="4"/>
      <c r="D128" s="9" t="s">
        <v>102</v>
      </c>
      <c r="E128" s="1"/>
      <c r="F128" s="1"/>
      <c r="G128" s="1"/>
    </row>
    <row r="129" spans="2:7" ht="14.25" customHeight="1" x14ac:dyDescent="0.25">
      <c r="B129" s="10">
        <v>3400</v>
      </c>
      <c r="C129" s="4"/>
      <c r="D129" s="11" t="s">
        <v>103</v>
      </c>
      <c r="E129" s="1"/>
      <c r="F129" s="1"/>
      <c r="G129" s="1"/>
    </row>
    <row r="130" spans="2:7" x14ac:dyDescent="0.25">
      <c r="C130" s="4">
        <v>1</v>
      </c>
      <c r="D130" s="5" t="s">
        <v>25</v>
      </c>
      <c r="E130" s="12">
        <v>5573</v>
      </c>
      <c r="F130" s="12">
        <v>4744.3344399999996</v>
      </c>
      <c r="G130" s="12">
        <v>-828.66556000000003</v>
      </c>
    </row>
    <row r="131" spans="2:7" x14ac:dyDescent="0.25">
      <c r="C131" s="4">
        <v>2</v>
      </c>
      <c r="D131" s="5" t="s">
        <v>53</v>
      </c>
      <c r="E131" s="12">
        <v>1079</v>
      </c>
      <c r="F131" s="12">
        <v>0</v>
      </c>
      <c r="G131" s="12">
        <v>-1079</v>
      </c>
    </row>
    <row r="132" spans="2:7" ht="15" customHeight="1" x14ac:dyDescent="0.25">
      <c r="C132" s="13" t="s">
        <v>10</v>
      </c>
      <c r="D132" s="14" t="s">
        <v>104</v>
      </c>
      <c r="E132" s="15">
        <f>SUBTOTAL(9,E130:E131)</f>
        <v>6652</v>
      </c>
      <c r="F132" s="15">
        <f>SUBTOTAL(9,F130:F131)</f>
        <v>4744.3344399999996</v>
      </c>
      <c r="G132" s="15">
        <f>SUBTOTAL(9,G130:G131)</f>
        <v>-1907.6655599999999</v>
      </c>
    </row>
    <row r="133" spans="2:7" ht="14.25" customHeight="1" x14ac:dyDescent="0.25">
      <c r="B133" s="10">
        <v>3410</v>
      </c>
      <c r="C133" s="4"/>
      <c r="D133" s="11" t="s">
        <v>105</v>
      </c>
      <c r="E133" s="1"/>
      <c r="F133" s="1"/>
      <c r="G133" s="1"/>
    </row>
    <row r="134" spans="2:7" x14ac:dyDescent="0.25">
      <c r="C134" s="4">
        <v>1</v>
      </c>
      <c r="D134" s="5" t="s">
        <v>106</v>
      </c>
      <c r="E134" s="12">
        <v>270861</v>
      </c>
      <c r="F134" s="12">
        <v>179827.21773999999</v>
      </c>
      <c r="G134" s="12">
        <v>-91033.782260000007</v>
      </c>
    </row>
    <row r="135" spans="2:7" x14ac:dyDescent="0.25">
      <c r="C135" s="4">
        <v>2</v>
      </c>
      <c r="D135" s="5" t="s">
        <v>107</v>
      </c>
      <c r="E135" s="12">
        <v>20850</v>
      </c>
      <c r="F135" s="12">
        <v>16383.626539999999</v>
      </c>
      <c r="G135" s="12">
        <v>-4466.3734599999998</v>
      </c>
    </row>
    <row r="136" spans="2:7" x14ac:dyDescent="0.25">
      <c r="C136" s="4">
        <v>3</v>
      </c>
      <c r="D136" s="5" t="s">
        <v>108</v>
      </c>
      <c r="E136" s="12">
        <v>1760</v>
      </c>
      <c r="F136" s="12">
        <v>5459.15211</v>
      </c>
      <c r="G136" s="12">
        <v>3699.15211</v>
      </c>
    </row>
    <row r="137" spans="2:7" x14ac:dyDescent="0.25">
      <c r="C137" s="4">
        <v>4</v>
      </c>
      <c r="D137" s="5" t="s">
        <v>109</v>
      </c>
      <c r="E137" s="12">
        <v>2426</v>
      </c>
      <c r="F137" s="12">
        <v>7642.6049400000002</v>
      </c>
      <c r="G137" s="12">
        <v>5216.6049400000002</v>
      </c>
    </row>
    <row r="138" spans="2:7" ht="15" customHeight="1" x14ac:dyDescent="0.25">
      <c r="C138" s="13" t="s">
        <v>10</v>
      </c>
      <c r="D138" s="14" t="s">
        <v>110</v>
      </c>
      <c r="E138" s="15">
        <f>SUBTOTAL(9,E134:E137)</f>
        <v>295897</v>
      </c>
      <c r="F138" s="15">
        <f>SUBTOTAL(9,F134:F137)</f>
        <v>209312.60132999998</v>
      </c>
      <c r="G138" s="15">
        <f>SUBTOTAL(9,G134:G137)</f>
        <v>-86584.39867000001</v>
      </c>
    </row>
    <row r="139" spans="2:7" ht="14.25" customHeight="1" x14ac:dyDescent="0.25">
      <c r="B139" s="10">
        <v>3411</v>
      </c>
      <c r="C139" s="4"/>
      <c r="D139" s="11" t="s">
        <v>111</v>
      </c>
      <c r="E139" s="1"/>
      <c r="F139" s="1"/>
      <c r="G139" s="1"/>
    </row>
    <row r="140" spans="2:7" x14ac:dyDescent="0.25">
      <c r="C140" s="4">
        <v>3</v>
      </c>
      <c r="D140" s="5" t="s">
        <v>108</v>
      </c>
      <c r="E140" s="12">
        <v>300</v>
      </c>
      <c r="F140" s="12">
        <v>0</v>
      </c>
      <c r="G140" s="12">
        <v>-300</v>
      </c>
    </row>
    <row r="141" spans="2:7" ht="15" customHeight="1" x14ac:dyDescent="0.25">
      <c r="C141" s="13" t="s">
        <v>10</v>
      </c>
      <c r="D141" s="14" t="s">
        <v>112</v>
      </c>
      <c r="E141" s="15">
        <f>SUBTOTAL(9,E140:E140)</f>
        <v>300</v>
      </c>
      <c r="F141" s="15">
        <f>SUBTOTAL(9,F140:F140)</f>
        <v>0</v>
      </c>
      <c r="G141" s="15">
        <f>SUBTOTAL(9,G140:G140)</f>
        <v>-300</v>
      </c>
    </row>
    <row r="142" spans="2:7" ht="14.25" customHeight="1" x14ac:dyDescent="0.25">
      <c r="B142" s="10">
        <v>3430</v>
      </c>
      <c r="C142" s="4"/>
      <c r="D142" s="11" t="s">
        <v>113</v>
      </c>
      <c r="E142" s="1"/>
      <c r="F142" s="1"/>
      <c r="G142" s="1"/>
    </row>
    <row r="143" spans="2:7" x14ac:dyDescent="0.25">
      <c r="C143" s="4">
        <v>2</v>
      </c>
      <c r="D143" s="5" t="s">
        <v>114</v>
      </c>
      <c r="E143" s="12">
        <v>108421</v>
      </c>
      <c r="F143" s="12">
        <v>101025.3005</v>
      </c>
      <c r="G143" s="12">
        <v>-7395.6994999999997</v>
      </c>
    </row>
    <row r="144" spans="2:7" x14ac:dyDescent="0.25">
      <c r="C144" s="4">
        <v>3</v>
      </c>
      <c r="D144" s="5" t="s">
        <v>115</v>
      </c>
      <c r="E144" s="12">
        <v>22804</v>
      </c>
      <c r="F144" s="12">
        <v>22136.517629999998</v>
      </c>
      <c r="G144" s="12">
        <v>-667.48236999999995</v>
      </c>
    </row>
    <row r="145" spans="2:7" x14ac:dyDescent="0.25">
      <c r="C145" s="4">
        <v>4</v>
      </c>
      <c r="D145" s="5" t="s">
        <v>116</v>
      </c>
      <c r="E145" s="12">
        <v>2647</v>
      </c>
      <c r="F145" s="12">
        <v>20960.497640000001</v>
      </c>
      <c r="G145" s="12">
        <v>18313.497640000001</v>
      </c>
    </row>
    <row r="146" spans="2:7" ht="15" customHeight="1" x14ac:dyDescent="0.25">
      <c r="C146" s="13" t="s">
        <v>10</v>
      </c>
      <c r="D146" s="14" t="s">
        <v>117</v>
      </c>
      <c r="E146" s="15">
        <f>SUBTOTAL(9,E143:E145)</f>
        <v>133872</v>
      </c>
      <c r="F146" s="15">
        <f>SUBTOTAL(9,F143:F145)</f>
        <v>144122.31576999999</v>
      </c>
      <c r="G146" s="15">
        <f>SUBTOTAL(9,G143:G145)</f>
        <v>10250.315770000001</v>
      </c>
    </row>
    <row r="147" spans="2:7" ht="14.25" customHeight="1" x14ac:dyDescent="0.25">
      <c r="B147" s="10">
        <v>3432</v>
      </c>
      <c r="C147" s="4"/>
      <c r="D147" s="11" t="s">
        <v>118</v>
      </c>
      <c r="E147" s="1"/>
      <c r="F147" s="1"/>
      <c r="G147" s="1"/>
    </row>
    <row r="148" spans="2:7" x14ac:dyDescent="0.25">
      <c r="C148" s="4">
        <v>3</v>
      </c>
      <c r="D148" s="5" t="s">
        <v>115</v>
      </c>
      <c r="E148" s="12">
        <v>1173</v>
      </c>
      <c r="F148" s="12">
        <v>4020.80024</v>
      </c>
      <c r="G148" s="12">
        <v>2847.80024</v>
      </c>
    </row>
    <row r="149" spans="2:7" ht="15" customHeight="1" x14ac:dyDescent="0.25">
      <c r="C149" s="13" t="s">
        <v>10</v>
      </c>
      <c r="D149" s="14" t="s">
        <v>119</v>
      </c>
      <c r="E149" s="15">
        <f>SUBTOTAL(9,E148:E148)</f>
        <v>1173</v>
      </c>
      <c r="F149" s="15">
        <f>SUBTOTAL(9,F148:F148)</f>
        <v>4020.80024</v>
      </c>
      <c r="G149" s="15">
        <f>SUBTOTAL(9,G148:G148)</f>
        <v>2847.80024</v>
      </c>
    </row>
    <row r="150" spans="2:7" ht="14.25" customHeight="1" x14ac:dyDescent="0.25">
      <c r="B150" s="10">
        <v>3433</v>
      </c>
      <c r="C150" s="4"/>
      <c r="D150" s="11" t="s">
        <v>120</v>
      </c>
      <c r="E150" s="1"/>
      <c r="F150" s="1"/>
      <c r="G150" s="1"/>
    </row>
    <row r="151" spans="2:7" x14ac:dyDescent="0.25">
      <c r="C151" s="4">
        <v>2</v>
      </c>
      <c r="D151" s="5" t="s">
        <v>121</v>
      </c>
      <c r="E151" s="12">
        <v>6</v>
      </c>
      <c r="F151" s="12">
        <v>10.51911</v>
      </c>
      <c r="G151" s="12">
        <v>4.5191100000000004</v>
      </c>
    </row>
    <row r="152" spans="2:7" ht="15" customHeight="1" x14ac:dyDescent="0.25">
      <c r="C152" s="13" t="s">
        <v>10</v>
      </c>
      <c r="D152" s="14" t="s">
        <v>122</v>
      </c>
      <c r="E152" s="15">
        <f>SUBTOTAL(9,E151:E151)</f>
        <v>6</v>
      </c>
      <c r="F152" s="15">
        <f>SUBTOTAL(9,F151:F151)</f>
        <v>10.51911</v>
      </c>
      <c r="G152" s="15">
        <f>SUBTOTAL(9,G151:G151)</f>
        <v>4.5191100000000004</v>
      </c>
    </row>
    <row r="153" spans="2:7" ht="14.25" customHeight="1" x14ac:dyDescent="0.25">
      <c r="B153" s="10">
        <v>3440</v>
      </c>
      <c r="C153" s="4"/>
      <c r="D153" s="11" t="s">
        <v>123</v>
      </c>
      <c r="E153" s="1"/>
      <c r="F153" s="1"/>
      <c r="G153" s="1"/>
    </row>
    <row r="154" spans="2:7" x14ac:dyDescent="0.25">
      <c r="C154" s="4">
        <v>1</v>
      </c>
      <c r="D154" s="5" t="s">
        <v>124</v>
      </c>
      <c r="E154" s="12">
        <v>718795</v>
      </c>
      <c r="F154" s="12">
        <v>485826.70595999999</v>
      </c>
      <c r="G154" s="12">
        <v>-232968.29404000001</v>
      </c>
    </row>
    <row r="155" spans="2:7" x14ac:dyDescent="0.25">
      <c r="C155" s="4">
        <v>2</v>
      </c>
      <c r="D155" s="5" t="s">
        <v>125</v>
      </c>
      <c r="E155" s="12">
        <v>222506</v>
      </c>
      <c r="F155" s="12">
        <v>115006.25214</v>
      </c>
      <c r="G155" s="12">
        <v>-107499.74786</v>
      </c>
    </row>
    <row r="156" spans="2:7" x14ac:dyDescent="0.25">
      <c r="C156" s="4">
        <v>3</v>
      </c>
      <c r="D156" s="5" t="s">
        <v>15</v>
      </c>
      <c r="E156" s="12">
        <v>51651</v>
      </c>
      <c r="F156" s="12">
        <v>27316.06133</v>
      </c>
      <c r="G156" s="12">
        <v>-24334.93867</v>
      </c>
    </row>
    <row r="157" spans="2:7" x14ac:dyDescent="0.25">
      <c r="C157" s="4">
        <v>4</v>
      </c>
      <c r="D157" s="5" t="s">
        <v>126</v>
      </c>
      <c r="E157" s="12">
        <v>4828</v>
      </c>
      <c r="F157" s="12">
        <v>2110.7040000000002</v>
      </c>
      <c r="G157" s="12">
        <v>-2717.2959999999998</v>
      </c>
    </row>
    <row r="158" spans="2:7" x14ac:dyDescent="0.25">
      <c r="C158" s="4">
        <v>6</v>
      </c>
      <c r="D158" s="5" t="s">
        <v>127</v>
      </c>
      <c r="E158" s="12">
        <v>412587</v>
      </c>
      <c r="F158" s="12">
        <v>273878.79797999997</v>
      </c>
      <c r="G158" s="12">
        <v>-138708.20202</v>
      </c>
    </row>
    <row r="159" spans="2:7" x14ac:dyDescent="0.25">
      <c r="C159" s="4">
        <v>7</v>
      </c>
      <c r="D159" s="5" t="s">
        <v>128</v>
      </c>
      <c r="E159" s="12">
        <v>721078</v>
      </c>
      <c r="F159" s="12">
        <v>593363.96288000001</v>
      </c>
      <c r="G159" s="12">
        <v>-127714.03711999999</v>
      </c>
    </row>
    <row r="160" spans="2:7" x14ac:dyDescent="0.25">
      <c r="C160" s="4">
        <v>8</v>
      </c>
      <c r="D160" s="5" t="s">
        <v>129</v>
      </c>
      <c r="E160" s="12">
        <v>102900</v>
      </c>
      <c r="F160" s="12">
        <v>80032.572100000005</v>
      </c>
      <c r="G160" s="12">
        <v>-22867.427899999999</v>
      </c>
    </row>
    <row r="161" spans="2:7" ht="15" customHeight="1" x14ac:dyDescent="0.25">
      <c r="C161" s="13" t="s">
        <v>10</v>
      </c>
      <c r="D161" s="14" t="s">
        <v>130</v>
      </c>
      <c r="E161" s="15">
        <f>SUBTOTAL(9,E154:E160)</f>
        <v>2234345</v>
      </c>
      <c r="F161" s="15">
        <f>SUBTOTAL(9,F154:F160)</f>
        <v>1577535.05639</v>
      </c>
      <c r="G161" s="15">
        <f>SUBTOTAL(9,G154:G160)</f>
        <v>-656809.94360999996</v>
      </c>
    </row>
    <row r="162" spans="2:7" ht="14.25" customHeight="1" x14ac:dyDescent="0.25">
      <c r="B162" s="10">
        <v>3442</v>
      </c>
      <c r="C162" s="4"/>
      <c r="D162" s="11" t="s">
        <v>131</v>
      </c>
      <c r="E162" s="1"/>
      <c r="F162" s="1"/>
      <c r="G162" s="1"/>
    </row>
    <row r="163" spans="2:7" x14ac:dyDescent="0.25">
      <c r="C163" s="4">
        <v>2</v>
      </c>
      <c r="D163" s="5" t="s">
        <v>25</v>
      </c>
      <c r="E163" s="12">
        <v>28147</v>
      </c>
      <c r="F163" s="12">
        <v>16975.987079999999</v>
      </c>
      <c r="G163" s="12">
        <v>-11171.012919999999</v>
      </c>
    </row>
    <row r="164" spans="2:7" x14ac:dyDescent="0.25">
      <c r="C164" s="4">
        <v>3</v>
      </c>
      <c r="D164" s="5" t="s">
        <v>132</v>
      </c>
      <c r="E164" s="12">
        <v>11228</v>
      </c>
      <c r="F164" s="12">
        <v>10460.241540000001</v>
      </c>
      <c r="G164" s="12">
        <v>-767.75846000000001</v>
      </c>
    </row>
    <row r="165" spans="2:7" ht="15" customHeight="1" x14ac:dyDescent="0.25">
      <c r="C165" s="13" t="s">
        <v>10</v>
      </c>
      <c r="D165" s="14" t="s">
        <v>133</v>
      </c>
      <c r="E165" s="15">
        <f>SUBTOTAL(9,E163:E164)</f>
        <v>39375</v>
      </c>
      <c r="F165" s="15">
        <f>SUBTOTAL(9,F163:F164)</f>
        <v>27436.228620000002</v>
      </c>
      <c r="G165" s="15">
        <f>SUBTOTAL(9,G163:G164)</f>
        <v>-11938.771379999998</v>
      </c>
    </row>
    <row r="166" spans="2:7" ht="14.25" customHeight="1" x14ac:dyDescent="0.25">
      <c r="B166" s="10">
        <v>3444</v>
      </c>
      <c r="C166" s="4"/>
      <c r="D166" s="11" t="s">
        <v>134</v>
      </c>
      <c r="E166" s="1"/>
      <c r="F166" s="1"/>
      <c r="G166" s="1"/>
    </row>
    <row r="167" spans="2:7" x14ac:dyDescent="0.25">
      <c r="C167" s="4">
        <v>2</v>
      </c>
      <c r="D167" s="5" t="s">
        <v>121</v>
      </c>
      <c r="E167" s="12">
        <v>19237</v>
      </c>
      <c r="F167" s="12">
        <v>1517.1288400000001</v>
      </c>
      <c r="G167" s="12">
        <v>-17719.871159999999</v>
      </c>
    </row>
    <row r="168" spans="2:7" ht="15" customHeight="1" x14ac:dyDescent="0.25">
      <c r="C168" s="13" t="s">
        <v>10</v>
      </c>
      <c r="D168" s="14" t="s">
        <v>135</v>
      </c>
      <c r="E168" s="15">
        <f>SUBTOTAL(9,E167:E167)</f>
        <v>19237</v>
      </c>
      <c r="F168" s="15">
        <f>SUBTOTAL(9,F167:F167)</f>
        <v>1517.1288400000001</v>
      </c>
      <c r="G168" s="15">
        <f>SUBTOTAL(9,G167:G167)</f>
        <v>-17719.871159999999</v>
      </c>
    </row>
    <row r="169" spans="2:7" ht="14.25" customHeight="1" x14ac:dyDescent="0.25">
      <c r="B169" s="10">
        <v>3451</v>
      </c>
      <c r="C169" s="4"/>
      <c r="D169" s="11" t="s">
        <v>136</v>
      </c>
      <c r="E169" s="1"/>
      <c r="F169" s="1"/>
      <c r="G169" s="1"/>
    </row>
    <row r="170" spans="2:7" x14ac:dyDescent="0.25">
      <c r="C170" s="4">
        <v>1</v>
      </c>
      <c r="D170" s="5" t="s">
        <v>137</v>
      </c>
      <c r="E170" s="12">
        <v>128403</v>
      </c>
      <c r="F170" s="12">
        <v>99581.965289999993</v>
      </c>
      <c r="G170" s="12">
        <v>-28821.03471</v>
      </c>
    </row>
    <row r="171" spans="2:7" x14ac:dyDescent="0.25">
      <c r="C171" s="4">
        <v>2</v>
      </c>
      <c r="D171" s="5" t="s">
        <v>138</v>
      </c>
      <c r="E171" s="12">
        <v>35795</v>
      </c>
      <c r="F171" s="12">
        <v>28111.478190000002</v>
      </c>
      <c r="G171" s="12">
        <v>-7683.5218100000002</v>
      </c>
    </row>
    <row r="172" spans="2:7" x14ac:dyDescent="0.25">
      <c r="C172" s="4">
        <v>3</v>
      </c>
      <c r="D172" s="5" t="s">
        <v>25</v>
      </c>
      <c r="E172" s="12">
        <v>27467</v>
      </c>
      <c r="F172" s="12">
        <v>22397.576150000001</v>
      </c>
      <c r="G172" s="12">
        <v>-5069.4238500000001</v>
      </c>
    </row>
    <row r="173" spans="2:7" x14ac:dyDescent="0.25">
      <c r="C173" s="4">
        <v>4</v>
      </c>
      <c r="D173" s="5" t="s">
        <v>139</v>
      </c>
      <c r="E173" s="12">
        <v>78909</v>
      </c>
      <c r="F173" s="12">
        <v>58353.381759999997</v>
      </c>
      <c r="G173" s="12">
        <v>-20555.61824</v>
      </c>
    </row>
    <row r="174" spans="2:7" x14ac:dyDescent="0.25">
      <c r="C174" s="4">
        <v>5</v>
      </c>
      <c r="D174" s="5" t="s">
        <v>140</v>
      </c>
      <c r="E174" s="12">
        <v>514236</v>
      </c>
      <c r="F174" s="12">
        <v>441976.41197000002</v>
      </c>
      <c r="G174" s="12">
        <v>-72259.588029999999</v>
      </c>
    </row>
    <row r="175" spans="2:7" x14ac:dyDescent="0.25">
      <c r="C175" s="4">
        <v>6</v>
      </c>
      <c r="D175" s="5" t="s">
        <v>121</v>
      </c>
      <c r="E175" s="12">
        <v>7425</v>
      </c>
      <c r="F175" s="12">
        <v>23163.085859999999</v>
      </c>
      <c r="G175" s="12">
        <v>15738.085859999999</v>
      </c>
    </row>
    <row r="176" spans="2:7" x14ac:dyDescent="0.25">
      <c r="C176" s="4">
        <v>40</v>
      </c>
      <c r="D176" s="5" t="s">
        <v>141</v>
      </c>
      <c r="E176" s="12">
        <v>0</v>
      </c>
      <c r="F176" s="12">
        <v>-4.1124999999999998</v>
      </c>
      <c r="G176" s="12">
        <v>-4.1124999999999998</v>
      </c>
    </row>
    <row r="177" spans="2:7" ht="15" customHeight="1" x14ac:dyDescent="0.25">
      <c r="C177" s="13" t="s">
        <v>10</v>
      </c>
      <c r="D177" s="14" t="s">
        <v>142</v>
      </c>
      <c r="E177" s="15">
        <f>SUBTOTAL(9,E170:E176)</f>
        <v>792235</v>
      </c>
      <c r="F177" s="15">
        <f>SUBTOTAL(9,F170:F176)</f>
        <v>673579.78671999997</v>
      </c>
      <c r="G177" s="15">
        <f>SUBTOTAL(9,G170:G176)</f>
        <v>-118655.21328000001</v>
      </c>
    </row>
    <row r="178" spans="2:7" ht="14.25" customHeight="1" x14ac:dyDescent="0.25">
      <c r="B178" s="10">
        <v>3453</v>
      </c>
      <c r="C178" s="4"/>
      <c r="D178" s="11" t="s">
        <v>143</v>
      </c>
      <c r="E178" s="1"/>
      <c r="F178" s="1"/>
      <c r="G178" s="1"/>
    </row>
    <row r="179" spans="2:7" x14ac:dyDescent="0.25">
      <c r="C179" s="4">
        <v>1</v>
      </c>
      <c r="D179" s="5" t="s">
        <v>137</v>
      </c>
      <c r="E179" s="12">
        <v>0</v>
      </c>
      <c r="F179" s="12">
        <v>0</v>
      </c>
      <c r="G179" s="12">
        <v>0</v>
      </c>
    </row>
    <row r="180" spans="2:7" ht="15" customHeight="1" x14ac:dyDescent="0.25">
      <c r="C180" s="13" t="s">
        <v>10</v>
      </c>
      <c r="D180" s="14" t="s">
        <v>144</v>
      </c>
      <c r="E180" s="15">
        <f>SUBTOTAL(9,E179:E179)</f>
        <v>0</v>
      </c>
      <c r="F180" s="15">
        <f>SUBTOTAL(9,F179:F179)</f>
        <v>0</v>
      </c>
      <c r="G180" s="15">
        <f>SUBTOTAL(9,G179:G179)</f>
        <v>0</v>
      </c>
    </row>
    <row r="181" spans="2:7" ht="14.25" customHeight="1" x14ac:dyDescent="0.25">
      <c r="B181" s="10">
        <v>3454</v>
      </c>
      <c r="C181" s="4"/>
      <c r="D181" s="11" t="s">
        <v>145</v>
      </c>
      <c r="E181" s="1"/>
      <c r="F181" s="1"/>
      <c r="G181" s="1"/>
    </row>
    <row r="182" spans="2:7" x14ac:dyDescent="0.25">
      <c r="C182" s="4">
        <v>1</v>
      </c>
      <c r="D182" s="5" t="s">
        <v>121</v>
      </c>
      <c r="E182" s="12">
        <v>29968</v>
      </c>
      <c r="F182" s="12">
        <v>29968</v>
      </c>
      <c r="G182" s="12">
        <v>0</v>
      </c>
    </row>
    <row r="183" spans="2:7" ht="15" customHeight="1" x14ac:dyDescent="0.25">
      <c r="C183" s="13" t="s">
        <v>10</v>
      </c>
      <c r="D183" s="14" t="s">
        <v>146</v>
      </c>
      <c r="E183" s="15">
        <f>SUBTOTAL(9,E182:E182)</f>
        <v>29968</v>
      </c>
      <c r="F183" s="15">
        <f>SUBTOTAL(9,F182:F182)</f>
        <v>29968</v>
      </c>
      <c r="G183" s="15">
        <f>SUBTOTAL(9,G182:G182)</f>
        <v>0</v>
      </c>
    </row>
    <row r="184" spans="2:7" ht="14.25" customHeight="1" x14ac:dyDescent="0.25">
      <c r="B184" s="10">
        <v>3455</v>
      </c>
      <c r="C184" s="4"/>
      <c r="D184" s="11" t="s">
        <v>147</v>
      </c>
      <c r="E184" s="1"/>
      <c r="F184" s="1"/>
      <c r="G184" s="1"/>
    </row>
    <row r="185" spans="2:7" x14ac:dyDescent="0.25">
      <c r="C185" s="4">
        <v>1</v>
      </c>
      <c r="D185" s="5" t="s">
        <v>121</v>
      </c>
      <c r="E185" s="12">
        <v>0</v>
      </c>
      <c r="F185" s="12">
        <v>1697.1689699999999</v>
      </c>
      <c r="G185" s="12">
        <v>1697.1689699999999</v>
      </c>
    </row>
    <row r="186" spans="2:7" ht="15" customHeight="1" x14ac:dyDescent="0.25">
      <c r="C186" s="13" t="s">
        <v>10</v>
      </c>
      <c r="D186" s="14" t="s">
        <v>148</v>
      </c>
      <c r="E186" s="15">
        <f>SUBTOTAL(9,E185:E185)</f>
        <v>0</v>
      </c>
      <c r="F186" s="15">
        <f>SUBTOTAL(9,F185:F185)</f>
        <v>1697.1689699999999</v>
      </c>
      <c r="G186" s="15">
        <f>SUBTOTAL(9,G185:G185)</f>
        <v>1697.1689699999999</v>
      </c>
    </row>
    <row r="187" spans="2:7" ht="14.25" customHeight="1" x14ac:dyDescent="0.25">
      <c r="B187" s="10">
        <v>3457</v>
      </c>
      <c r="C187" s="4"/>
      <c r="D187" s="11" t="s">
        <v>149</v>
      </c>
      <c r="E187" s="1"/>
      <c r="F187" s="1"/>
      <c r="G187" s="1"/>
    </row>
    <row r="188" spans="2:7" x14ac:dyDescent="0.25">
      <c r="C188" s="4">
        <v>1</v>
      </c>
      <c r="D188" s="5" t="s">
        <v>150</v>
      </c>
      <c r="E188" s="12">
        <v>35338</v>
      </c>
      <c r="F188" s="12">
        <v>27360.09807</v>
      </c>
      <c r="G188" s="12">
        <v>-7977.90193</v>
      </c>
    </row>
    <row r="189" spans="2:7" ht="15" customHeight="1" x14ac:dyDescent="0.25">
      <c r="C189" s="13" t="s">
        <v>10</v>
      </c>
      <c r="D189" s="14" t="s">
        <v>151</v>
      </c>
      <c r="E189" s="15">
        <f>SUBTOTAL(9,E188:E188)</f>
        <v>35338</v>
      </c>
      <c r="F189" s="15">
        <f>SUBTOTAL(9,F188:F188)</f>
        <v>27360.09807</v>
      </c>
      <c r="G189" s="15">
        <f>SUBTOTAL(9,G188:G188)</f>
        <v>-7977.90193</v>
      </c>
    </row>
    <row r="190" spans="2:7" ht="14.25" customHeight="1" x14ac:dyDescent="0.25">
      <c r="B190" s="10">
        <v>3469</v>
      </c>
      <c r="C190" s="4"/>
      <c r="D190" s="11" t="s">
        <v>152</v>
      </c>
      <c r="E190" s="1"/>
      <c r="F190" s="1"/>
      <c r="G190" s="1"/>
    </row>
    <row r="191" spans="2:7" x14ac:dyDescent="0.25">
      <c r="C191" s="4">
        <v>1</v>
      </c>
      <c r="D191" s="5" t="s">
        <v>153</v>
      </c>
      <c r="E191" s="12">
        <v>8550</v>
      </c>
      <c r="F191" s="12">
        <v>0</v>
      </c>
      <c r="G191" s="12">
        <v>-8550</v>
      </c>
    </row>
    <row r="192" spans="2:7" ht="15" customHeight="1" x14ac:dyDescent="0.25">
      <c r="C192" s="13" t="s">
        <v>10</v>
      </c>
      <c r="D192" s="14" t="s">
        <v>154</v>
      </c>
      <c r="E192" s="15">
        <f>SUBTOTAL(9,E191:E191)</f>
        <v>8550</v>
      </c>
      <c r="F192" s="15">
        <f>SUBTOTAL(9,F191:F191)</f>
        <v>0</v>
      </c>
      <c r="G192" s="15">
        <f>SUBTOTAL(9,G191:G191)</f>
        <v>-8550</v>
      </c>
    </row>
    <row r="193" spans="2:7" ht="14.25" customHeight="1" x14ac:dyDescent="0.25">
      <c r="B193" s="10">
        <v>3470</v>
      </c>
      <c r="C193" s="4"/>
      <c r="D193" s="11" t="s">
        <v>155</v>
      </c>
      <c r="E193" s="1"/>
      <c r="F193" s="1"/>
      <c r="G193" s="1"/>
    </row>
    <row r="194" spans="2:7" x14ac:dyDescent="0.25">
      <c r="C194" s="4">
        <v>1</v>
      </c>
      <c r="D194" s="5" t="s">
        <v>156</v>
      </c>
      <c r="E194" s="12">
        <v>4571</v>
      </c>
      <c r="F194" s="12">
        <v>2812.84085</v>
      </c>
      <c r="G194" s="12">
        <v>-1758.15915</v>
      </c>
    </row>
    <row r="195" spans="2:7" x14ac:dyDescent="0.25">
      <c r="C195" s="4">
        <v>2</v>
      </c>
      <c r="D195" s="5" t="s">
        <v>157</v>
      </c>
      <c r="E195" s="12">
        <v>5668</v>
      </c>
      <c r="F195" s="12">
        <v>0</v>
      </c>
      <c r="G195" s="12">
        <v>-5668</v>
      </c>
    </row>
    <row r="196" spans="2:7" ht="15" customHeight="1" x14ac:dyDescent="0.25">
      <c r="C196" s="13" t="s">
        <v>10</v>
      </c>
      <c r="D196" s="14" t="s">
        <v>158</v>
      </c>
      <c r="E196" s="15">
        <f>SUBTOTAL(9,E194:E195)</f>
        <v>10239</v>
      </c>
      <c r="F196" s="15">
        <f>SUBTOTAL(9,F194:F195)</f>
        <v>2812.84085</v>
      </c>
      <c r="G196" s="15">
        <f>SUBTOTAL(9,G194:G195)</f>
        <v>-7426.1591499999995</v>
      </c>
    </row>
    <row r="197" spans="2:7" ht="14.25" customHeight="1" x14ac:dyDescent="0.25">
      <c r="B197" s="10">
        <v>3473</v>
      </c>
      <c r="C197" s="4"/>
      <c r="D197" s="11" t="s">
        <v>159</v>
      </c>
      <c r="E197" s="1"/>
      <c r="F197" s="1"/>
      <c r="G197" s="1"/>
    </row>
    <row r="198" spans="2:7" x14ac:dyDescent="0.25">
      <c r="C198" s="4">
        <v>1</v>
      </c>
      <c r="D198" s="5" t="s">
        <v>25</v>
      </c>
      <c r="E198" s="12">
        <v>5</v>
      </c>
      <c r="F198" s="12">
        <v>507.5</v>
      </c>
      <c r="G198" s="12">
        <v>502.5</v>
      </c>
    </row>
    <row r="199" spans="2:7" ht="15" customHeight="1" x14ac:dyDescent="0.25">
      <c r="C199" s="13" t="s">
        <v>10</v>
      </c>
      <c r="D199" s="14" t="s">
        <v>160</v>
      </c>
      <c r="E199" s="15">
        <f>SUBTOTAL(9,E198:E198)</f>
        <v>5</v>
      </c>
      <c r="F199" s="15">
        <f>SUBTOTAL(9,F198:F198)</f>
        <v>507.5</v>
      </c>
      <c r="G199" s="15">
        <f>SUBTOTAL(9,G198:G198)</f>
        <v>502.5</v>
      </c>
    </row>
    <row r="200" spans="2:7" ht="14.25" customHeight="1" x14ac:dyDescent="0.25">
      <c r="B200" s="10">
        <v>3481</v>
      </c>
      <c r="C200" s="4"/>
      <c r="D200" s="11" t="s">
        <v>161</v>
      </c>
      <c r="E200" s="1"/>
      <c r="F200" s="1"/>
      <c r="G200" s="1"/>
    </row>
    <row r="201" spans="2:7" x14ac:dyDescent="0.25">
      <c r="C201" s="4">
        <v>1</v>
      </c>
      <c r="D201" s="5" t="s">
        <v>162</v>
      </c>
      <c r="E201" s="12">
        <v>6836</v>
      </c>
      <c r="F201" s="12">
        <v>3301.951</v>
      </c>
      <c r="G201" s="12">
        <v>-3534.049</v>
      </c>
    </row>
    <row r="202" spans="2:7" ht="15" customHeight="1" x14ac:dyDescent="0.25">
      <c r="C202" s="13" t="s">
        <v>10</v>
      </c>
      <c r="D202" s="14" t="s">
        <v>163</v>
      </c>
      <c r="E202" s="15">
        <f>SUBTOTAL(9,E201:E201)</f>
        <v>6836</v>
      </c>
      <c r="F202" s="15">
        <f>SUBTOTAL(9,F201:F201)</f>
        <v>3301.951</v>
      </c>
      <c r="G202" s="15">
        <f>SUBTOTAL(9,G201:G201)</f>
        <v>-3534.049</v>
      </c>
    </row>
    <row r="203" spans="2:7" ht="14.25" customHeight="1" x14ac:dyDescent="0.25">
      <c r="B203" s="10">
        <v>3490</v>
      </c>
      <c r="C203" s="4"/>
      <c r="D203" s="11" t="s">
        <v>164</v>
      </c>
      <c r="E203" s="1"/>
      <c r="F203" s="1"/>
      <c r="G203" s="1"/>
    </row>
    <row r="204" spans="2:7" x14ac:dyDescent="0.25">
      <c r="C204" s="4">
        <v>1</v>
      </c>
      <c r="D204" s="5" t="s">
        <v>165</v>
      </c>
      <c r="E204" s="12">
        <v>2549</v>
      </c>
      <c r="F204" s="12">
        <v>0</v>
      </c>
      <c r="G204" s="12">
        <v>-2549</v>
      </c>
    </row>
    <row r="205" spans="2:7" x14ac:dyDescent="0.25">
      <c r="C205" s="4">
        <v>3</v>
      </c>
      <c r="D205" s="5" t="s">
        <v>166</v>
      </c>
      <c r="E205" s="12">
        <v>53209</v>
      </c>
      <c r="F205" s="12">
        <v>0</v>
      </c>
      <c r="G205" s="12">
        <v>-53209</v>
      </c>
    </row>
    <row r="206" spans="2:7" x14ac:dyDescent="0.25">
      <c r="C206" s="4">
        <v>4</v>
      </c>
      <c r="D206" s="5" t="s">
        <v>167</v>
      </c>
      <c r="E206" s="12">
        <v>3947065</v>
      </c>
      <c r="F206" s="12">
        <v>0</v>
      </c>
      <c r="G206" s="12">
        <v>-3947065</v>
      </c>
    </row>
    <row r="207" spans="2:7" x14ac:dyDescent="0.25">
      <c r="C207" s="4">
        <v>5</v>
      </c>
      <c r="D207" s="5" t="s">
        <v>168</v>
      </c>
      <c r="E207" s="12">
        <v>2678</v>
      </c>
      <c r="F207" s="12">
        <v>3271.1765</v>
      </c>
      <c r="G207" s="12">
        <v>593.17650000000003</v>
      </c>
    </row>
    <row r="208" spans="2:7" x14ac:dyDescent="0.25">
      <c r="C208" s="4">
        <v>6</v>
      </c>
      <c r="D208" s="5" t="s">
        <v>169</v>
      </c>
      <c r="E208" s="12">
        <v>19140</v>
      </c>
      <c r="F208" s="12">
        <v>0</v>
      </c>
      <c r="G208" s="12">
        <v>-19140</v>
      </c>
    </row>
    <row r="209" spans="2:7" x14ac:dyDescent="0.25">
      <c r="C209" s="4">
        <v>7</v>
      </c>
      <c r="D209" s="5" t="s">
        <v>170</v>
      </c>
      <c r="E209" s="12">
        <v>23783</v>
      </c>
      <c r="F209" s="12">
        <v>0</v>
      </c>
      <c r="G209" s="12">
        <v>-23783</v>
      </c>
    </row>
    <row r="210" spans="2:7" x14ac:dyDescent="0.25">
      <c r="C210" s="4">
        <v>8</v>
      </c>
      <c r="D210" s="5" t="s">
        <v>171</v>
      </c>
      <c r="E210" s="12">
        <v>40284</v>
      </c>
      <c r="F210" s="12">
        <v>0</v>
      </c>
      <c r="G210" s="12">
        <v>-40284</v>
      </c>
    </row>
    <row r="211" spans="2:7" ht="15" customHeight="1" x14ac:dyDescent="0.25">
      <c r="C211" s="13" t="s">
        <v>10</v>
      </c>
      <c r="D211" s="14" t="s">
        <v>172</v>
      </c>
      <c r="E211" s="15">
        <f>SUBTOTAL(9,E204:E210)</f>
        <v>4088708</v>
      </c>
      <c r="F211" s="15">
        <f>SUBTOTAL(9,F204:F210)</f>
        <v>3271.1765</v>
      </c>
      <c r="G211" s="15">
        <f>SUBTOTAL(9,G204:G210)</f>
        <v>-4085436.8234999999</v>
      </c>
    </row>
    <row r="212" spans="2:7" ht="15" customHeight="1" x14ac:dyDescent="0.25">
      <c r="B212" s="4"/>
      <c r="C212" s="16"/>
      <c r="D212" s="14" t="s">
        <v>173</v>
      </c>
      <c r="E212" s="17">
        <f>SUBTOTAL(9,E129:E211)</f>
        <v>7702736</v>
      </c>
      <c r="F212" s="17">
        <f>SUBTOTAL(9,F129:F211)</f>
        <v>2711197.50685</v>
      </c>
      <c r="G212" s="17">
        <f>SUBTOTAL(9,G129:G211)</f>
        <v>-4991538.4931499995</v>
      </c>
    </row>
    <row r="213" spans="2:7" ht="27" customHeight="1" x14ac:dyDescent="0.35">
      <c r="B213" s="1"/>
      <c r="C213" s="4"/>
      <c r="D213" s="9" t="s">
        <v>174</v>
      </c>
      <c r="E213" s="1"/>
      <c r="F213" s="1"/>
      <c r="G213" s="1"/>
    </row>
    <row r="214" spans="2:7" ht="14.25" customHeight="1" x14ac:dyDescent="0.25">
      <c r="B214" s="10">
        <v>3505</v>
      </c>
      <c r="C214" s="4"/>
      <c r="D214" s="11" t="s">
        <v>175</v>
      </c>
      <c r="E214" s="1"/>
      <c r="F214" s="1"/>
      <c r="G214" s="1"/>
    </row>
    <row r="215" spans="2:7" x14ac:dyDescent="0.25">
      <c r="C215" s="4">
        <v>1</v>
      </c>
      <c r="D215" s="5" t="s">
        <v>176</v>
      </c>
      <c r="E215" s="12">
        <v>51000</v>
      </c>
      <c r="F215" s="12">
        <v>45110.725630000001</v>
      </c>
      <c r="G215" s="12">
        <v>-5889.2743700000001</v>
      </c>
    </row>
    <row r="216" spans="2:7" x14ac:dyDescent="0.25">
      <c r="C216" s="4">
        <v>90</v>
      </c>
      <c r="D216" s="5" t="s">
        <v>177</v>
      </c>
      <c r="E216" s="12">
        <v>7800000</v>
      </c>
      <c r="F216" s="12">
        <v>7049988.1668600002</v>
      </c>
      <c r="G216" s="12">
        <v>-750011.83314</v>
      </c>
    </row>
    <row r="217" spans="2:7" ht="15" customHeight="1" x14ac:dyDescent="0.25">
      <c r="C217" s="13" t="s">
        <v>10</v>
      </c>
      <c r="D217" s="14" t="s">
        <v>178</v>
      </c>
      <c r="E217" s="15">
        <f>SUBTOTAL(9,E215:E216)</f>
        <v>7851000</v>
      </c>
      <c r="F217" s="15">
        <f>SUBTOTAL(9,F215:F216)</f>
        <v>7095098.8924900005</v>
      </c>
      <c r="G217" s="15">
        <f>SUBTOTAL(9,G215:G216)</f>
        <v>-755901.10751</v>
      </c>
    </row>
    <row r="218" spans="2:7" ht="14.25" customHeight="1" x14ac:dyDescent="0.25">
      <c r="B218" s="10">
        <v>3506</v>
      </c>
      <c r="C218" s="4"/>
      <c r="D218" s="11" t="s">
        <v>179</v>
      </c>
      <c r="E218" s="1"/>
      <c r="F218" s="1"/>
      <c r="G218" s="1"/>
    </row>
    <row r="219" spans="2:7" x14ac:dyDescent="0.25">
      <c r="C219" s="4">
        <v>1</v>
      </c>
      <c r="D219" s="5" t="s">
        <v>180</v>
      </c>
      <c r="E219" s="12">
        <v>80000</v>
      </c>
      <c r="F219" s="12">
        <v>80520.311560000002</v>
      </c>
      <c r="G219" s="12">
        <v>520.31155999999999</v>
      </c>
    </row>
    <row r="220" spans="2:7" ht="15" customHeight="1" x14ac:dyDescent="0.25">
      <c r="C220" s="13" t="s">
        <v>10</v>
      </c>
      <c r="D220" s="14" t="s">
        <v>181</v>
      </c>
      <c r="E220" s="15">
        <f>SUBTOTAL(9,E219:E219)</f>
        <v>80000</v>
      </c>
      <c r="F220" s="15">
        <f>SUBTOTAL(9,F219:F219)</f>
        <v>80520.311560000002</v>
      </c>
      <c r="G220" s="15">
        <f>SUBTOTAL(9,G219:G219)</f>
        <v>520.31155999999999</v>
      </c>
    </row>
    <row r="221" spans="2:7" ht="14.25" customHeight="1" x14ac:dyDescent="0.25">
      <c r="B221" s="10">
        <v>3507</v>
      </c>
      <c r="C221" s="4"/>
      <c r="D221" s="11" t="s">
        <v>182</v>
      </c>
      <c r="E221" s="1"/>
      <c r="F221" s="1"/>
      <c r="G221" s="1"/>
    </row>
    <row r="222" spans="2:7" x14ac:dyDescent="0.25">
      <c r="C222" s="4">
        <v>1</v>
      </c>
      <c r="D222" s="5" t="s">
        <v>180</v>
      </c>
      <c r="E222" s="12">
        <v>103000</v>
      </c>
      <c r="F222" s="12">
        <v>139624.41200000001</v>
      </c>
      <c r="G222" s="12">
        <v>36624.411999999997</v>
      </c>
    </row>
    <row r="223" spans="2:7" ht="15" customHeight="1" x14ac:dyDescent="0.25">
      <c r="C223" s="13" t="s">
        <v>10</v>
      </c>
      <c r="D223" s="14" t="s">
        <v>183</v>
      </c>
      <c r="E223" s="15">
        <f>SUBTOTAL(9,E222:E222)</f>
        <v>103000</v>
      </c>
      <c r="F223" s="15">
        <f>SUBTOTAL(9,F222:F222)</f>
        <v>139624.41200000001</v>
      </c>
      <c r="G223" s="15">
        <f>SUBTOTAL(9,G222:G222)</f>
        <v>36624.411999999997</v>
      </c>
    </row>
    <row r="224" spans="2:7" ht="14.25" customHeight="1" x14ac:dyDescent="0.25">
      <c r="B224" s="10">
        <v>3510</v>
      </c>
      <c r="C224" s="4"/>
      <c r="D224" s="11" t="s">
        <v>184</v>
      </c>
      <c r="E224" s="1"/>
      <c r="F224" s="1"/>
      <c r="G224" s="1"/>
    </row>
    <row r="225" spans="2:7" x14ac:dyDescent="0.25">
      <c r="C225" s="4">
        <v>2</v>
      </c>
      <c r="D225" s="5" t="s">
        <v>25</v>
      </c>
      <c r="E225" s="12">
        <v>42427</v>
      </c>
      <c r="F225" s="12">
        <v>68926.124030000006</v>
      </c>
      <c r="G225" s="12">
        <v>26499.124029999999</v>
      </c>
    </row>
    <row r="226" spans="2:7" x14ac:dyDescent="0.25">
      <c r="C226" s="4">
        <v>3</v>
      </c>
      <c r="D226" s="5" t="s">
        <v>185</v>
      </c>
      <c r="E226" s="12">
        <v>70350</v>
      </c>
      <c r="F226" s="12">
        <v>94591.163039999999</v>
      </c>
      <c r="G226" s="12">
        <v>24241.163039999999</v>
      </c>
    </row>
    <row r="227" spans="2:7" ht="15" customHeight="1" x14ac:dyDescent="0.25">
      <c r="C227" s="13" t="s">
        <v>10</v>
      </c>
      <c r="D227" s="14" t="s">
        <v>186</v>
      </c>
      <c r="E227" s="15">
        <f>SUBTOTAL(9,E225:E226)</f>
        <v>112777</v>
      </c>
      <c r="F227" s="15">
        <f>SUBTOTAL(9,F225:F226)</f>
        <v>163517.28707000002</v>
      </c>
      <c r="G227" s="15">
        <f>SUBTOTAL(9,G225:G226)</f>
        <v>50740.287069999998</v>
      </c>
    </row>
    <row r="228" spans="2:7" ht="14.25" customHeight="1" x14ac:dyDescent="0.25">
      <c r="B228" s="10">
        <v>3525</v>
      </c>
      <c r="C228" s="4"/>
      <c r="D228" s="11" t="s">
        <v>187</v>
      </c>
      <c r="E228" s="1"/>
      <c r="F228" s="1"/>
      <c r="G228" s="1"/>
    </row>
    <row r="229" spans="2:7" x14ac:dyDescent="0.25">
      <c r="C229" s="4">
        <v>1</v>
      </c>
      <c r="D229" s="5" t="s">
        <v>44</v>
      </c>
      <c r="E229" s="12">
        <v>185294</v>
      </c>
      <c r="F229" s="12">
        <v>44582.233890000003</v>
      </c>
      <c r="G229" s="12">
        <v>-140711.76611</v>
      </c>
    </row>
    <row r="230" spans="2:7" x14ac:dyDescent="0.25">
      <c r="C230" s="4">
        <v>2</v>
      </c>
      <c r="D230" s="5" t="s">
        <v>25</v>
      </c>
      <c r="E230" s="12">
        <v>0</v>
      </c>
      <c r="F230" s="12">
        <v>4199.6818800000001</v>
      </c>
      <c r="G230" s="12">
        <v>4199.6818800000001</v>
      </c>
    </row>
    <row r="231" spans="2:7" ht="15" customHeight="1" x14ac:dyDescent="0.25">
      <c r="C231" s="13" t="s">
        <v>10</v>
      </c>
      <c r="D231" s="14" t="s">
        <v>188</v>
      </c>
      <c r="E231" s="15">
        <f>SUBTOTAL(9,E229:E230)</f>
        <v>185294</v>
      </c>
      <c r="F231" s="15">
        <f>SUBTOTAL(9,F229:F230)</f>
        <v>48781.915770000007</v>
      </c>
      <c r="G231" s="15">
        <f>SUBTOTAL(9,G229:G230)</f>
        <v>-136512.08423000001</v>
      </c>
    </row>
    <row r="232" spans="2:7" ht="14.25" customHeight="1" x14ac:dyDescent="0.25">
      <c r="B232" s="10">
        <v>3531</v>
      </c>
      <c r="C232" s="4"/>
      <c r="D232" s="11" t="s">
        <v>189</v>
      </c>
      <c r="E232" s="1"/>
      <c r="F232" s="1"/>
      <c r="G232" s="1"/>
    </row>
    <row r="233" spans="2:7" x14ac:dyDescent="0.25">
      <c r="C233" s="4">
        <v>1</v>
      </c>
      <c r="D233" s="5" t="s">
        <v>72</v>
      </c>
      <c r="E233" s="12">
        <v>0</v>
      </c>
      <c r="F233" s="12">
        <v>74.223179999999999</v>
      </c>
      <c r="G233" s="12">
        <v>74.223179999999999</v>
      </c>
    </row>
    <row r="234" spans="2:7" ht="15" customHeight="1" x14ac:dyDescent="0.25">
      <c r="C234" s="13" t="s">
        <v>10</v>
      </c>
      <c r="D234" s="14" t="s">
        <v>190</v>
      </c>
      <c r="E234" s="15">
        <f>SUBTOTAL(9,E233:E233)</f>
        <v>0</v>
      </c>
      <c r="F234" s="15">
        <f>SUBTOTAL(9,F233:F233)</f>
        <v>74.223179999999999</v>
      </c>
      <c r="G234" s="15">
        <f>SUBTOTAL(9,G233:G233)</f>
        <v>74.223179999999999</v>
      </c>
    </row>
    <row r="235" spans="2:7" ht="14.25" customHeight="1" x14ac:dyDescent="0.25">
      <c r="B235" s="10">
        <v>3533</v>
      </c>
      <c r="C235" s="4"/>
      <c r="D235" s="11" t="s">
        <v>191</v>
      </c>
      <c r="E235" s="1"/>
      <c r="F235" s="1"/>
      <c r="G235" s="1"/>
    </row>
    <row r="236" spans="2:7" x14ac:dyDescent="0.25">
      <c r="C236" s="4">
        <v>2</v>
      </c>
      <c r="D236" s="5" t="s">
        <v>25</v>
      </c>
      <c r="E236" s="12">
        <v>5140</v>
      </c>
      <c r="F236" s="12">
        <v>4521.78</v>
      </c>
      <c r="G236" s="12">
        <v>-618.22</v>
      </c>
    </row>
    <row r="237" spans="2:7" ht="15" customHeight="1" x14ac:dyDescent="0.25">
      <c r="C237" s="13" t="s">
        <v>10</v>
      </c>
      <c r="D237" s="14" t="s">
        <v>192</v>
      </c>
      <c r="E237" s="15">
        <f>SUBTOTAL(9,E236:E236)</f>
        <v>5140</v>
      </c>
      <c r="F237" s="15">
        <f>SUBTOTAL(9,F236:F236)</f>
        <v>4521.78</v>
      </c>
      <c r="G237" s="15">
        <f>SUBTOTAL(9,G236:G236)</f>
        <v>-618.22</v>
      </c>
    </row>
    <row r="238" spans="2:7" ht="14.25" customHeight="1" x14ac:dyDescent="0.25">
      <c r="B238" s="10">
        <v>3540</v>
      </c>
      <c r="C238" s="4"/>
      <c r="D238" s="11" t="s">
        <v>193</v>
      </c>
      <c r="E238" s="1"/>
      <c r="F238" s="1"/>
      <c r="G238" s="1"/>
    </row>
    <row r="239" spans="2:7" x14ac:dyDescent="0.25">
      <c r="C239" s="4">
        <v>3</v>
      </c>
      <c r="D239" s="5" t="s">
        <v>25</v>
      </c>
      <c r="E239" s="12">
        <v>2285</v>
      </c>
      <c r="F239" s="12">
        <v>27174.8567</v>
      </c>
      <c r="G239" s="12">
        <v>24889.8567</v>
      </c>
    </row>
    <row r="240" spans="2:7" x14ac:dyDescent="0.25">
      <c r="C240" s="4">
        <v>4</v>
      </c>
      <c r="D240" s="5" t="s">
        <v>194</v>
      </c>
      <c r="E240" s="12">
        <v>0</v>
      </c>
      <c r="F240" s="12">
        <v>700</v>
      </c>
      <c r="G240" s="12">
        <v>700</v>
      </c>
    </row>
    <row r="241" spans="2:7" x14ac:dyDescent="0.25">
      <c r="C241" s="4">
        <v>5</v>
      </c>
      <c r="D241" s="5" t="s">
        <v>195</v>
      </c>
      <c r="E241" s="12">
        <v>191200</v>
      </c>
      <c r="F241" s="12">
        <v>53571.887770000001</v>
      </c>
      <c r="G241" s="12">
        <v>-137628.11223</v>
      </c>
    </row>
    <row r="242" spans="2:7" x14ac:dyDescent="0.25">
      <c r="C242" s="4">
        <v>7</v>
      </c>
      <c r="D242" s="5" t="s">
        <v>196</v>
      </c>
      <c r="E242" s="12">
        <v>136000</v>
      </c>
      <c r="F242" s="12">
        <v>120663.68652</v>
      </c>
      <c r="G242" s="12">
        <v>-15336.313480000001</v>
      </c>
    </row>
    <row r="243" spans="2:7" ht="15" customHeight="1" x14ac:dyDescent="0.25">
      <c r="C243" s="13" t="s">
        <v>10</v>
      </c>
      <c r="D243" s="14" t="s">
        <v>197</v>
      </c>
      <c r="E243" s="15">
        <f>SUBTOTAL(9,E239:E242)</f>
        <v>329485</v>
      </c>
      <c r="F243" s="15">
        <f>SUBTOTAL(9,F239:F242)</f>
        <v>202110.43099000002</v>
      </c>
      <c r="G243" s="15">
        <f>SUBTOTAL(9,G239:G242)</f>
        <v>-127374.56900999999</v>
      </c>
    </row>
    <row r="244" spans="2:7" ht="14.25" customHeight="1" x14ac:dyDescent="0.25">
      <c r="B244" s="10">
        <v>3542</v>
      </c>
      <c r="C244" s="4"/>
      <c r="D244" s="11" t="s">
        <v>198</v>
      </c>
      <c r="E244" s="1"/>
      <c r="F244" s="1"/>
      <c r="G244" s="1"/>
    </row>
    <row r="245" spans="2:7" x14ac:dyDescent="0.25">
      <c r="C245" s="4">
        <v>1</v>
      </c>
      <c r="D245" s="5" t="s">
        <v>199</v>
      </c>
      <c r="E245" s="12">
        <v>2713</v>
      </c>
      <c r="F245" s="12">
        <v>3254.5810000000001</v>
      </c>
      <c r="G245" s="12">
        <v>541.58100000000002</v>
      </c>
    </row>
    <row r="246" spans="2:7" ht="15" customHeight="1" x14ac:dyDescent="0.25">
      <c r="C246" s="13" t="s">
        <v>10</v>
      </c>
      <c r="D246" s="14" t="s">
        <v>200</v>
      </c>
      <c r="E246" s="15">
        <f>SUBTOTAL(9,E245:E245)</f>
        <v>2713</v>
      </c>
      <c r="F246" s="15">
        <f>SUBTOTAL(9,F245:F245)</f>
        <v>3254.5810000000001</v>
      </c>
      <c r="G246" s="15">
        <f>SUBTOTAL(9,G245:G245)</f>
        <v>541.58100000000002</v>
      </c>
    </row>
    <row r="247" spans="2:7" ht="14.25" customHeight="1" x14ac:dyDescent="0.25">
      <c r="B247" s="10">
        <v>3543</v>
      </c>
      <c r="C247" s="4"/>
      <c r="D247" s="11" t="s">
        <v>201</v>
      </c>
      <c r="E247" s="1"/>
      <c r="F247" s="1"/>
      <c r="G247" s="1"/>
    </row>
    <row r="248" spans="2:7" x14ac:dyDescent="0.25">
      <c r="C248" s="4">
        <v>1</v>
      </c>
      <c r="D248" s="5" t="s">
        <v>202</v>
      </c>
      <c r="E248" s="12">
        <v>309</v>
      </c>
      <c r="F248" s="12">
        <v>194.59061</v>
      </c>
      <c r="G248" s="12">
        <v>-114.40939</v>
      </c>
    </row>
    <row r="249" spans="2:7" x14ac:dyDescent="0.25">
      <c r="C249" s="4">
        <v>70</v>
      </c>
      <c r="D249" s="5" t="s">
        <v>203</v>
      </c>
      <c r="E249" s="12">
        <v>609400</v>
      </c>
      <c r="F249" s="12">
        <v>609378.02500000002</v>
      </c>
      <c r="G249" s="12">
        <v>-21.975000000000001</v>
      </c>
    </row>
    <row r="250" spans="2:7" ht="15" customHeight="1" x14ac:dyDescent="0.25">
      <c r="C250" s="13" t="s">
        <v>10</v>
      </c>
      <c r="D250" s="14" t="s">
        <v>204</v>
      </c>
      <c r="E250" s="15">
        <f>SUBTOTAL(9,E248:E249)</f>
        <v>609709</v>
      </c>
      <c r="F250" s="15">
        <f>SUBTOTAL(9,F248:F249)</f>
        <v>609572.61560999998</v>
      </c>
      <c r="G250" s="15">
        <f>SUBTOTAL(9,G248:G249)</f>
        <v>-136.38439</v>
      </c>
    </row>
    <row r="251" spans="2:7" ht="14.25" customHeight="1" x14ac:dyDescent="0.25">
      <c r="B251" s="10">
        <v>3545</v>
      </c>
      <c r="C251" s="4"/>
      <c r="D251" s="11" t="s">
        <v>205</v>
      </c>
      <c r="E251" s="1"/>
      <c r="F251" s="1"/>
      <c r="G251" s="1"/>
    </row>
    <row r="252" spans="2:7" x14ac:dyDescent="0.25">
      <c r="C252" s="4">
        <v>85</v>
      </c>
      <c r="D252" s="5" t="s">
        <v>206</v>
      </c>
      <c r="E252" s="12">
        <v>0</v>
      </c>
      <c r="F252" s="12">
        <v>14803.863009999999</v>
      </c>
      <c r="G252" s="12">
        <v>14803.863009999999</v>
      </c>
    </row>
    <row r="253" spans="2:7" ht="15" customHeight="1" x14ac:dyDescent="0.25">
      <c r="C253" s="13" t="s">
        <v>10</v>
      </c>
      <c r="D253" s="14" t="s">
        <v>207</v>
      </c>
      <c r="E253" s="15">
        <f>SUBTOTAL(9,E252:E252)</f>
        <v>0</v>
      </c>
      <c r="F253" s="15">
        <f>SUBTOTAL(9,F252:F252)</f>
        <v>14803.863009999999</v>
      </c>
      <c r="G253" s="15">
        <f>SUBTOTAL(9,G252:G252)</f>
        <v>14803.863009999999</v>
      </c>
    </row>
    <row r="254" spans="2:7" ht="14.25" customHeight="1" x14ac:dyDescent="0.25">
      <c r="B254" s="10">
        <v>3554</v>
      </c>
      <c r="C254" s="4"/>
      <c r="D254" s="11" t="s">
        <v>208</v>
      </c>
      <c r="E254" s="1"/>
      <c r="F254" s="1"/>
      <c r="G254" s="1"/>
    </row>
    <row r="255" spans="2:7" x14ac:dyDescent="0.25">
      <c r="C255" s="4">
        <v>1</v>
      </c>
      <c r="D255" s="5" t="s">
        <v>25</v>
      </c>
      <c r="E255" s="12">
        <v>0</v>
      </c>
      <c r="F255" s="12">
        <v>341.95699999999999</v>
      </c>
      <c r="G255" s="12">
        <v>341.95699999999999</v>
      </c>
    </row>
    <row r="256" spans="2:7" ht="15" customHeight="1" x14ac:dyDescent="0.25">
      <c r="C256" s="13" t="s">
        <v>10</v>
      </c>
      <c r="D256" s="14" t="s">
        <v>209</v>
      </c>
      <c r="E256" s="15">
        <f>SUBTOTAL(9,E255:E255)</f>
        <v>0</v>
      </c>
      <c r="F256" s="15">
        <f>SUBTOTAL(9,F255:F255)</f>
        <v>341.95699999999999</v>
      </c>
      <c r="G256" s="15">
        <f>SUBTOTAL(9,G255:G255)</f>
        <v>341.95699999999999</v>
      </c>
    </row>
    <row r="257" spans="2:7" ht="14.25" customHeight="1" x14ac:dyDescent="0.25">
      <c r="B257" s="10">
        <v>3563</v>
      </c>
      <c r="C257" s="4"/>
      <c r="D257" s="11" t="s">
        <v>210</v>
      </c>
      <c r="E257" s="1"/>
      <c r="F257" s="1"/>
      <c r="G257" s="1"/>
    </row>
    <row r="258" spans="2:7" x14ac:dyDescent="0.25">
      <c r="C258" s="4">
        <v>2</v>
      </c>
      <c r="D258" s="5" t="s">
        <v>25</v>
      </c>
      <c r="E258" s="12">
        <v>3009</v>
      </c>
      <c r="F258" s="12">
        <v>1787.8897999999999</v>
      </c>
      <c r="G258" s="12">
        <v>-1221.1102000000001</v>
      </c>
    </row>
    <row r="259" spans="2:7" ht="15" customHeight="1" x14ac:dyDescent="0.25">
      <c r="C259" s="13" t="s">
        <v>10</v>
      </c>
      <c r="D259" s="14" t="s">
        <v>211</v>
      </c>
      <c r="E259" s="15">
        <f>SUBTOTAL(9,E258:E258)</f>
        <v>3009</v>
      </c>
      <c r="F259" s="15">
        <f>SUBTOTAL(9,F258:F258)</f>
        <v>1787.8897999999999</v>
      </c>
      <c r="G259" s="15">
        <f>SUBTOTAL(9,G258:G258)</f>
        <v>-1221.1102000000001</v>
      </c>
    </row>
    <row r="260" spans="2:7" ht="14.25" customHeight="1" x14ac:dyDescent="0.25">
      <c r="B260" s="10">
        <v>3585</v>
      </c>
      <c r="C260" s="4"/>
      <c r="D260" s="11" t="s">
        <v>212</v>
      </c>
      <c r="E260" s="1"/>
      <c r="F260" s="1"/>
      <c r="G260" s="1"/>
    </row>
    <row r="261" spans="2:7" x14ac:dyDescent="0.25">
      <c r="C261" s="4">
        <v>1</v>
      </c>
      <c r="D261" s="5" t="s">
        <v>213</v>
      </c>
      <c r="E261" s="12">
        <v>2736</v>
      </c>
      <c r="F261" s="12">
        <v>2587.78658</v>
      </c>
      <c r="G261" s="12">
        <v>-148.21342000000001</v>
      </c>
    </row>
    <row r="262" spans="2:7" ht="15" customHeight="1" x14ac:dyDescent="0.25">
      <c r="C262" s="13" t="s">
        <v>10</v>
      </c>
      <c r="D262" s="14" t="s">
        <v>214</v>
      </c>
      <c r="E262" s="15">
        <f>SUBTOTAL(9,E261:E261)</f>
        <v>2736</v>
      </c>
      <c r="F262" s="15">
        <f>SUBTOTAL(9,F261:F261)</f>
        <v>2587.78658</v>
      </c>
      <c r="G262" s="15">
        <f>SUBTOTAL(9,G261:G261)</f>
        <v>-148.21342000000001</v>
      </c>
    </row>
    <row r="263" spans="2:7" ht="14.25" customHeight="1" x14ac:dyDescent="0.25">
      <c r="B263" s="10">
        <v>3587</v>
      </c>
      <c r="C263" s="4"/>
      <c r="D263" s="11" t="s">
        <v>215</v>
      </c>
      <c r="E263" s="1"/>
      <c r="F263" s="1"/>
      <c r="G263" s="1"/>
    </row>
    <row r="264" spans="2:7" x14ac:dyDescent="0.25">
      <c r="C264" s="4">
        <v>4</v>
      </c>
      <c r="D264" s="5" t="s">
        <v>213</v>
      </c>
      <c r="E264" s="12">
        <v>34875</v>
      </c>
      <c r="F264" s="12">
        <v>35994</v>
      </c>
      <c r="G264" s="12">
        <v>1119</v>
      </c>
    </row>
    <row r="265" spans="2:7" x14ac:dyDescent="0.25">
      <c r="C265" s="4">
        <v>85</v>
      </c>
      <c r="D265" s="5" t="s">
        <v>25</v>
      </c>
      <c r="E265" s="12">
        <v>115</v>
      </c>
      <c r="F265" s="12">
        <v>44.126539999999999</v>
      </c>
      <c r="G265" s="12">
        <v>-70.873459999999994</v>
      </c>
    </row>
    <row r="266" spans="2:7" ht="15" customHeight="1" x14ac:dyDescent="0.25">
      <c r="C266" s="13" t="s">
        <v>10</v>
      </c>
      <c r="D266" s="14" t="s">
        <v>216</v>
      </c>
      <c r="E266" s="15">
        <f>SUBTOTAL(9,E264:E265)</f>
        <v>34990</v>
      </c>
      <c r="F266" s="15">
        <f>SUBTOTAL(9,F264:F265)</f>
        <v>36038.126539999997</v>
      </c>
      <c r="G266" s="15">
        <f>SUBTOTAL(9,G264:G265)</f>
        <v>1048.12654</v>
      </c>
    </row>
    <row r="267" spans="2:7" ht="14.25" customHeight="1" x14ac:dyDescent="0.25">
      <c r="B267" s="10">
        <v>3595</v>
      </c>
      <c r="C267" s="4"/>
      <c r="D267" s="11" t="s">
        <v>217</v>
      </c>
      <c r="E267" s="1"/>
      <c r="F267" s="1"/>
      <c r="G267" s="1"/>
    </row>
    <row r="268" spans="2:7" x14ac:dyDescent="0.25">
      <c r="C268" s="4">
        <v>1</v>
      </c>
      <c r="D268" s="5" t="s">
        <v>218</v>
      </c>
      <c r="E268" s="12">
        <v>463000</v>
      </c>
      <c r="F268" s="12">
        <v>367042.19245999999</v>
      </c>
      <c r="G268" s="12">
        <v>-95957.807539999994</v>
      </c>
    </row>
    <row r="269" spans="2:7" x14ac:dyDescent="0.25">
      <c r="C269" s="4">
        <v>2</v>
      </c>
      <c r="D269" s="5" t="s">
        <v>219</v>
      </c>
      <c r="E269" s="12">
        <v>132902</v>
      </c>
      <c r="F269" s="12">
        <v>120731.52005000001</v>
      </c>
      <c r="G269" s="12">
        <v>-12170.479950000001</v>
      </c>
    </row>
    <row r="270" spans="2:7" x14ac:dyDescent="0.25">
      <c r="C270" s="4">
        <v>3</v>
      </c>
      <c r="D270" s="5" t="s">
        <v>220</v>
      </c>
      <c r="E270" s="12">
        <v>179120</v>
      </c>
      <c r="F270" s="12">
        <v>136412.11029000001</v>
      </c>
      <c r="G270" s="12">
        <v>-42707.889710000003</v>
      </c>
    </row>
    <row r="271" spans="2:7" ht="15" customHeight="1" x14ac:dyDescent="0.25">
      <c r="C271" s="13" t="s">
        <v>10</v>
      </c>
      <c r="D271" s="14" t="s">
        <v>221</v>
      </c>
      <c r="E271" s="15">
        <f>SUBTOTAL(9,E268:E270)</f>
        <v>775022</v>
      </c>
      <c r="F271" s="15">
        <f>SUBTOTAL(9,F268:F270)</f>
        <v>624185.82279999997</v>
      </c>
      <c r="G271" s="15">
        <f>SUBTOTAL(9,G268:G270)</f>
        <v>-150836.17719999998</v>
      </c>
    </row>
    <row r="272" spans="2:7" ht="15" customHeight="1" x14ac:dyDescent="0.25">
      <c r="B272" s="4"/>
      <c r="C272" s="16"/>
      <c r="D272" s="14" t="s">
        <v>222</v>
      </c>
      <c r="E272" s="17">
        <f>SUBTOTAL(9,E214:E271)</f>
        <v>10094875</v>
      </c>
      <c r="F272" s="17">
        <f>SUBTOTAL(9,F214:F271)</f>
        <v>9026821.8954000026</v>
      </c>
      <c r="G272" s="17">
        <f>SUBTOTAL(9,G214:G271)</f>
        <v>-1068053.1046</v>
      </c>
    </row>
    <row r="273" spans="2:7" ht="27" customHeight="1" x14ac:dyDescent="0.35">
      <c r="B273" s="1"/>
      <c r="C273" s="4"/>
      <c r="D273" s="9" t="s">
        <v>223</v>
      </c>
      <c r="E273" s="1"/>
      <c r="F273" s="1"/>
      <c r="G273" s="1"/>
    </row>
    <row r="274" spans="2:7" ht="14.25" customHeight="1" x14ac:dyDescent="0.25">
      <c r="B274" s="10">
        <v>3605</v>
      </c>
      <c r="C274" s="4"/>
      <c r="D274" s="11" t="s">
        <v>224</v>
      </c>
      <c r="E274" s="1"/>
      <c r="F274" s="1"/>
      <c r="G274" s="1"/>
    </row>
    <row r="275" spans="2:7" x14ac:dyDescent="0.25">
      <c r="C275" s="4">
        <v>1</v>
      </c>
      <c r="D275" s="5" t="s">
        <v>225</v>
      </c>
      <c r="E275" s="12">
        <v>10595</v>
      </c>
      <c r="F275" s="12">
        <v>8032.8512700000001</v>
      </c>
      <c r="G275" s="12">
        <v>-2562.1487299999999</v>
      </c>
    </row>
    <row r="276" spans="2:7" x14ac:dyDescent="0.25">
      <c r="C276" s="4">
        <v>4</v>
      </c>
      <c r="D276" s="5" t="s">
        <v>226</v>
      </c>
      <c r="E276" s="12">
        <v>4510</v>
      </c>
      <c r="F276" s="12">
        <v>3617.2521400000001</v>
      </c>
      <c r="G276" s="12">
        <v>-892.74785999999995</v>
      </c>
    </row>
    <row r="277" spans="2:7" x14ac:dyDescent="0.25">
      <c r="C277" s="4">
        <v>5</v>
      </c>
      <c r="D277" s="5" t="s">
        <v>227</v>
      </c>
      <c r="E277" s="12">
        <v>19880</v>
      </c>
      <c r="F277" s="12">
        <v>19214.933260000002</v>
      </c>
      <c r="G277" s="12">
        <v>-665.06673999999998</v>
      </c>
    </row>
    <row r="278" spans="2:7" ht="15" customHeight="1" x14ac:dyDescent="0.25">
      <c r="C278" s="13" t="s">
        <v>10</v>
      </c>
      <c r="D278" s="14" t="s">
        <v>228</v>
      </c>
      <c r="E278" s="15">
        <f>SUBTOTAL(9,E275:E277)</f>
        <v>34985</v>
      </c>
      <c r="F278" s="15">
        <f>SUBTOTAL(9,F275:F277)</f>
        <v>30865.036670000001</v>
      </c>
      <c r="G278" s="15">
        <f>SUBTOTAL(9,G275:G277)</f>
        <v>-4119.9633299999996</v>
      </c>
    </row>
    <row r="279" spans="2:7" ht="14.25" customHeight="1" x14ac:dyDescent="0.25">
      <c r="B279" s="10">
        <v>3634</v>
      </c>
      <c r="C279" s="4"/>
      <c r="D279" s="11" t="s">
        <v>229</v>
      </c>
      <c r="E279" s="1"/>
      <c r="F279" s="1"/>
      <c r="G279" s="1"/>
    </row>
    <row r="280" spans="2:7" x14ac:dyDescent="0.25">
      <c r="C280" s="4">
        <v>85</v>
      </c>
      <c r="D280" s="5" t="s">
        <v>230</v>
      </c>
      <c r="E280" s="12">
        <v>10000</v>
      </c>
      <c r="F280" s="12">
        <v>6587.6460500000003</v>
      </c>
      <c r="G280" s="12">
        <v>-3412.3539500000002</v>
      </c>
    </row>
    <row r="281" spans="2:7" ht="15" customHeight="1" x14ac:dyDescent="0.25">
      <c r="C281" s="13" t="s">
        <v>10</v>
      </c>
      <c r="D281" s="14" t="s">
        <v>231</v>
      </c>
      <c r="E281" s="15">
        <f>SUBTOTAL(9,E280:E280)</f>
        <v>10000</v>
      </c>
      <c r="F281" s="15">
        <f>SUBTOTAL(9,F280:F280)</f>
        <v>6587.6460500000003</v>
      </c>
      <c r="G281" s="15">
        <f>SUBTOTAL(9,G280:G280)</f>
        <v>-3412.3539500000002</v>
      </c>
    </row>
    <row r="282" spans="2:7" ht="14.25" customHeight="1" x14ac:dyDescent="0.25">
      <c r="B282" s="10">
        <v>3635</v>
      </c>
      <c r="C282" s="4"/>
      <c r="D282" s="11" t="s">
        <v>232</v>
      </c>
      <c r="E282" s="1"/>
      <c r="F282" s="1"/>
      <c r="G282" s="1"/>
    </row>
    <row r="283" spans="2:7" x14ac:dyDescent="0.25">
      <c r="C283" s="4">
        <v>1</v>
      </c>
      <c r="D283" s="5" t="s">
        <v>233</v>
      </c>
      <c r="E283" s="12">
        <v>2000</v>
      </c>
      <c r="F283" s="12">
        <v>1679.0608999999999</v>
      </c>
      <c r="G283" s="12">
        <v>-320.9391</v>
      </c>
    </row>
    <row r="284" spans="2:7" ht="15" customHeight="1" x14ac:dyDescent="0.25">
      <c r="C284" s="13" t="s">
        <v>10</v>
      </c>
      <c r="D284" s="14" t="s">
        <v>234</v>
      </c>
      <c r="E284" s="15">
        <f>SUBTOTAL(9,E283:E283)</f>
        <v>2000</v>
      </c>
      <c r="F284" s="15">
        <f>SUBTOTAL(9,F283:F283)</f>
        <v>1679.0608999999999</v>
      </c>
      <c r="G284" s="15">
        <f>SUBTOTAL(9,G283:G283)</f>
        <v>-320.9391</v>
      </c>
    </row>
    <row r="285" spans="2:7" ht="14.25" customHeight="1" x14ac:dyDescent="0.25">
      <c r="B285" s="10">
        <v>3640</v>
      </c>
      <c r="C285" s="4"/>
      <c r="D285" s="11" t="s">
        <v>235</v>
      </c>
      <c r="E285" s="1"/>
      <c r="F285" s="1"/>
      <c r="G285" s="1"/>
    </row>
    <row r="286" spans="2:7" x14ac:dyDescent="0.25">
      <c r="C286" s="4">
        <v>4</v>
      </c>
      <c r="D286" s="5" t="s">
        <v>236</v>
      </c>
      <c r="E286" s="12">
        <v>5150</v>
      </c>
      <c r="F286" s="12">
        <v>0</v>
      </c>
      <c r="G286" s="12">
        <v>-5150</v>
      </c>
    </row>
    <row r="287" spans="2:7" x14ac:dyDescent="0.25">
      <c r="C287" s="4">
        <v>6</v>
      </c>
      <c r="D287" s="5" t="s">
        <v>121</v>
      </c>
      <c r="E287" s="12">
        <v>3600</v>
      </c>
      <c r="F287" s="12">
        <v>1929.8126500000001</v>
      </c>
      <c r="G287" s="12">
        <v>-1670.1873499999999</v>
      </c>
    </row>
    <row r="288" spans="2:7" x14ac:dyDescent="0.25">
      <c r="C288" s="4">
        <v>7</v>
      </c>
      <c r="D288" s="5" t="s">
        <v>237</v>
      </c>
      <c r="E288" s="12">
        <v>23695</v>
      </c>
      <c r="F288" s="12">
        <v>18156.267</v>
      </c>
      <c r="G288" s="12">
        <v>-5538.7330000000002</v>
      </c>
    </row>
    <row r="289" spans="2:7" x14ac:dyDescent="0.25">
      <c r="C289" s="4">
        <v>8</v>
      </c>
      <c r="D289" s="5" t="s">
        <v>238</v>
      </c>
      <c r="E289" s="12">
        <v>17910</v>
      </c>
      <c r="F289" s="12">
        <v>14381.384340000001</v>
      </c>
      <c r="G289" s="12">
        <v>-3528.6156599999999</v>
      </c>
    </row>
    <row r="290" spans="2:7" x14ac:dyDescent="0.25">
      <c r="C290" s="4">
        <v>10</v>
      </c>
      <c r="D290" s="5" t="s">
        <v>239</v>
      </c>
      <c r="E290" s="12">
        <v>280</v>
      </c>
      <c r="F290" s="12">
        <v>4</v>
      </c>
      <c r="G290" s="12">
        <v>-276</v>
      </c>
    </row>
    <row r="291" spans="2:7" x14ac:dyDescent="0.25">
      <c r="C291" s="4">
        <v>85</v>
      </c>
      <c r="D291" s="5" t="s">
        <v>99</v>
      </c>
      <c r="E291" s="12">
        <v>7175</v>
      </c>
      <c r="F291" s="12">
        <v>10722.30782</v>
      </c>
      <c r="G291" s="12">
        <v>3547.30782</v>
      </c>
    </row>
    <row r="292" spans="2:7" x14ac:dyDescent="0.25">
      <c r="C292" s="4">
        <v>86</v>
      </c>
      <c r="D292" s="5" t="s">
        <v>240</v>
      </c>
      <c r="E292" s="12">
        <v>29450</v>
      </c>
      <c r="F292" s="12">
        <v>47782.655330000001</v>
      </c>
      <c r="G292" s="12">
        <v>18332.655330000001</v>
      </c>
    </row>
    <row r="293" spans="2:7" ht="15" customHeight="1" x14ac:dyDescent="0.25">
      <c r="C293" s="13" t="s">
        <v>10</v>
      </c>
      <c r="D293" s="14" t="s">
        <v>241</v>
      </c>
      <c r="E293" s="15">
        <f>SUBTOTAL(9,E286:E292)</f>
        <v>87260</v>
      </c>
      <c r="F293" s="15">
        <f>SUBTOTAL(9,F286:F292)</f>
        <v>92976.427140000014</v>
      </c>
      <c r="G293" s="15">
        <f>SUBTOTAL(9,G286:G292)</f>
        <v>5716.4271400000016</v>
      </c>
    </row>
    <row r="294" spans="2:7" ht="14.25" customHeight="1" x14ac:dyDescent="0.25">
      <c r="B294" s="10">
        <v>3642</v>
      </c>
      <c r="C294" s="4"/>
      <c r="D294" s="11" t="s">
        <v>242</v>
      </c>
      <c r="E294" s="1"/>
      <c r="F294" s="1"/>
      <c r="G294" s="1"/>
    </row>
    <row r="295" spans="2:7" x14ac:dyDescent="0.25">
      <c r="C295" s="4">
        <v>2</v>
      </c>
      <c r="D295" s="5" t="s">
        <v>243</v>
      </c>
      <c r="E295" s="12">
        <v>0</v>
      </c>
      <c r="F295" s="12">
        <v>0</v>
      </c>
      <c r="G295" s="12">
        <v>0</v>
      </c>
    </row>
    <row r="296" spans="2:7" x14ac:dyDescent="0.25">
      <c r="C296" s="4">
        <v>3</v>
      </c>
      <c r="D296" s="5" t="s">
        <v>244</v>
      </c>
      <c r="E296" s="12">
        <v>0</v>
      </c>
      <c r="F296" s="12">
        <v>0</v>
      </c>
      <c r="G296" s="12">
        <v>0</v>
      </c>
    </row>
    <row r="297" spans="2:7" ht="15" customHeight="1" x14ac:dyDescent="0.25">
      <c r="C297" s="13" t="s">
        <v>10</v>
      </c>
      <c r="D297" s="14" t="s">
        <v>245</v>
      </c>
      <c r="E297" s="15">
        <f>SUBTOTAL(9,E295:E296)</f>
        <v>0</v>
      </c>
      <c r="F297" s="15">
        <f>SUBTOTAL(9,F295:F296)</f>
        <v>0</v>
      </c>
      <c r="G297" s="15">
        <f>SUBTOTAL(9,G295:G296)</f>
        <v>0</v>
      </c>
    </row>
    <row r="298" spans="2:7" ht="14.25" customHeight="1" x14ac:dyDescent="0.25">
      <c r="B298" s="10">
        <v>3671</v>
      </c>
      <c r="C298" s="4"/>
      <c r="D298" s="11" t="s">
        <v>246</v>
      </c>
      <c r="E298" s="1"/>
      <c r="F298" s="1"/>
      <c r="G298" s="1"/>
    </row>
    <row r="299" spans="2:7" x14ac:dyDescent="0.25">
      <c r="C299" s="4">
        <v>4</v>
      </c>
      <c r="D299" s="5" t="s">
        <v>247</v>
      </c>
      <c r="E299" s="12">
        <v>12240</v>
      </c>
      <c r="F299" s="12">
        <v>0</v>
      </c>
      <c r="G299" s="12">
        <v>-12240</v>
      </c>
    </row>
    <row r="300" spans="2:7" ht="15" customHeight="1" x14ac:dyDescent="0.25">
      <c r="C300" s="13" t="s">
        <v>10</v>
      </c>
      <c r="D300" s="14" t="s">
        <v>248</v>
      </c>
      <c r="E300" s="15">
        <f>SUBTOTAL(9,E299:E299)</f>
        <v>12240</v>
      </c>
      <c r="F300" s="15">
        <f>SUBTOTAL(9,F299:F299)</f>
        <v>0</v>
      </c>
      <c r="G300" s="15">
        <f>SUBTOTAL(9,G299:G299)</f>
        <v>-12240</v>
      </c>
    </row>
    <row r="301" spans="2:7" ht="14.25" customHeight="1" x14ac:dyDescent="0.25">
      <c r="B301" s="10">
        <v>3672</v>
      </c>
      <c r="C301" s="4"/>
      <c r="D301" s="11" t="s">
        <v>249</v>
      </c>
      <c r="E301" s="1"/>
      <c r="F301" s="1"/>
      <c r="G301" s="1"/>
    </row>
    <row r="302" spans="2:7" x14ac:dyDescent="0.25">
      <c r="C302" s="4">
        <v>1</v>
      </c>
      <c r="D302" s="5" t="s">
        <v>250</v>
      </c>
      <c r="E302" s="12">
        <v>40034</v>
      </c>
      <c r="F302" s="12">
        <v>0</v>
      </c>
      <c r="G302" s="12">
        <v>-40034</v>
      </c>
    </row>
    <row r="303" spans="2:7" ht="15" customHeight="1" x14ac:dyDescent="0.25">
      <c r="C303" s="13" t="s">
        <v>10</v>
      </c>
      <c r="D303" s="14" t="s">
        <v>251</v>
      </c>
      <c r="E303" s="15">
        <f>SUBTOTAL(9,E302:E302)</f>
        <v>40034</v>
      </c>
      <c r="F303" s="15">
        <f>SUBTOTAL(9,F302:F302)</f>
        <v>0</v>
      </c>
      <c r="G303" s="15">
        <f>SUBTOTAL(9,G302:G302)</f>
        <v>-40034</v>
      </c>
    </row>
    <row r="304" spans="2:7" ht="15" customHeight="1" x14ac:dyDescent="0.25">
      <c r="B304" s="4"/>
      <c r="C304" s="16"/>
      <c r="D304" s="14" t="s">
        <v>252</v>
      </c>
      <c r="E304" s="17">
        <f>SUBTOTAL(9,E274:E303)</f>
        <v>186519</v>
      </c>
      <c r="F304" s="17">
        <f>SUBTOTAL(9,F274:F303)</f>
        <v>132108.17076000001</v>
      </c>
      <c r="G304" s="17">
        <f>SUBTOTAL(9,G274:G303)</f>
        <v>-54410.829239999999</v>
      </c>
    </row>
    <row r="305" spans="2:7" ht="27" customHeight="1" x14ac:dyDescent="0.35">
      <c r="B305" s="1"/>
      <c r="C305" s="4"/>
      <c r="D305" s="9" t="s">
        <v>253</v>
      </c>
      <c r="E305" s="1"/>
      <c r="F305" s="1"/>
      <c r="G305" s="1"/>
    </row>
    <row r="306" spans="2:7" ht="14.25" customHeight="1" x14ac:dyDescent="0.25">
      <c r="B306" s="10">
        <v>3700</v>
      </c>
      <c r="C306" s="4"/>
      <c r="D306" s="11" t="s">
        <v>254</v>
      </c>
      <c r="E306" s="1"/>
      <c r="F306" s="1"/>
      <c r="G306" s="1"/>
    </row>
    <row r="307" spans="2:7" x14ac:dyDescent="0.25">
      <c r="C307" s="4">
        <v>3</v>
      </c>
      <c r="D307" s="5" t="s">
        <v>255</v>
      </c>
      <c r="E307" s="12">
        <v>200000</v>
      </c>
      <c r="F307" s="12">
        <v>0</v>
      </c>
      <c r="G307" s="12">
        <v>-200000</v>
      </c>
    </row>
    <row r="308" spans="2:7" ht="15" customHeight="1" x14ac:dyDescent="0.25">
      <c r="C308" s="13" t="s">
        <v>10</v>
      </c>
      <c r="D308" s="14" t="s">
        <v>256</v>
      </c>
      <c r="E308" s="15">
        <f>SUBTOTAL(9,E307:E307)</f>
        <v>200000</v>
      </c>
      <c r="F308" s="15">
        <f>SUBTOTAL(9,F307:F307)</f>
        <v>0</v>
      </c>
      <c r="G308" s="15">
        <f>SUBTOTAL(9,G307:G307)</f>
        <v>-200000</v>
      </c>
    </row>
    <row r="309" spans="2:7" ht="14.25" customHeight="1" x14ac:dyDescent="0.25">
      <c r="B309" s="10">
        <v>3701</v>
      </c>
      <c r="C309" s="4"/>
      <c r="D309" s="11" t="s">
        <v>257</v>
      </c>
      <c r="E309" s="1"/>
      <c r="F309" s="1"/>
      <c r="G309" s="1"/>
    </row>
    <row r="310" spans="2:7" x14ac:dyDescent="0.25">
      <c r="C310" s="4">
        <v>2</v>
      </c>
      <c r="D310" s="5" t="s">
        <v>25</v>
      </c>
      <c r="E310" s="12">
        <v>4653</v>
      </c>
      <c r="F310" s="12">
        <v>4879.5436900000004</v>
      </c>
      <c r="G310" s="12">
        <v>226.54369</v>
      </c>
    </row>
    <row r="311" spans="2:7" ht="15" customHeight="1" x14ac:dyDescent="0.25">
      <c r="C311" s="13" t="s">
        <v>10</v>
      </c>
      <c r="D311" s="14" t="s">
        <v>258</v>
      </c>
      <c r="E311" s="15">
        <f>SUBTOTAL(9,E310:E310)</f>
        <v>4653</v>
      </c>
      <c r="F311" s="15">
        <f>SUBTOTAL(9,F310:F310)</f>
        <v>4879.5436900000004</v>
      </c>
      <c r="G311" s="15">
        <f>SUBTOTAL(9,G310:G310)</f>
        <v>226.54369</v>
      </c>
    </row>
    <row r="312" spans="2:7" ht="14.25" customHeight="1" x14ac:dyDescent="0.25">
      <c r="B312" s="10">
        <v>3704</v>
      </c>
      <c r="C312" s="4"/>
      <c r="D312" s="11" t="s">
        <v>259</v>
      </c>
      <c r="E312" s="1"/>
      <c r="F312" s="1"/>
      <c r="G312" s="1"/>
    </row>
    <row r="313" spans="2:7" x14ac:dyDescent="0.25">
      <c r="C313" s="4">
        <v>2</v>
      </c>
      <c r="D313" s="5" t="s">
        <v>25</v>
      </c>
      <c r="E313" s="12">
        <v>3237</v>
      </c>
      <c r="F313" s="12">
        <v>2154.6889999999999</v>
      </c>
      <c r="G313" s="12">
        <v>-1082.3109999999999</v>
      </c>
    </row>
    <row r="314" spans="2:7" ht="15" customHeight="1" x14ac:dyDescent="0.25">
      <c r="C314" s="13" t="s">
        <v>10</v>
      </c>
      <c r="D314" s="14" t="s">
        <v>260</v>
      </c>
      <c r="E314" s="15">
        <f>SUBTOTAL(9,E313:E313)</f>
        <v>3237</v>
      </c>
      <c r="F314" s="15">
        <f>SUBTOTAL(9,F313:F313)</f>
        <v>2154.6889999999999</v>
      </c>
      <c r="G314" s="15">
        <f>SUBTOTAL(9,G313:G313)</f>
        <v>-1082.3109999999999</v>
      </c>
    </row>
    <row r="315" spans="2:7" ht="14.25" customHeight="1" x14ac:dyDescent="0.25">
      <c r="B315" s="10">
        <v>3710</v>
      </c>
      <c r="C315" s="4"/>
      <c r="D315" s="11" t="s">
        <v>261</v>
      </c>
      <c r="E315" s="1"/>
      <c r="F315" s="1"/>
      <c r="G315" s="1"/>
    </row>
    <row r="316" spans="2:7" x14ac:dyDescent="0.25">
      <c r="C316" s="4">
        <v>3</v>
      </c>
      <c r="D316" s="5" t="s">
        <v>262</v>
      </c>
      <c r="E316" s="12">
        <v>244186</v>
      </c>
      <c r="F316" s="12">
        <v>171329.04449</v>
      </c>
      <c r="G316" s="12">
        <v>-72856.95551</v>
      </c>
    </row>
    <row r="317" spans="2:7" ht="15" customHeight="1" x14ac:dyDescent="0.25">
      <c r="C317" s="13" t="s">
        <v>10</v>
      </c>
      <c r="D317" s="14" t="s">
        <v>263</v>
      </c>
      <c r="E317" s="15">
        <f>SUBTOTAL(9,E316:E316)</f>
        <v>244186</v>
      </c>
      <c r="F317" s="15">
        <f>SUBTOTAL(9,F316:F316)</f>
        <v>171329.04449</v>
      </c>
      <c r="G317" s="15">
        <f>SUBTOTAL(9,G316:G316)</f>
        <v>-72856.95551</v>
      </c>
    </row>
    <row r="318" spans="2:7" ht="14.25" customHeight="1" x14ac:dyDescent="0.25">
      <c r="B318" s="10">
        <v>3714</v>
      </c>
      <c r="C318" s="4"/>
      <c r="D318" s="11" t="s">
        <v>264</v>
      </c>
      <c r="E318" s="1"/>
      <c r="F318" s="1"/>
      <c r="G318" s="1"/>
    </row>
    <row r="319" spans="2:7" x14ac:dyDescent="0.25">
      <c r="C319" s="4">
        <v>4</v>
      </c>
      <c r="D319" s="5" t="s">
        <v>265</v>
      </c>
      <c r="E319" s="12">
        <v>11040</v>
      </c>
      <c r="F319" s="12">
        <v>3032.5091900000002</v>
      </c>
      <c r="G319" s="12">
        <v>-8007.4908100000002</v>
      </c>
    </row>
    <row r="320" spans="2:7" ht="15" customHeight="1" x14ac:dyDescent="0.25">
      <c r="C320" s="13" t="s">
        <v>10</v>
      </c>
      <c r="D320" s="14" t="s">
        <v>266</v>
      </c>
      <c r="E320" s="15">
        <f>SUBTOTAL(9,E319:E319)</f>
        <v>11040</v>
      </c>
      <c r="F320" s="15">
        <f>SUBTOTAL(9,F319:F319)</f>
        <v>3032.5091900000002</v>
      </c>
      <c r="G320" s="15">
        <f>SUBTOTAL(9,G319:G319)</f>
        <v>-8007.4908100000002</v>
      </c>
    </row>
    <row r="321" spans="2:7" ht="14.25" customHeight="1" x14ac:dyDescent="0.25">
      <c r="B321" s="10">
        <v>3732</v>
      </c>
      <c r="C321" s="4"/>
      <c r="D321" s="11" t="s">
        <v>267</v>
      </c>
      <c r="E321" s="1"/>
      <c r="F321" s="1"/>
      <c r="G321" s="1"/>
    </row>
    <row r="322" spans="2:7" x14ac:dyDescent="0.25">
      <c r="C322" s="4">
        <v>80</v>
      </c>
      <c r="D322" s="5" t="s">
        <v>268</v>
      </c>
      <c r="E322" s="12">
        <v>326000</v>
      </c>
      <c r="F322" s="12">
        <v>152963.64632</v>
      </c>
      <c r="G322" s="12">
        <v>-173036.35368</v>
      </c>
    </row>
    <row r="323" spans="2:7" x14ac:dyDescent="0.25">
      <c r="C323" s="4">
        <v>85</v>
      </c>
      <c r="D323" s="5" t="s">
        <v>269</v>
      </c>
      <c r="E323" s="12">
        <v>725000</v>
      </c>
      <c r="F323" s="12">
        <v>408380.74904000002</v>
      </c>
      <c r="G323" s="12">
        <v>-316619.25095999998</v>
      </c>
    </row>
    <row r="324" spans="2:7" x14ac:dyDescent="0.25">
      <c r="C324" s="4">
        <v>90</v>
      </c>
      <c r="D324" s="5" t="s">
        <v>270</v>
      </c>
      <c r="E324" s="12">
        <v>591100</v>
      </c>
      <c r="F324" s="12">
        <v>235652.05832000001</v>
      </c>
      <c r="G324" s="12">
        <v>-355447.94167999999</v>
      </c>
    </row>
    <row r="325" spans="2:7" ht="15" customHeight="1" x14ac:dyDescent="0.25">
      <c r="C325" s="13" t="s">
        <v>10</v>
      </c>
      <c r="D325" s="14" t="s">
        <v>271</v>
      </c>
      <c r="E325" s="15">
        <f>SUBTOTAL(9,E322:E324)</f>
        <v>1642100</v>
      </c>
      <c r="F325" s="15">
        <f>SUBTOTAL(9,F322:F324)</f>
        <v>796996.45368000004</v>
      </c>
      <c r="G325" s="15">
        <f>SUBTOTAL(9,G322:G324)</f>
        <v>-845103.54631999996</v>
      </c>
    </row>
    <row r="326" spans="2:7" ht="14.25" customHeight="1" x14ac:dyDescent="0.25">
      <c r="B326" s="10">
        <v>3740</v>
      </c>
      <c r="C326" s="4"/>
      <c r="D326" s="11" t="s">
        <v>272</v>
      </c>
      <c r="E326" s="1"/>
      <c r="F326" s="1"/>
      <c r="G326" s="1"/>
    </row>
    <row r="327" spans="2:7" x14ac:dyDescent="0.25">
      <c r="C327" s="4">
        <v>2</v>
      </c>
      <c r="D327" s="5" t="s">
        <v>25</v>
      </c>
      <c r="E327" s="12">
        <v>21689</v>
      </c>
      <c r="F327" s="12">
        <v>26695.350009999998</v>
      </c>
      <c r="G327" s="12">
        <v>5006.3500100000001</v>
      </c>
    </row>
    <row r="328" spans="2:7" x14ac:dyDescent="0.25">
      <c r="C328" s="4">
        <v>4</v>
      </c>
      <c r="D328" s="5" t="s">
        <v>265</v>
      </c>
      <c r="E328" s="12">
        <v>41051</v>
      </c>
      <c r="F328" s="12">
        <v>38782.046589999998</v>
      </c>
      <c r="G328" s="12">
        <v>-2268.9534100000001</v>
      </c>
    </row>
    <row r="329" spans="2:7" x14ac:dyDescent="0.25">
      <c r="C329" s="4">
        <v>5</v>
      </c>
      <c r="D329" s="5" t="s">
        <v>273</v>
      </c>
      <c r="E329" s="12">
        <v>72000</v>
      </c>
      <c r="F329" s="12">
        <v>50057.750419999997</v>
      </c>
      <c r="G329" s="12">
        <v>-21942.24958</v>
      </c>
    </row>
    <row r="330" spans="2:7" ht="15" customHeight="1" x14ac:dyDescent="0.25">
      <c r="C330" s="13" t="s">
        <v>10</v>
      </c>
      <c r="D330" s="14" t="s">
        <v>274</v>
      </c>
      <c r="E330" s="15">
        <f>SUBTOTAL(9,E327:E329)</f>
        <v>134740</v>
      </c>
      <c r="F330" s="15">
        <f>SUBTOTAL(9,F327:F329)</f>
        <v>115535.14701999999</v>
      </c>
      <c r="G330" s="15">
        <f>SUBTOTAL(9,G327:G329)</f>
        <v>-19204.85298</v>
      </c>
    </row>
    <row r="331" spans="2:7" ht="14.25" customHeight="1" x14ac:dyDescent="0.25">
      <c r="B331" s="10">
        <v>3741</v>
      </c>
      <c r="C331" s="4"/>
      <c r="D331" s="11" t="s">
        <v>275</v>
      </c>
      <c r="E331" s="1"/>
      <c r="F331" s="1"/>
      <c r="G331" s="1"/>
    </row>
    <row r="332" spans="2:7" x14ac:dyDescent="0.25">
      <c r="C332" s="4">
        <v>2</v>
      </c>
      <c r="D332" s="5" t="s">
        <v>25</v>
      </c>
      <c r="E332" s="12">
        <v>7312</v>
      </c>
      <c r="F332" s="12">
        <v>4791.6375500000004</v>
      </c>
      <c r="G332" s="12">
        <v>-2520.3624500000001</v>
      </c>
    </row>
    <row r="333" spans="2:7" x14ac:dyDescent="0.25">
      <c r="C333" s="4">
        <v>50</v>
      </c>
      <c r="D333" s="5" t="s">
        <v>276</v>
      </c>
      <c r="E333" s="12">
        <v>17518</v>
      </c>
      <c r="F333" s="12">
        <v>0</v>
      </c>
      <c r="G333" s="12">
        <v>-17518</v>
      </c>
    </row>
    <row r="334" spans="2:7" ht="15" customHeight="1" x14ac:dyDescent="0.25">
      <c r="C334" s="13" t="s">
        <v>10</v>
      </c>
      <c r="D334" s="14" t="s">
        <v>277</v>
      </c>
      <c r="E334" s="15">
        <f>SUBTOTAL(9,E332:E333)</f>
        <v>24830</v>
      </c>
      <c r="F334" s="15">
        <f>SUBTOTAL(9,F332:F333)</f>
        <v>4791.6375500000004</v>
      </c>
      <c r="G334" s="15">
        <f>SUBTOTAL(9,G332:G333)</f>
        <v>-20038.362450000001</v>
      </c>
    </row>
    <row r="335" spans="2:7" ht="14.25" customHeight="1" x14ac:dyDescent="0.25">
      <c r="B335" s="10">
        <v>3742</v>
      </c>
      <c r="C335" s="4"/>
      <c r="D335" s="11" t="s">
        <v>278</v>
      </c>
      <c r="E335" s="1"/>
      <c r="F335" s="1"/>
      <c r="G335" s="1"/>
    </row>
    <row r="336" spans="2:7" x14ac:dyDescent="0.25">
      <c r="C336" s="4">
        <v>50</v>
      </c>
      <c r="D336" s="5" t="s">
        <v>276</v>
      </c>
      <c r="E336" s="12">
        <v>2380</v>
      </c>
      <c r="F336" s="12">
        <v>240</v>
      </c>
      <c r="G336" s="12">
        <v>-2140</v>
      </c>
    </row>
    <row r="337" spans="2:7" ht="15" customHeight="1" x14ac:dyDescent="0.25">
      <c r="C337" s="13" t="s">
        <v>10</v>
      </c>
      <c r="D337" s="14" t="s">
        <v>279</v>
      </c>
      <c r="E337" s="15">
        <f>SUBTOTAL(9,E336:E336)</f>
        <v>2380</v>
      </c>
      <c r="F337" s="15">
        <f>SUBTOTAL(9,F336:F336)</f>
        <v>240</v>
      </c>
      <c r="G337" s="15">
        <f>SUBTOTAL(9,G336:G336)</f>
        <v>-2140</v>
      </c>
    </row>
    <row r="338" spans="2:7" ht="14.25" customHeight="1" x14ac:dyDescent="0.25">
      <c r="B338" s="10">
        <v>3745</v>
      </c>
      <c r="C338" s="4"/>
      <c r="D338" s="11" t="s">
        <v>280</v>
      </c>
      <c r="E338" s="1"/>
      <c r="F338" s="1"/>
      <c r="G338" s="1"/>
    </row>
    <row r="339" spans="2:7" x14ac:dyDescent="0.25">
      <c r="C339" s="4">
        <v>2</v>
      </c>
      <c r="D339" s="5" t="s">
        <v>25</v>
      </c>
      <c r="E339" s="12">
        <v>204674</v>
      </c>
      <c r="F339" s="12">
        <v>219954.07467</v>
      </c>
      <c r="G339" s="12">
        <v>15280.07467</v>
      </c>
    </row>
    <row r="340" spans="2:7" ht="15" customHeight="1" x14ac:dyDescent="0.25">
      <c r="C340" s="13" t="s">
        <v>10</v>
      </c>
      <c r="D340" s="14" t="s">
        <v>281</v>
      </c>
      <c r="E340" s="15">
        <f>SUBTOTAL(9,E339:E339)</f>
        <v>204674</v>
      </c>
      <c r="F340" s="15">
        <f>SUBTOTAL(9,F339:F339)</f>
        <v>219954.07467</v>
      </c>
      <c r="G340" s="15">
        <f>SUBTOTAL(9,G339:G339)</f>
        <v>15280.07467</v>
      </c>
    </row>
    <row r="341" spans="2:7" ht="14.25" customHeight="1" x14ac:dyDescent="0.25">
      <c r="B341" s="10">
        <v>3746</v>
      </c>
      <c r="C341" s="4"/>
      <c r="D341" s="11" t="s">
        <v>282</v>
      </c>
      <c r="E341" s="1"/>
      <c r="F341" s="1"/>
      <c r="G341" s="1"/>
    </row>
    <row r="342" spans="2:7" x14ac:dyDescent="0.25">
      <c r="C342" s="4">
        <v>2</v>
      </c>
      <c r="D342" s="5" t="s">
        <v>25</v>
      </c>
      <c r="E342" s="12">
        <v>36834</v>
      </c>
      <c r="F342" s="12">
        <v>67314.761480000001</v>
      </c>
      <c r="G342" s="12">
        <v>30480.761480000001</v>
      </c>
    </row>
    <row r="343" spans="2:7" x14ac:dyDescent="0.25">
      <c r="C343" s="4">
        <v>4</v>
      </c>
      <c r="D343" s="5" t="s">
        <v>283</v>
      </c>
      <c r="E343" s="12">
        <v>87067</v>
      </c>
      <c r="F343" s="12">
        <v>55202.42914</v>
      </c>
      <c r="G343" s="12">
        <v>-31864.57086</v>
      </c>
    </row>
    <row r="344" spans="2:7" ht="15" customHeight="1" x14ac:dyDescent="0.25">
      <c r="C344" s="13" t="s">
        <v>10</v>
      </c>
      <c r="D344" s="14" t="s">
        <v>284</v>
      </c>
      <c r="E344" s="15">
        <f>SUBTOTAL(9,E342:E343)</f>
        <v>123901</v>
      </c>
      <c r="F344" s="15">
        <f>SUBTOTAL(9,F342:F343)</f>
        <v>122517.19062000001</v>
      </c>
      <c r="G344" s="15">
        <f>SUBTOTAL(9,G342:G343)</f>
        <v>-1383.8093799999988</v>
      </c>
    </row>
    <row r="345" spans="2:7" ht="14.25" customHeight="1" x14ac:dyDescent="0.25">
      <c r="B345" s="10">
        <v>3747</v>
      </c>
      <c r="C345" s="4"/>
      <c r="D345" s="11" t="s">
        <v>285</v>
      </c>
      <c r="E345" s="1"/>
      <c r="F345" s="1"/>
      <c r="G345" s="1"/>
    </row>
    <row r="346" spans="2:7" x14ac:dyDescent="0.25">
      <c r="C346" s="4">
        <v>2</v>
      </c>
      <c r="D346" s="5" t="s">
        <v>25</v>
      </c>
      <c r="E346" s="12">
        <v>18837</v>
      </c>
      <c r="F346" s="12">
        <v>11986.85569</v>
      </c>
      <c r="G346" s="12">
        <v>-6850.1443099999997</v>
      </c>
    </row>
    <row r="347" spans="2:7" x14ac:dyDescent="0.25">
      <c r="C347" s="4">
        <v>4</v>
      </c>
      <c r="D347" s="5" t="s">
        <v>265</v>
      </c>
      <c r="E347" s="12">
        <v>40569</v>
      </c>
      <c r="F347" s="12">
        <v>40587.699999999997</v>
      </c>
      <c r="G347" s="12">
        <v>18.7</v>
      </c>
    </row>
    <row r="348" spans="2:7" ht="15" customHeight="1" x14ac:dyDescent="0.25">
      <c r="C348" s="13" t="s">
        <v>10</v>
      </c>
      <c r="D348" s="14" t="s">
        <v>286</v>
      </c>
      <c r="E348" s="15">
        <f>SUBTOTAL(9,E346:E347)</f>
        <v>59406</v>
      </c>
      <c r="F348" s="15">
        <f>SUBTOTAL(9,F346:F347)</f>
        <v>52574.555689999994</v>
      </c>
      <c r="G348" s="15">
        <f>SUBTOTAL(9,G346:G347)</f>
        <v>-6831.4443099999999</v>
      </c>
    </row>
    <row r="349" spans="2:7" ht="14.25" customHeight="1" x14ac:dyDescent="0.25">
      <c r="B349" s="10">
        <v>3748</v>
      </c>
      <c r="C349" s="4"/>
      <c r="D349" s="11" t="s">
        <v>287</v>
      </c>
      <c r="E349" s="1"/>
      <c r="F349" s="1"/>
      <c r="G349" s="1"/>
    </row>
    <row r="350" spans="2:7" x14ac:dyDescent="0.25">
      <c r="C350" s="4">
        <v>2</v>
      </c>
      <c r="D350" s="5" t="s">
        <v>25</v>
      </c>
      <c r="E350" s="12">
        <v>1000</v>
      </c>
      <c r="F350" s="12">
        <v>0</v>
      </c>
      <c r="G350" s="12">
        <v>-1000</v>
      </c>
    </row>
    <row r="351" spans="2:7" ht="15" customHeight="1" x14ac:dyDescent="0.25">
      <c r="C351" s="13" t="s">
        <v>10</v>
      </c>
      <c r="D351" s="14" t="s">
        <v>288</v>
      </c>
      <c r="E351" s="15">
        <f>SUBTOTAL(9,E350:E350)</f>
        <v>1000</v>
      </c>
      <c r="F351" s="15">
        <f>SUBTOTAL(9,F350:F350)</f>
        <v>0</v>
      </c>
      <c r="G351" s="15">
        <f>SUBTOTAL(9,G350:G350)</f>
        <v>-1000</v>
      </c>
    </row>
    <row r="352" spans="2:7" ht="15" customHeight="1" x14ac:dyDescent="0.25">
      <c r="B352" s="4"/>
      <c r="C352" s="16"/>
      <c r="D352" s="14" t="s">
        <v>289</v>
      </c>
      <c r="E352" s="17">
        <f>SUBTOTAL(9,E306:E351)</f>
        <v>2656147</v>
      </c>
      <c r="F352" s="17">
        <f>SUBTOTAL(9,F306:F351)</f>
        <v>1494004.8456000003</v>
      </c>
      <c r="G352" s="17">
        <f>SUBTOTAL(9,G306:G351)</f>
        <v>-1162142.1543999999</v>
      </c>
    </row>
    <row r="353" spans="2:7" ht="27" customHeight="1" x14ac:dyDescent="0.35">
      <c r="B353" s="1"/>
      <c r="C353" s="4"/>
      <c r="D353" s="9" t="s">
        <v>290</v>
      </c>
      <c r="E353" s="1"/>
      <c r="F353" s="1"/>
      <c r="G353" s="1"/>
    </row>
    <row r="354" spans="2:7" ht="14.25" customHeight="1" x14ac:dyDescent="0.25">
      <c r="B354" s="10">
        <v>3841</v>
      </c>
      <c r="C354" s="4"/>
      <c r="D354" s="11" t="s">
        <v>291</v>
      </c>
      <c r="E354" s="1"/>
      <c r="F354" s="1"/>
      <c r="G354" s="1"/>
    </row>
    <row r="355" spans="2:7" x14ac:dyDescent="0.25">
      <c r="C355" s="4">
        <v>1</v>
      </c>
      <c r="D355" s="5" t="s">
        <v>292</v>
      </c>
      <c r="E355" s="12">
        <v>25381</v>
      </c>
      <c r="F355" s="12">
        <v>21819.69441</v>
      </c>
      <c r="G355" s="12">
        <v>-3561.3055899999999</v>
      </c>
    </row>
    <row r="356" spans="2:7" x14ac:dyDescent="0.25">
      <c r="C356" s="4">
        <v>70</v>
      </c>
      <c r="D356" s="5" t="s">
        <v>293</v>
      </c>
      <c r="E356" s="12">
        <v>188000</v>
      </c>
      <c r="F356" s="12">
        <v>153178.82425999999</v>
      </c>
      <c r="G356" s="12">
        <v>-34821.175739999999</v>
      </c>
    </row>
    <row r="357" spans="2:7" ht="15" customHeight="1" x14ac:dyDescent="0.25">
      <c r="C357" s="13" t="s">
        <v>10</v>
      </c>
      <c r="D357" s="14" t="s">
        <v>294</v>
      </c>
      <c r="E357" s="15">
        <f>SUBTOTAL(9,E355:E356)</f>
        <v>213381</v>
      </c>
      <c r="F357" s="15">
        <f>SUBTOTAL(9,F355:F356)</f>
        <v>174998.51866999999</v>
      </c>
      <c r="G357" s="15">
        <f>SUBTOTAL(9,G355:G356)</f>
        <v>-38382.481329999995</v>
      </c>
    </row>
    <row r="358" spans="2:7" ht="14.25" customHeight="1" x14ac:dyDescent="0.25">
      <c r="B358" s="10">
        <v>3842</v>
      </c>
      <c r="C358" s="4"/>
      <c r="D358" s="11" t="s">
        <v>295</v>
      </c>
      <c r="E358" s="1"/>
      <c r="F358" s="1"/>
      <c r="G358" s="1"/>
    </row>
    <row r="359" spans="2:7" x14ac:dyDescent="0.25">
      <c r="C359" s="4">
        <v>1</v>
      </c>
      <c r="D359" s="5" t="s">
        <v>25</v>
      </c>
      <c r="E359" s="12">
        <v>828</v>
      </c>
      <c r="F359" s="12">
        <v>360.19945999999999</v>
      </c>
      <c r="G359" s="12">
        <v>-467.80054000000001</v>
      </c>
    </row>
    <row r="360" spans="2:7" ht="15" customHeight="1" x14ac:dyDescent="0.25">
      <c r="C360" s="13" t="s">
        <v>10</v>
      </c>
      <c r="D360" s="14" t="s">
        <v>296</v>
      </c>
      <c r="E360" s="15">
        <f>SUBTOTAL(9,E359:E359)</f>
        <v>828</v>
      </c>
      <c r="F360" s="15">
        <f>SUBTOTAL(9,F359:F359)</f>
        <v>360.19945999999999</v>
      </c>
      <c r="G360" s="15">
        <f>SUBTOTAL(9,G359:G359)</f>
        <v>-467.80054000000001</v>
      </c>
    </row>
    <row r="361" spans="2:7" ht="14.25" customHeight="1" x14ac:dyDescent="0.25">
      <c r="B361" s="10">
        <v>3847</v>
      </c>
      <c r="C361" s="4"/>
      <c r="D361" s="11" t="s">
        <v>297</v>
      </c>
      <c r="E361" s="1"/>
      <c r="F361" s="1"/>
      <c r="G361" s="1"/>
    </row>
    <row r="362" spans="2:7" x14ac:dyDescent="0.25">
      <c r="C362" s="4">
        <v>1</v>
      </c>
      <c r="D362" s="5" t="s">
        <v>298</v>
      </c>
      <c r="E362" s="12">
        <v>5964</v>
      </c>
      <c r="F362" s="12">
        <v>7197.9557999999997</v>
      </c>
      <c r="G362" s="12">
        <v>1233.9558</v>
      </c>
    </row>
    <row r="363" spans="2:7" ht="15" customHeight="1" x14ac:dyDescent="0.25">
      <c r="C363" s="13" t="s">
        <v>10</v>
      </c>
      <c r="D363" s="14" t="s">
        <v>299</v>
      </c>
      <c r="E363" s="15">
        <f>SUBTOTAL(9,E362:E362)</f>
        <v>5964</v>
      </c>
      <c r="F363" s="15">
        <f>SUBTOTAL(9,F362:F362)</f>
        <v>7197.9557999999997</v>
      </c>
      <c r="G363" s="15">
        <f>SUBTOTAL(9,G362:G362)</f>
        <v>1233.9558</v>
      </c>
    </row>
    <row r="364" spans="2:7" ht="14.25" customHeight="1" x14ac:dyDescent="0.25">
      <c r="B364" s="10">
        <v>3853</v>
      </c>
      <c r="C364" s="4"/>
      <c r="D364" s="11" t="s">
        <v>300</v>
      </c>
      <c r="E364" s="1"/>
      <c r="F364" s="1"/>
      <c r="G364" s="1"/>
    </row>
    <row r="365" spans="2:7" x14ac:dyDescent="0.25">
      <c r="C365" s="4">
        <v>1</v>
      </c>
      <c r="D365" s="5" t="s">
        <v>301</v>
      </c>
      <c r="E365" s="12">
        <v>0</v>
      </c>
      <c r="F365" s="12">
        <v>390.28199999999998</v>
      </c>
      <c r="G365" s="12">
        <v>390.28199999999998</v>
      </c>
    </row>
    <row r="366" spans="2:7" ht="15" customHeight="1" x14ac:dyDescent="0.25">
      <c r="C366" s="13" t="s">
        <v>10</v>
      </c>
      <c r="D366" s="14" t="s">
        <v>302</v>
      </c>
      <c r="E366" s="15">
        <f>SUBTOTAL(9,E365:E365)</f>
        <v>0</v>
      </c>
      <c r="F366" s="15">
        <f>SUBTOTAL(9,F365:F365)</f>
        <v>390.28199999999998</v>
      </c>
      <c r="G366" s="15">
        <f>SUBTOTAL(9,G365:G365)</f>
        <v>390.28199999999998</v>
      </c>
    </row>
    <row r="367" spans="2:7" ht="14.25" customHeight="1" x14ac:dyDescent="0.25">
      <c r="B367" s="10">
        <v>3855</v>
      </c>
      <c r="C367" s="4"/>
      <c r="D367" s="11" t="s">
        <v>303</v>
      </c>
      <c r="E367" s="1"/>
      <c r="F367" s="1"/>
      <c r="G367" s="1"/>
    </row>
    <row r="368" spans="2:7" x14ac:dyDescent="0.25">
      <c r="C368" s="4">
        <v>1</v>
      </c>
      <c r="D368" s="5" t="s">
        <v>25</v>
      </c>
      <c r="E368" s="12">
        <v>3392</v>
      </c>
      <c r="F368" s="12">
        <v>10002.155189999999</v>
      </c>
      <c r="G368" s="12">
        <v>6610.1551900000004</v>
      </c>
    </row>
    <row r="369" spans="2:7" x14ac:dyDescent="0.25">
      <c r="C369" s="4">
        <v>2</v>
      </c>
      <c r="D369" s="5" t="s">
        <v>304</v>
      </c>
      <c r="E369" s="12">
        <v>3959</v>
      </c>
      <c r="F369" s="12">
        <v>1880.9010000000001</v>
      </c>
      <c r="G369" s="12">
        <v>-2078.0990000000002</v>
      </c>
    </row>
    <row r="370" spans="2:7" x14ac:dyDescent="0.25">
      <c r="C370" s="4">
        <v>60</v>
      </c>
      <c r="D370" s="5" t="s">
        <v>305</v>
      </c>
      <c r="E370" s="12">
        <v>2401885</v>
      </c>
      <c r="F370" s="12">
        <v>1833068.05259</v>
      </c>
      <c r="G370" s="12">
        <v>-568816.94741000002</v>
      </c>
    </row>
    <row r="371" spans="2:7" ht="15" customHeight="1" x14ac:dyDescent="0.25">
      <c r="C371" s="13" t="s">
        <v>10</v>
      </c>
      <c r="D371" s="14" t="s">
        <v>306</v>
      </c>
      <c r="E371" s="15">
        <f>SUBTOTAL(9,E368:E370)</f>
        <v>2409236</v>
      </c>
      <c r="F371" s="15">
        <f>SUBTOTAL(9,F368:F370)</f>
        <v>1844951.1087799999</v>
      </c>
      <c r="G371" s="15">
        <f>SUBTOTAL(9,G368:G370)</f>
        <v>-564284.89121999999</v>
      </c>
    </row>
    <row r="372" spans="2:7" ht="14.25" customHeight="1" x14ac:dyDescent="0.25">
      <c r="B372" s="10">
        <v>3856</v>
      </c>
      <c r="C372" s="4"/>
      <c r="D372" s="11" t="s">
        <v>307</v>
      </c>
      <c r="E372" s="1"/>
      <c r="F372" s="1"/>
      <c r="G372" s="1"/>
    </row>
    <row r="373" spans="2:7" x14ac:dyDescent="0.25">
      <c r="C373" s="4">
        <v>4</v>
      </c>
      <c r="D373" s="5" t="s">
        <v>53</v>
      </c>
      <c r="E373" s="12">
        <v>348208</v>
      </c>
      <c r="F373" s="12">
        <v>0</v>
      </c>
      <c r="G373" s="12">
        <v>-348208</v>
      </c>
    </row>
    <row r="374" spans="2:7" x14ac:dyDescent="0.25">
      <c r="C374" s="4">
        <v>60</v>
      </c>
      <c r="D374" s="5" t="s">
        <v>305</v>
      </c>
      <c r="E374" s="12">
        <v>2700</v>
      </c>
      <c r="F374" s="12">
        <v>1171.34193</v>
      </c>
      <c r="G374" s="12">
        <v>-1528.65807</v>
      </c>
    </row>
    <row r="375" spans="2:7" ht="15" customHeight="1" x14ac:dyDescent="0.25">
      <c r="C375" s="13" t="s">
        <v>10</v>
      </c>
      <c r="D375" s="14" t="s">
        <v>308</v>
      </c>
      <c r="E375" s="15">
        <f>SUBTOTAL(9,E373:E374)</f>
        <v>350908</v>
      </c>
      <c r="F375" s="15">
        <f>SUBTOTAL(9,F373:F374)</f>
        <v>1171.34193</v>
      </c>
      <c r="G375" s="15">
        <f>SUBTOTAL(9,G373:G374)</f>
        <v>-349736.65807</v>
      </c>
    </row>
    <row r="376" spans="2:7" ht="14.25" customHeight="1" x14ac:dyDescent="0.25">
      <c r="B376" s="10">
        <v>3858</v>
      </c>
      <c r="C376" s="4"/>
      <c r="D376" s="11" t="s">
        <v>309</v>
      </c>
      <c r="E376" s="1"/>
      <c r="F376" s="1"/>
      <c r="G376" s="1"/>
    </row>
    <row r="377" spans="2:7" x14ac:dyDescent="0.25">
      <c r="C377" s="4">
        <v>1</v>
      </c>
      <c r="D377" s="5" t="s">
        <v>25</v>
      </c>
      <c r="E377" s="12">
        <v>544</v>
      </c>
      <c r="F377" s="12">
        <v>3388.4138400000002</v>
      </c>
      <c r="G377" s="12">
        <v>2844.4138400000002</v>
      </c>
    </row>
    <row r="378" spans="2:7" ht="15" customHeight="1" x14ac:dyDescent="0.25">
      <c r="C378" s="13" t="s">
        <v>10</v>
      </c>
      <c r="D378" s="14" t="s">
        <v>310</v>
      </c>
      <c r="E378" s="15">
        <f>SUBTOTAL(9,E377:E377)</f>
        <v>544</v>
      </c>
      <c r="F378" s="15">
        <f>SUBTOTAL(9,F377:F377)</f>
        <v>3388.4138400000002</v>
      </c>
      <c r="G378" s="15">
        <f>SUBTOTAL(9,G377:G377)</f>
        <v>2844.4138400000002</v>
      </c>
    </row>
    <row r="379" spans="2:7" ht="14.25" customHeight="1" x14ac:dyDescent="0.25">
      <c r="B379" s="10">
        <v>3868</v>
      </c>
      <c r="C379" s="4"/>
      <c r="D379" s="11" t="s">
        <v>311</v>
      </c>
      <c r="E379" s="1"/>
      <c r="F379" s="1"/>
      <c r="G379" s="1"/>
    </row>
    <row r="380" spans="2:7" x14ac:dyDescent="0.25">
      <c r="C380" s="4">
        <v>2</v>
      </c>
      <c r="D380" s="5" t="s">
        <v>116</v>
      </c>
      <c r="E380" s="12">
        <v>2629</v>
      </c>
      <c r="F380" s="12">
        <v>2355.9086900000002</v>
      </c>
      <c r="G380" s="12">
        <v>-273.09131000000002</v>
      </c>
    </row>
    <row r="381" spans="2:7" ht="15" customHeight="1" x14ac:dyDescent="0.25">
      <c r="C381" s="13" t="s">
        <v>10</v>
      </c>
      <c r="D381" s="14" t="s">
        <v>312</v>
      </c>
      <c r="E381" s="15">
        <f>SUBTOTAL(9,E380:E380)</f>
        <v>2629</v>
      </c>
      <c r="F381" s="15">
        <f>SUBTOTAL(9,F380:F380)</f>
        <v>2355.9086900000002</v>
      </c>
      <c r="G381" s="15">
        <f>SUBTOTAL(9,G380:G380)</f>
        <v>-273.09131000000002</v>
      </c>
    </row>
    <row r="382" spans="2:7" ht="15" customHeight="1" x14ac:dyDescent="0.25">
      <c r="B382" s="4"/>
      <c r="C382" s="16"/>
      <c r="D382" s="14" t="s">
        <v>313</v>
      </c>
      <c r="E382" s="17">
        <f>SUBTOTAL(9,E354:E381)</f>
        <v>2983490</v>
      </c>
      <c r="F382" s="17">
        <f>SUBTOTAL(9,F354:F381)</f>
        <v>2034813.7291700002</v>
      </c>
      <c r="G382" s="17">
        <f>SUBTOTAL(9,G354:G381)</f>
        <v>-948676.27083000005</v>
      </c>
    </row>
    <row r="383" spans="2:7" ht="27" customHeight="1" x14ac:dyDescent="0.35">
      <c r="B383" s="1"/>
      <c r="C383" s="4"/>
      <c r="D383" s="9" t="s">
        <v>314</v>
      </c>
      <c r="E383" s="1"/>
      <c r="F383" s="1"/>
      <c r="G383" s="1"/>
    </row>
    <row r="384" spans="2:7" ht="14.25" customHeight="1" x14ac:dyDescent="0.25">
      <c r="B384" s="10">
        <v>3900</v>
      </c>
      <c r="C384" s="4"/>
      <c r="D384" s="11" t="s">
        <v>315</v>
      </c>
      <c r="E384" s="1"/>
      <c r="F384" s="1"/>
      <c r="G384" s="1"/>
    </row>
    <row r="385" spans="2:7" x14ac:dyDescent="0.25">
      <c r="C385" s="4">
        <v>1</v>
      </c>
      <c r="D385" s="5" t="s">
        <v>316</v>
      </c>
      <c r="E385" s="12">
        <v>188</v>
      </c>
      <c r="F385" s="12">
        <v>776.89599999999996</v>
      </c>
      <c r="G385" s="12">
        <v>588.89599999999996</v>
      </c>
    </row>
    <row r="386" spans="2:7" x14ac:dyDescent="0.25">
      <c r="C386" s="4">
        <v>3</v>
      </c>
      <c r="D386" s="5" t="s">
        <v>317</v>
      </c>
      <c r="E386" s="12">
        <v>29000</v>
      </c>
      <c r="F386" s="12">
        <v>10512.77786</v>
      </c>
      <c r="G386" s="12">
        <v>-18487.222140000002</v>
      </c>
    </row>
    <row r="387" spans="2:7" x14ac:dyDescent="0.25">
      <c r="C387" s="4">
        <v>70</v>
      </c>
      <c r="D387" s="5" t="s">
        <v>318</v>
      </c>
      <c r="E387" s="12">
        <v>500</v>
      </c>
      <c r="F387" s="12">
        <v>0</v>
      </c>
      <c r="G387" s="12">
        <v>-500</v>
      </c>
    </row>
    <row r="388" spans="2:7" ht="15" customHeight="1" x14ac:dyDescent="0.25">
      <c r="C388" s="13" t="s">
        <v>10</v>
      </c>
      <c r="D388" s="14" t="s">
        <v>319</v>
      </c>
      <c r="E388" s="15">
        <f>SUBTOTAL(9,E385:E387)</f>
        <v>29688</v>
      </c>
      <c r="F388" s="15">
        <f>SUBTOTAL(9,F385:F387)</f>
        <v>11289.673860000001</v>
      </c>
      <c r="G388" s="15">
        <f>SUBTOTAL(9,G385:G387)</f>
        <v>-18398.326140000001</v>
      </c>
    </row>
    <row r="389" spans="2:7" ht="14.25" customHeight="1" x14ac:dyDescent="0.25">
      <c r="B389" s="10">
        <v>3902</v>
      </c>
      <c r="C389" s="4"/>
      <c r="D389" s="11" t="s">
        <v>320</v>
      </c>
      <c r="E389" s="1"/>
      <c r="F389" s="1"/>
      <c r="G389" s="1"/>
    </row>
    <row r="390" spans="2:7" x14ac:dyDescent="0.25">
      <c r="C390" s="4">
        <v>1</v>
      </c>
      <c r="D390" s="5" t="s">
        <v>265</v>
      </c>
      <c r="E390" s="12">
        <v>21010</v>
      </c>
      <c r="F390" s="12">
        <v>19863.988969999999</v>
      </c>
      <c r="G390" s="12">
        <v>-1146.0110299999999</v>
      </c>
    </row>
    <row r="391" spans="2:7" x14ac:dyDescent="0.25">
      <c r="C391" s="4">
        <v>3</v>
      </c>
      <c r="D391" s="5" t="s">
        <v>321</v>
      </c>
      <c r="E391" s="12">
        <v>24115</v>
      </c>
      <c r="F391" s="12">
        <v>20006.041980000002</v>
      </c>
      <c r="G391" s="12">
        <v>-4108.95802</v>
      </c>
    </row>
    <row r="392" spans="2:7" x14ac:dyDescent="0.25">
      <c r="C392" s="4">
        <v>4</v>
      </c>
      <c r="D392" s="5" t="s">
        <v>322</v>
      </c>
      <c r="E392" s="12">
        <v>100</v>
      </c>
      <c r="F392" s="12">
        <v>0</v>
      </c>
      <c r="G392" s="12">
        <v>-100</v>
      </c>
    </row>
    <row r="393" spans="2:7" x14ac:dyDescent="0.25">
      <c r="C393" s="4">
        <v>86</v>
      </c>
      <c r="D393" s="5" t="s">
        <v>323</v>
      </c>
      <c r="E393" s="12">
        <v>0</v>
      </c>
      <c r="F393" s="12">
        <v>20.7</v>
      </c>
      <c r="G393" s="12">
        <v>20.7</v>
      </c>
    </row>
    <row r="394" spans="2:7" ht="15" customHeight="1" x14ac:dyDescent="0.25">
      <c r="C394" s="13" t="s">
        <v>10</v>
      </c>
      <c r="D394" s="14" t="s">
        <v>324</v>
      </c>
      <c r="E394" s="15">
        <f>SUBTOTAL(9,E390:E393)</f>
        <v>45225</v>
      </c>
      <c r="F394" s="15">
        <f>SUBTOTAL(9,F390:F393)</f>
        <v>39890.730949999997</v>
      </c>
      <c r="G394" s="15">
        <f>SUBTOTAL(9,G390:G393)</f>
        <v>-5334.2690499999999</v>
      </c>
    </row>
    <row r="395" spans="2:7" ht="14.25" customHeight="1" x14ac:dyDescent="0.25">
      <c r="B395" s="10">
        <v>3903</v>
      </c>
      <c r="C395" s="4"/>
      <c r="D395" s="11" t="s">
        <v>325</v>
      </c>
      <c r="E395" s="1"/>
      <c r="F395" s="1"/>
      <c r="G395" s="1"/>
    </row>
    <row r="396" spans="2:7" x14ac:dyDescent="0.25">
      <c r="C396" s="4">
        <v>1</v>
      </c>
      <c r="D396" s="5" t="s">
        <v>326</v>
      </c>
      <c r="E396" s="12">
        <v>48665</v>
      </c>
      <c r="F396" s="12">
        <v>45752.697910000003</v>
      </c>
      <c r="G396" s="12">
        <v>-2912.3020900000001</v>
      </c>
    </row>
    <row r="397" spans="2:7" ht="15" customHeight="1" x14ac:dyDescent="0.25">
      <c r="C397" s="13" t="s">
        <v>10</v>
      </c>
      <c r="D397" s="14" t="s">
        <v>327</v>
      </c>
      <c r="E397" s="15">
        <f>SUBTOTAL(9,E396:E396)</f>
        <v>48665</v>
      </c>
      <c r="F397" s="15">
        <f>SUBTOTAL(9,F396:F396)</f>
        <v>45752.697910000003</v>
      </c>
      <c r="G397" s="15">
        <f>SUBTOTAL(9,G396:G396)</f>
        <v>-2912.3020900000001</v>
      </c>
    </row>
    <row r="398" spans="2:7" ht="14.25" customHeight="1" x14ac:dyDescent="0.25">
      <c r="B398" s="10">
        <v>3904</v>
      </c>
      <c r="C398" s="4"/>
      <c r="D398" s="11" t="s">
        <v>328</v>
      </c>
      <c r="E398" s="1"/>
      <c r="F398" s="1"/>
      <c r="G398" s="1"/>
    </row>
    <row r="399" spans="2:7" x14ac:dyDescent="0.25">
      <c r="C399" s="4">
        <v>1</v>
      </c>
      <c r="D399" s="5" t="s">
        <v>265</v>
      </c>
      <c r="E399" s="12">
        <v>567400</v>
      </c>
      <c r="F399" s="12">
        <v>469355.8345</v>
      </c>
      <c r="G399" s="12">
        <v>-98044.165500000003</v>
      </c>
    </row>
    <row r="400" spans="2:7" x14ac:dyDescent="0.25">
      <c r="C400" s="4">
        <v>2</v>
      </c>
      <c r="D400" s="5" t="s">
        <v>329</v>
      </c>
      <c r="E400" s="12">
        <v>33085</v>
      </c>
      <c r="F400" s="12">
        <v>25682.12977</v>
      </c>
      <c r="G400" s="12">
        <v>-7402.8702300000004</v>
      </c>
    </row>
    <row r="401" spans="2:7" ht="15" customHeight="1" x14ac:dyDescent="0.25">
      <c r="C401" s="13" t="s">
        <v>10</v>
      </c>
      <c r="D401" s="14" t="s">
        <v>330</v>
      </c>
      <c r="E401" s="15">
        <f>SUBTOTAL(9,E399:E400)</f>
        <v>600485</v>
      </c>
      <c r="F401" s="15">
        <f>SUBTOTAL(9,F399:F400)</f>
        <v>495037.96427</v>
      </c>
      <c r="G401" s="15">
        <f>SUBTOTAL(9,G399:G400)</f>
        <v>-105447.03573</v>
      </c>
    </row>
    <row r="402" spans="2:7" ht="14.25" customHeight="1" x14ac:dyDescent="0.25">
      <c r="B402" s="10">
        <v>3905</v>
      </c>
      <c r="C402" s="4"/>
      <c r="D402" s="11" t="s">
        <v>331</v>
      </c>
      <c r="E402" s="1"/>
      <c r="F402" s="1"/>
      <c r="G402" s="1"/>
    </row>
    <row r="403" spans="2:7" x14ac:dyDescent="0.25">
      <c r="C403" s="4">
        <v>3</v>
      </c>
      <c r="D403" s="5" t="s">
        <v>332</v>
      </c>
      <c r="E403" s="12">
        <v>74975</v>
      </c>
      <c r="F403" s="12">
        <v>49454.16992</v>
      </c>
      <c r="G403" s="12">
        <v>-25520.83008</v>
      </c>
    </row>
    <row r="404" spans="2:7" ht="15" customHeight="1" x14ac:dyDescent="0.25">
      <c r="C404" s="13" t="s">
        <v>10</v>
      </c>
      <c r="D404" s="14" t="s">
        <v>333</v>
      </c>
      <c r="E404" s="15">
        <f>SUBTOTAL(9,E403:E403)</f>
        <v>74975</v>
      </c>
      <c r="F404" s="15">
        <f>SUBTOTAL(9,F403:F403)</f>
        <v>49454.16992</v>
      </c>
      <c r="G404" s="15">
        <f>SUBTOTAL(9,G403:G403)</f>
        <v>-25520.83008</v>
      </c>
    </row>
    <row r="405" spans="2:7" ht="14.25" customHeight="1" x14ac:dyDescent="0.25">
      <c r="B405" s="10">
        <v>3906</v>
      </c>
      <c r="C405" s="4"/>
      <c r="D405" s="11" t="s">
        <v>334</v>
      </c>
      <c r="E405" s="1"/>
      <c r="F405" s="1"/>
      <c r="G405" s="1"/>
    </row>
    <row r="406" spans="2:7" x14ac:dyDescent="0.25">
      <c r="C406" s="4">
        <v>1</v>
      </c>
      <c r="D406" s="5" t="s">
        <v>335</v>
      </c>
      <c r="E406" s="12">
        <v>100</v>
      </c>
      <c r="F406" s="12">
        <v>3</v>
      </c>
      <c r="G406" s="12">
        <v>-97</v>
      </c>
    </row>
    <row r="407" spans="2:7" x14ac:dyDescent="0.25">
      <c r="C407" s="4">
        <v>2</v>
      </c>
      <c r="D407" s="5" t="s">
        <v>336</v>
      </c>
      <c r="E407" s="12">
        <v>800</v>
      </c>
      <c r="F407" s="12">
        <v>1253.25</v>
      </c>
      <c r="G407" s="12">
        <v>453.25</v>
      </c>
    </row>
    <row r="408" spans="2:7" x14ac:dyDescent="0.25">
      <c r="C408" s="4">
        <v>86</v>
      </c>
      <c r="D408" s="5" t="s">
        <v>337</v>
      </c>
      <c r="E408" s="12">
        <v>1000</v>
      </c>
      <c r="F408" s="12">
        <v>574.56047999999998</v>
      </c>
      <c r="G408" s="12">
        <v>-425.43952000000002</v>
      </c>
    </row>
    <row r="409" spans="2:7" ht="15" customHeight="1" x14ac:dyDescent="0.25">
      <c r="C409" s="13" t="s">
        <v>10</v>
      </c>
      <c r="D409" s="14" t="s">
        <v>338</v>
      </c>
      <c r="E409" s="15">
        <f>SUBTOTAL(9,E406:E408)</f>
        <v>1900</v>
      </c>
      <c r="F409" s="15">
        <f>SUBTOTAL(9,F406:F408)</f>
        <v>1830.8104800000001</v>
      </c>
      <c r="G409" s="15">
        <f>SUBTOTAL(9,G406:G408)</f>
        <v>-69.189520000000016</v>
      </c>
    </row>
    <row r="410" spans="2:7" ht="14.25" customHeight="1" x14ac:dyDescent="0.25">
      <c r="B410" s="10">
        <v>3909</v>
      </c>
      <c r="C410" s="4"/>
      <c r="D410" s="11" t="s">
        <v>339</v>
      </c>
      <c r="E410" s="1"/>
      <c r="F410" s="1"/>
      <c r="G410" s="1"/>
    </row>
    <row r="411" spans="2:7" x14ac:dyDescent="0.25">
      <c r="C411" s="4">
        <v>1</v>
      </c>
      <c r="D411" s="5" t="s">
        <v>340</v>
      </c>
      <c r="E411" s="12">
        <v>3000</v>
      </c>
      <c r="F411" s="12">
        <v>3638.4929999999999</v>
      </c>
      <c r="G411" s="12">
        <v>638.49300000000005</v>
      </c>
    </row>
    <row r="412" spans="2:7" ht="15" customHeight="1" x14ac:dyDescent="0.25">
      <c r="C412" s="13" t="s">
        <v>10</v>
      </c>
      <c r="D412" s="14" t="s">
        <v>341</v>
      </c>
      <c r="E412" s="15">
        <f>SUBTOTAL(9,E411:E411)</f>
        <v>3000</v>
      </c>
      <c r="F412" s="15">
        <f>SUBTOTAL(9,F411:F411)</f>
        <v>3638.4929999999999</v>
      </c>
      <c r="G412" s="15">
        <f>SUBTOTAL(9,G411:G411)</f>
        <v>638.49300000000005</v>
      </c>
    </row>
    <row r="413" spans="2:7" ht="14.25" customHeight="1" x14ac:dyDescent="0.25">
      <c r="B413" s="10">
        <v>3910</v>
      </c>
      <c r="C413" s="4"/>
      <c r="D413" s="11" t="s">
        <v>342</v>
      </c>
      <c r="E413" s="1"/>
      <c r="F413" s="1"/>
      <c r="G413" s="1"/>
    </row>
    <row r="414" spans="2:7" x14ac:dyDescent="0.25">
      <c r="C414" s="4">
        <v>1</v>
      </c>
      <c r="D414" s="5" t="s">
        <v>343</v>
      </c>
      <c r="E414" s="12">
        <v>233195</v>
      </c>
      <c r="F414" s="12">
        <v>214622.71398</v>
      </c>
      <c r="G414" s="12">
        <v>-18572.28602</v>
      </c>
    </row>
    <row r="415" spans="2:7" x14ac:dyDescent="0.25">
      <c r="C415" s="4">
        <v>2</v>
      </c>
      <c r="D415" s="5" t="s">
        <v>344</v>
      </c>
      <c r="E415" s="12">
        <v>21135</v>
      </c>
      <c r="F415" s="12">
        <v>18441.988000000001</v>
      </c>
      <c r="G415" s="12">
        <v>-2693.0120000000002</v>
      </c>
    </row>
    <row r="416" spans="2:7" x14ac:dyDescent="0.25">
      <c r="C416" s="4">
        <v>3</v>
      </c>
      <c r="D416" s="5" t="s">
        <v>25</v>
      </c>
      <c r="E416" s="12">
        <v>500</v>
      </c>
      <c r="F416" s="12">
        <v>9591.0499999999993</v>
      </c>
      <c r="G416" s="12">
        <v>9091.0499999999993</v>
      </c>
    </row>
    <row r="417" spans="2:7" x14ac:dyDescent="0.25">
      <c r="C417" s="4">
        <v>4</v>
      </c>
      <c r="D417" s="5" t="s">
        <v>345</v>
      </c>
      <c r="E417" s="12">
        <v>66475</v>
      </c>
      <c r="F417" s="12">
        <v>68425.987999999998</v>
      </c>
      <c r="G417" s="12">
        <v>1950.9880000000001</v>
      </c>
    </row>
    <row r="418" spans="2:7" x14ac:dyDescent="0.25">
      <c r="C418" s="4">
        <v>86</v>
      </c>
      <c r="D418" s="5" t="s">
        <v>337</v>
      </c>
      <c r="E418" s="12">
        <v>4800</v>
      </c>
      <c r="F418" s="12">
        <v>5351.6210000000001</v>
      </c>
      <c r="G418" s="12">
        <v>551.62099999999998</v>
      </c>
    </row>
    <row r="419" spans="2:7" ht="15" customHeight="1" x14ac:dyDescent="0.25">
      <c r="C419" s="13" t="s">
        <v>10</v>
      </c>
      <c r="D419" s="14" t="s">
        <v>346</v>
      </c>
      <c r="E419" s="15">
        <f>SUBTOTAL(9,E414:E418)</f>
        <v>326105</v>
      </c>
      <c r="F419" s="15">
        <f>SUBTOTAL(9,F414:F418)</f>
        <v>316433.36098</v>
      </c>
      <c r="G419" s="15">
        <f>SUBTOTAL(9,G414:G418)</f>
        <v>-9671.6390200000005</v>
      </c>
    </row>
    <row r="420" spans="2:7" ht="14.25" customHeight="1" x14ac:dyDescent="0.25">
      <c r="B420" s="10">
        <v>3911</v>
      </c>
      <c r="C420" s="4"/>
      <c r="D420" s="11" t="s">
        <v>347</v>
      </c>
      <c r="E420" s="1"/>
      <c r="F420" s="1"/>
      <c r="G420" s="1"/>
    </row>
    <row r="421" spans="2:7" x14ac:dyDescent="0.25">
      <c r="C421" s="4">
        <v>3</v>
      </c>
      <c r="D421" s="5" t="s">
        <v>162</v>
      </c>
      <c r="E421" s="12">
        <v>200</v>
      </c>
      <c r="F421" s="12">
        <v>0</v>
      </c>
      <c r="G421" s="12">
        <v>-200</v>
      </c>
    </row>
    <row r="422" spans="2:7" x14ac:dyDescent="0.25">
      <c r="C422" s="4">
        <v>86</v>
      </c>
      <c r="D422" s="5" t="s">
        <v>348</v>
      </c>
      <c r="E422" s="12">
        <v>100</v>
      </c>
      <c r="F422" s="12">
        <v>0</v>
      </c>
      <c r="G422" s="12">
        <v>-100</v>
      </c>
    </row>
    <row r="423" spans="2:7" ht="15" customHeight="1" x14ac:dyDescent="0.25">
      <c r="C423" s="13" t="s">
        <v>10</v>
      </c>
      <c r="D423" s="14" t="s">
        <v>349</v>
      </c>
      <c r="E423" s="15">
        <f>SUBTOTAL(9,E421:E422)</f>
        <v>300</v>
      </c>
      <c r="F423" s="15">
        <f>SUBTOTAL(9,F421:F422)</f>
        <v>0</v>
      </c>
      <c r="G423" s="15">
        <f>SUBTOTAL(9,G421:G422)</f>
        <v>-300</v>
      </c>
    </row>
    <row r="424" spans="2:7" ht="14.25" customHeight="1" x14ac:dyDescent="0.25">
      <c r="B424" s="10">
        <v>3912</v>
      </c>
      <c r="C424" s="4"/>
      <c r="D424" s="11" t="s">
        <v>350</v>
      </c>
      <c r="E424" s="1"/>
      <c r="F424" s="1"/>
      <c r="G424" s="1"/>
    </row>
    <row r="425" spans="2:7" x14ac:dyDescent="0.25">
      <c r="C425" s="4">
        <v>1</v>
      </c>
      <c r="D425" s="5" t="s">
        <v>351</v>
      </c>
      <c r="E425" s="12">
        <v>700</v>
      </c>
      <c r="F425" s="12">
        <v>767</v>
      </c>
      <c r="G425" s="12">
        <v>67</v>
      </c>
    </row>
    <row r="426" spans="2:7" x14ac:dyDescent="0.25">
      <c r="C426" s="4">
        <v>2</v>
      </c>
      <c r="D426" s="5" t="s">
        <v>162</v>
      </c>
      <c r="E426" s="12">
        <v>200</v>
      </c>
      <c r="F426" s="12">
        <v>435</v>
      </c>
      <c r="G426" s="12">
        <v>235</v>
      </c>
    </row>
    <row r="427" spans="2:7" x14ac:dyDescent="0.25">
      <c r="C427" s="4">
        <v>87</v>
      </c>
      <c r="D427" s="5" t="s">
        <v>323</v>
      </c>
      <c r="E427" s="12">
        <v>10100</v>
      </c>
      <c r="F427" s="12">
        <v>11641.28</v>
      </c>
      <c r="G427" s="12">
        <v>1541.28</v>
      </c>
    </row>
    <row r="428" spans="2:7" ht="15" customHeight="1" x14ac:dyDescent="0.25">
      <c r="C428" s="13" t="s">
        <v>10</v>
      </c>
      <c r="D428" s="14" t="s">
        <v>352</v>
      </c>
      <c r="E428" s="15">
        <f>SUBTOTAL(9,E425:E427)</f>
        <v>11000</v>
      </c>
      <c r="F428" s="15">
        <f>SUBTOTAL(9,F425:F427)</f>
        <v>12843.28</v>
      </c>
      <c r="G428" s="15">
        <f>SUBTOTAL(9,G425:G427)</f>
        <v>1843.28</v>
      </c>
    </row>
    <row r="429" spans="2:7" ht="14.25" customHeight="1" x14ac:dyDescent="0.25">
      <c r="B429" s="10">
        <v>3916</v>
      </c>
      <c r="C429" s="4"/>
      <c r="D429" s="11" t="s">
        <v>353</v>
      </c>
      <c r="E429" s="1"/>
      <c r="F429" s="1"/>
      <c r="G429" s="1"/>
    </row>
    <row r="430" spans="2:7" x14ac:dyDescent="0.25">
      <c r="C430" s="4">
        <v>2</v>
      </c>
      <c r="D430" s="5" t="s">
        <v>115</v>
      </c>
      <c r="E430" s="12">
        <v>13800</v>
      </c>
      <c r="F430" s="12">
        <v>11842.201590000001</v>
      </c>
      <c r="G430" s="12">
        <v>-1957.7984100000001</v>
      </c>
    </row>
    <row r="431" spans="2:7" ht="15" customHeight="1" x14ac:dyDescent="0.25">
      <c r="C431" s="13" t="s">
        <v>10</v>
      </c>
      <c r="D431" s="14" t="s">
        <v>354</v>
      </c>
      <c r="E431" s="15">
        <f>SUBTOTAL(9,E430:E430)</f>
        <v>13800</v>
      </c>
      <c r="F431" s="15">
        <f>SUBTOTAL(9,F430:F430)</f>
        <v>11842.201590000001</v>
      </c>
      <c r="G431" s="15">
        <f>SUBTOTAL(9,G430:G430)</f>
        <v>-1957.7984100000001</v>
      </c>
    </row>
    <row r="432" spans="2:7" ht="14.25" customHeight="1" x14ac:dyDescent="0.25">
      <c r="B432" s="10">
        <v>3917</v>
      </c>
      <c r="C432" s="4"/>
      <c r="D432" s="11" t="s">
        <v>355</v>
      </c>
      <c r="E432" s="1"/>
      <c r="F432" s="1"/>
      <c r="G432" s="1"/>
    </row>
    <row r="433" spans="2:7" x14ac:dyDescent="0.25">
      <c r="C433" s="4">
        <v>1</v>
      </c>
      <c r="D433" s="5" t="s">
        <v>25</v>
      </c>
      <c r="E433" s="12">
        <v>1200</v>
      </c>
      <c r="F433" s="12">
        <v>2083.6</v>
      </c>
      <c r="G433" s="12">
        <v>883.6</v>
      </c>
    </row>
    <row r="434" spans="2:7" x14ac:dyDescent="0.25">
      <c r="C434" s="4">
        <v>5</v>
      </c>
      <c r="D434" s="5" t="s">
        <v>356</v>
      </c>
      <c r="E434" s="12">
        <v>30315</v>
      </c>
      <c r="F434" s="12">
        <v>20189.852999999999</v>
      </c>
      <c r="G434" s="12">
        <v>-10125.147000000001</v>
      </c>
    </row>
    <row r="435" spans="2:7" x14ac:dyDescent="0.25">
      <c r="C435" s="4">
        <v>13</v>
      </c>
      <c r="D435" s="5" t="s">
        <v>357</v>
      </c>
      <c r="E435" s="12">
        <v>0</v>
      </c>
      <c r="F435" s="12">
        <v>1515957.2339999999</v>
      </c>
      <c r="G435" s="12">
        <v>1515957.2339999999</v>
      </c>
    </row>
    <row r="436" spans="2:7" x14ac:dyDescent="0.25">
      <c r="C436" s="4">
        <v>86</v>
      </c>
      <c r="D436" s="5" t="s">
        <v>358</v>
      </c>
      <c r="E436" s="12">
        <v>10000</v>
      </c>
      <c r="F436" s="12">
        <v>2636.9702900000002</v>
      </c>
      <c r="G436" s="12">
        <v>-7363.0297099999998</v>
      </c>
    </row>
    <row r="437" spans="2:7" ht="15" customHeight="1" x14ac:dyDescent="0.25">
      <c r="C437" s="13" t="s">
        <v>10</v>
      </c>
      <c r="D437" s="14" t="s">
        <v>359</v>
      </c>
      <c r="E437" s="15">
        <f>SUBTOTAL(9,E433:E436)</f>
        <v>41515</v>
      </c>
      <c r="F437" s="15">
        <f>SUBTOTAL(9,F433:F436)</f>
        <v>1540867.65729</v>
      </c>
      <c r="G437" s="15">
        <f>SUBTOTAL(9,G433:G436)</f>
        <v>1499352.65729</v>
      </c>
    </row>
    <row r="438" spans="2:7" ht="14.25" customHeight="1" x14ac:dyDescent="0.25">
      <c r="B438" s="10">
        <v>3923</v>
      </c>
      <c r="C438" s="4"/>
      <c r="D438" s="11" t="s">
        <v>360</v>
      </c>
      <c r="E438" s="1"/>
      <c r="F438" s="1"/>
      <c r="G438" s="1"/>
    </row>
    <row r="439" spans="2:7" x14ac:dyDescent="0.25">
      <c r="C439" s="4">
        <v>1</v>
      </c>
      <c r="D439" s="5" t="s">
        <v>322</v>
      </c>
      <c r="E439" s="12">
        <v>436140</v>
      </c>
      <c r="F439" s="12">
        <v>331517.42343999998</v>
      </c>
      <c r="G439" s="12">
        <v>-104622.57656</v>
      </c>
    </row>
    <row r="440" spans="2:7" ht="15" customHeight="1" x14ac:dyDescent="0.25">
      <c r="C440" s="13" t="s">
        <v>10</v>
      </c>
      <c r="D440" s="14" t="s">
        <v>361</v>
      </c>
      <c r="E440" s="15">
        <f>SUBTOTAL(9,E439:E439)</f>
        <v>436140</v>
      </c>
      <c r="F440" s="15">
        <f>SUBTOTAL(9,F439:F439)</f>
        <v>331517.42343999998</v>
      </c>
      <c r="G440" s="15">
        <f>SUBTOTAL(9,G439:G439)</f>
        <v>-104622.57656</v>
      </c>
    </row>
    <row r="441" spans="2:7" ht="14.25" customHeight="1" x14ac:dyDescent="0.25">
      <c r="B441" s="10">
        <v>3926</v>
      </c>
      <c r="C441" s="4"/>
      <c r="D441" s="11" t="s">
        <v>362</v>
      </c>
      <c r="E441" s="1"/>
      <c r="F441" s="1"/>
      <c r="G441" s="1"/>
    </row>
    <row r="442" spans="2:7" x14ac:dyDescent="0.25">
      <c r="C442" s="4">
        <v>1</v>
      </c>
      <c r="D442" s="5" t="s">
        <v>322</v>
      </c>
      <c r="E442" s="12">
        <v>191010</v>
      </c>
      <c r="F442" s="12">
        <v>168719.34200999999</v>
      </c>
      <c r="G442" s="12">
        <v>-22290.65799</v>
      </c>
    </row>
    <row r="443" spans="2:7" ht="15" customHeight="1" x14ac:dyDescent="0.25">
      <c r="C443" s="13" t="s">
        <v>10</v>
      </c>
      <c r="D443" s="14" t="s">
        <v>363</v>
      </c>
      <c r="E443" s="15">
        <f>SUBTOTAL(9,E442:E442)</f>
        <v>191010</v>
      </c>
      <c r="F443" s="15">
        <f>SUBTOTAL(9,F442:F442)</f>
        <v>168719.34200999999</v>
      </c>
      <c r="G443" s="15">
        <f>SUBTOTAL(9,G442:G442)</f>
        <v>-22290.65799</v>
      </c>
    </row>
    <row r="444" spans="2:7" ht="14.25" customHeight="1" x14ac:dyDescent="0.25">
      <c r="B444" s="10">
        <v>3935</v>
      </c>
      <c r="C444" s="4"/>
      <c r="D444" s="11" t="s">
        <v>364</v>
      </c>
      <c r="E444" s="1"/>
      <c r="F444" s="1"/>
      <c r="G444" s="1"/>
    </row>
    <row r="445" spans="2:7" x14ac:dyDescent="0.25">
      <c r="C445" s="4">
        <v>1</v>
      </c>
      <c r="D445" s="5" t="s">
        <v>365</v>
      </c>
      <c r="E445" s="12">
        <v>4800</v>
      </c>
      <c r="F445" s="12">
        <v>2910.0749999999998</v>
      </c>
      <c r="G445" s="12">
        <v>-1889.925</v>
      </c>
    </row>
    <row r="446" spans="2:7" x14ac:dyDescent="0.25">
      <c r="C446" s="4">
        <v>2</v>
      </c>
      <c r="D446" s="5" t="s">
        <v>366</v>
      </c>
      <c r="E446" s="12">
        <v>4600</v>
      </c>
      <c r="F446" s="12">
        <v>6615.9501200000004</v>
      </c>
      <c r="G446" s="12">
        <v>2015.95012</v>
      </c>
    </row>
    <row r="447" spans="2:7" x14ac:dyDescent="0.25">
      <c r="C447" s="4">
        <v>3</v>
      </c>
      <c r="D447" s="5" t="s">
        <v>367</v>
      </c>
      <c r="E447" s="12">
        <v>105735</v>
      </c>
      <c r="F447" s="12">
        <v>92265.048729999995</v>
      </c>
      <c r="G447" s="12">
        <v>-13469.95127</v>
      </c>
    </row>
    <row r="448" spans="2:7" x14ac:dyDescent="0.25">
      <c r="C448" s="4">
        <v>4</v>
      </c>
      <c r="D448" s="5" t="s">
        <v>72</v>
      </c>
      <c r="E448" s="12">
        <v>0</v>
      </c>
      <c r="F448" s="12">
        <v>210.86500000000001</v>
      </c>
      <c r="G448" s="12">
        <v>210.86500000000001</v>
      </c>
    </row>
    <row r="449" spans="2:7" ht="15" customHeight="1" x14ac:dyDescent="0.25">
      <c r="C449" s="13" t="s">
        <v>10</v>
      </c>
      <c r="D449" s="14" t="s">
        <v>368</v>
      </c>
      <c r="E449" s="15">
        <f>SUBTOTAL(9,E445:E448)</f>
        <v>115135</v>
      </c>
      <c r="F449" s="15">
        <f>SUBTOTAL(9,F445:F448)</f>
        <v>102001.93885000001</v>
      </c>
      <c r="G449" s="15">
        <f>SUBTOTAL(9,G445:G448)</f>
        <v>-13133.06115</v>
      </c>
    </row>
    <row r="450" spans="2:7" ht="14.25" customHeight="1" x14ac:dyDescent="0.25">
      <c r="B450" s="10">
        <v>3936</v>
      </c>
      <c r="C450" s="4"/>
      <c r="D450" s="11" t="s">
        <v>369</v>
      </c>
      <c r="E450" s="1"/>
      <c r="F450" s="1"/>
      <c r="G450" s="1"/>
    </row>
    <row r="451" spans="2:7" x14ac:dyDescent="0.25">
      <c r="C451" s="4">
        <v>1</v>
      </c>
      <c r="D451" s="5" t="s">
        <v>213</v>
      </c>
      <c r="E451" s="12">
        <v>700</v>
      </c>
      <c r="F451" s="12">
        <v>494.9</v>
      </c>
      <c r="G451" s="12">
        <v>-205.1</v>
      </c>
    </row>
    <row r="452" spans="2:7" ht="15" customHeight="1" x14ac:dyDescent="0.25">
      <c r="C452" s="13" t="s">
        <v>10</v>
      </c>
      <c r="D452" s="14" t="s">
        <v>370</v>
      </c>
      <c r="E452" s="15">
        <f>SUBTOTAL(9,E451:E451)</f>
        <v>700</v>
      </c>
      <c r="F452" s="15">
        <f>SUBTOTAL(9,F451:F451)</f>
        <v>494.9</v>
      </c>
      <c r="G452" s="15">
        <f>SUBTOTAL(9,G451:G451)</f>
        <v>-205.1</v>
      </c>
    </row>
    <row r="453" spans="2:7" ht="14.25" customHeight="1" x14ac:dyDescent="0.25">
      <c r="B453" s="10">
        <v>3940</v>
      </c>
      <c r="C453" s="4"/>
      <c r="D453" s="11" t="s">
        <v>371</v>
      </c>
      <c r="E453" s="1"/>
      <c r="F453" s="1"/>
      <c r="G453" s="1"/>
    </row>
    <row r="454" spans="2:7" x14ac:dyDescent="0.25">
      <c r="C454" s="4">
        <v>71</v>
      </c>
      <c r="D454" s="5" t="s">
        <v>372</v>
      </c>
      <c r="E454" s="12">
        <v>4500</v>
      </c>
      <c r="F454" s="12">
        <v>4513.5079999999998</v>
      </c>
      <c r="G454" s="12">
        <v>13.507999999999999</v>
      </c>
    </row>
    <row r="455" spans="2:7" ht="15" customHeight="1" x14ac:dyDescent="0.25">
      <c r="C455" s="13" t="s">
        <v>10</v>
      </c>
      <c r="D455" s="14" t="s">
        <v>373</v>
      </c>
      <c r="E455" s="15">
        <f>SUBTOTAL(9,E454:E454)</f>
        <v>4500</v>
      </c>
      <c r="F455" s="15">
        <f>SUBTOTAL(9,F454:F454)</f>
        <v>4513.5079999999998</v>
      </c>
      <c r="G455" s="15">
        <f>SUBTOTAL(9,G454:G454)</f>
        <v>13.507999999999999</v>
      </c>
    </row>
    <row r="456" spans="2:7" ht="14.25" customHeight="1" x14ac:dyDescent="0.25">
      <c r="B456" s="10">
        <v>3950</v>
      </c>
      <c r="C456" s="4"/>
      <c r="D456" s="11" t="s">
        <v>374</v>
      </c>
      <c r="E456" s="1"/>
      <c r="F456" s="1"/>
      <c r="G456" s="1"/>
    </row>
    <row r="457" spans="2:7" x14ac:dyDescent="0.25">
      <c r="C457" s="4">
        <v>96</v>
      </c>
      <c r="D457" s="5" t="s">
        <v>375</v>
      </c>
      <c r="E457" s="12">
        <v>25000</v>
      </c>
      <c r="F457" s="12">
        <v>1402586.7505300001</v>
      </c>
      <c r="G457" s="12">
        <v>1377586.7505300001</v>
      </c>
    </row>
    <row r="458" spans="2:7" ht="15" customHeight="1" x14ac:dyDescent="0.25">
      <c r="C458" s="13" t="s">
        <v>10</v>
      </c>
      <c r="D458" s="14" t="s">
        <v>376</v>
      </c>
      <c r="E458" s="15">
        <f>SUBTOTAL(9,E457:E457)</f>
        <v>25000</v>
      </c>
      <c r="F458" s="15">
        <f>SUBTOTAL(9,F457:F457)</f>
        <v>1402586.7505300001</v>
      </c>
      <c r="G458" s="15">
        <f>SUBTOTAL(9,G457:G457)</f>
        <v>1377586.7505300001</v>
      </c>
    </row>
    <row r="459" spans="2:7" ht="14.25" customHeight="1" x14ac:dyDescent="0.25">
      <c r="B459" s="10">
        <v>3951</v>
      </c>
      <c r="C459" s="4"/>
      <c r="D459" s="11" t="s">
        <v>377</v>
      </c>
      <c r="E459" s="1"/>
      <c r="F459" s="1"/>
      <c r="G459" s="1"/>
    </row>
    <row r="460" spans="2:7" x14ac:dyDescent="0.25">
      <c r="C460" s="4">
        <v>90</v>
      </c>
      <c r="D460" s="5" t="s">
        <v>378</v>
      </c>
      <c r="E460" s="12">
        <v>20100</v>
      </c>
      <c r="F460" s="12">
        <v>20066.602579999999</v>
      </c>
      <c r="G460" s="12">
        <v>-33.397419999999997</v>
      </c>
    </row>
    <row r="461" spans="2:7" ht="15" customHeight="1" x14ac:dyDescent="0.25">
      <c r="C461" s="13" t="s">
        <v>10</v>
      </c>
      <c r="D461" s="14" t="s">
        <v>379</v>
      </c>
      <c r="E461" s="15">
        <f>SUBTOTAL(9,E460:E460)</f>
        <v>20100</v>
      </c>
      <c r="F461" s="15">
        <f>SUBTOTAL(9,F460:F460)</f>
        <v>20066.602579999999</v>
      </c>
      <c r="G461" s="15">
        <f>SUBTOTAL(9,G460:G460)</f>
        <v>-33.397419999999997</v>
      </c>
    </row>
    <row r="462" spans="2:7" ht="14.25" customHeight="1" x14ac:dyDescent="0.25">
      <c r="B462" s="10">
        <v>3955</v>
      </c>
      <c r="C462" s="4"/>
      <c r="D462" s="11" t="s">
        <v>380</v>
      </c>
      <c r="E462" s="1"/>
      <c r="F462" s="1"/>
      <c r="G462" s="1"/>
    </row>
    <row r="463" spans="2:7" x14ac:dyDescent="0.25">
      <c r="C463" s="4">
        <v>96</v>
      </c>
      <c r="D463" s="5" t="s">
        <v>375</v>
      </c>
      <c r="E463" s="12">
        <v>0</v>
      </c>
      <c r="F463" s="12">
        <v>39071378.121579997</v>
      </c>
      <c r="G463" s="12">
        <v>39071378.121579997</v>
      </c>
    </row>
    <row r="464" spans="2:7" ht="15" customHeight="1" x14ac:dyDescent="0.25">
      <c r="C464" s="13" t="s">
        <v>10</v>
      </c>
      <c r="D464" s="14" t="s">
        <v>381</v>
      </c>
      <c r="E464" s="15">
        <f>SUBTOTAL(9,E463:E463)</f>
        <v>0</v>
      </c>
      <c r="F464" s="15">
        <f>SUBTOTAL(9,F463:F463)</f>
        <v>39071378.121579997</v>
      </c>
      <c r="G464" s="15">
        <f>SUBTOTAL(9,G463:G463)</f>
        <v>39071378.121579997</v>
      </c>
    </row>
    <row r="465" spans="2:7" ht="15" customHeight="1" x14ac:dyDescent="0.25">
      <c r="B465" s="4"/>
      <c r="C465" s="16"/>
      <c r="D465" s="14" t="s">
        <v>382</v>
      </c>
      <c r="E465" s="17">
        <f>SUBTOTAL(9,E384:E464)</f>
        <v>1989243</v>
      </c>
      <c r="F465" s="17">
        <f>SUBTOTAL(9,F384:F464)</f>
        <v>43630159.627239995</v>
      </c>
      <c r="G465" s="17">
        <f>SUBTOTAL(9,G384:G464)</f>
        <v>41640916.627239995</v>
      </c>
    </row>
    <row r="466" spans="2:7" ht="27" customHeight="1" x14ac:dyDescent="0.35">
      <c r="B466" s="1"/>
      <c r="C466" s="4"/>
      <c r="D466" s="9" t="s">
        <v>383</v>
      </c>
      <c r="E466" s="1"/>
      <c r="F466" s="1"/>
      <c r="G466" s="1"/>
    </row>
    <row r="467" spans="2:7" ht="14.25" customHeight="1" x14ac:dyDescent="0.25">
      <c r="B467" s="10">
        <v>4100</v>
      </c>
      <c r="C467" s="4"/>
      <c r="D467" s="11" t="s">
        <v>384</v>
      </c>
      <c r="E467" s="1"/>
      <c r="F467" s="1"/>
      <c r="G467" s="1"/>
    </row>
    <row r="468" spans="2:7" x14ac:dyDescent="0.25">
      <c r="C468" s="4">
        <v>1</v>
      </c>
      <c r="D468" s="5" t="s">
        <v>385</v>
      </c>
      <c r="E468" s="12">
        <v>135</v>
      </c>
      <c r="F468" s="12">
        <v>158.12799999999999</v>
      </c>
      <c r="G468" s="12">
        <v>23.128</v>
      </c>
    </row>
    <row r="469" spans="2:7" ht="15" customHeight="1" x14ac:dyDescent="0.25">
      <c r="C469" s="13" t="s">
        <v>10</v>
      </c>
      <c r="D469" s="14" t="s">
        <v>386</v>
      </c>
      <c r="E469" s="15">
        <f>SUBTOTAL(9,E468:E468)</f>
        <v>135</v>
      </c>
      <c r="F469" s="15">
        <f>SUBTOTAL(9,F468:F468)</f>
        <v>158.12799999999999</v>
      </c>
      <c r="G469" s="15">
        <f>SUBTOTAL(9,G468:G468)</f>
        <v>23.128</v>
      </c>
    </row>
    <row r="470" spans="2:7" ht="14.25" customHeight="1" x14ac:dyDescent="0.25">
      <c r="B470" s="10">
        <v>4115</v>
      </c>
      <c r="C470" s="4"/>
      <c r="D470" s="11" t="s">
        <v>387</v>
      </c>
      <c r="E470" s="1"/>
      <c r="F470" s="1"/>
      <c r="G470" s="1"/>
    </row>
    <row r="471" spans="2:7" x14ac:dyDescent="0.25">
      <c r="C471" s="4">
        <v>1</v>
      </c>
      <c r="D471" s="5" t="s">
        <v>388</v>
      </c>
      <c r="E471" s="12">
        <v>208409</v>
      </c>
      <c r="F471" s="12">
        <v>162625.29775999999</v>
      </c>
      <c r="G471" s="12">
        <v>-45783.702239999999</v>
      </c>
    </row>
    <row r="472" spans="2:7" x14ac:dyDescent="0.25">
      <c r="C472" s="4">
        <v>2</v>
      </c>
      <c r="D472" s="5" t="s">
        <v>389</v>
      </c>
      <c r="E472" s="12">
        <v>6288</v>
      </c>
      <c r="F472" s="12">
        <v>10062.314640000001</v>
      </c>
      <c r="G472" s="12">
        <v>3774.3146400000001</v>
      </c>
    </row>
    <row r="473" spans="2:7" ht="15" customHeight="1" x14ac:dyDescent="0.25">
      <c r="C473" s="13" t="s">
        <v>10</v>
      </c>
      <c r="D473" s="14" t="s">
        <v>390</v>
      </c>
      <c r="E473" s="15">
        <f>SUBTOTAL(9,E471:E472)</f>
        <v>214697</v>
      </c>
      <c r="F473" s="15">
        <f>SUBTOTAL(9,F471:F472)</f>
        <v>172687.61239999998</v>
      </c>
      <c r="G473" s="15">
        <f>SUBTOTAL(9,G471:G472)</f>
        <v>-42009.387600000002</v>
      </c>
    </row>
    <row r="474" spans="2:7" ht="14.25" customHeight="1" x14ac:dyDescent="0.25">
      <c r="B474" s="10">
        <v>4136</v>
      </c>
      <c r="C474" s="4"/>
      <c r="D474" s="11" t="s">
        <v>391</v>
      </c>
      <c r="E474" s="1"/>
      <c r="F474" s="1"/>
      <c r="G474" s="1"/>
    </row>
    <row r="475" spans="2:7" x14ac:dyDescent="0.25">
      <c r="C475" s="4">
        <v>30</v>
      </c>
      <c r="D475" s="5" t="s">
        <v>392</v>
      </c>
      <c r="E475" s="12">
        <v>19915</v>
      </c>
      <c r="F475" s="12">
        <v>19915</v>
      </c>
      <c r="G475" s="12">
        <v>0</v>
      </c>
    </row>
    <row r="476" spans="2:7" ht="15" customHeight="1" x14ac:dyDescent="0.25">
      <c r="C476" s="13" t="s">
        <v>10</v>
      </c>
      <c r="D476" s="14" t="s">
        <v>393</v>
      </c>
      <c r="E476" s="15">
        <f>SUBTOTAL(9,E475:E475)</f>
        <v>19915</v>
      </c>
      <c r="F476" s="15">
        <f>SUBTOTAL(9,F475:F475)</f>
        <v>19915</v>
      </c>
      <c r="G476" s="15">
        <f>SUBTOTAL(9,G475:G475)</f>
        <v>0</v>
      </c>
    </row>
    <row r="477" spans="2:7" ht="14.25" customHeight="1" x14ac:dyDescent="0.25">
      <c r="B477" s="10">
        <v>4141</v>
      </c>
      <c r="C477" s="4"/>
      <c r="D477" s="11" t="s">
        <v>394</v>
      </c>
      <c r="E477" s="1"/>
      <c r="F477" s="1"/>
      <c r="G477" s="1"/>
    </row>
    <row r="478" spans="2:7" x14ac:dyDescent="0.25">
      <c r="C478" s="4">
        <v>1</v>
      </c>
      <c r="D478" s="5" t="s">
        <v>395</v>
      </c>
      <c r="E478" s="12">
        <v>4071</v>
      </c>
      <c r="F478" s="12">
        <v>4268.58</v>
      </c>
      <c r="G478" s="12">
        <v>197.58</v>
      </c>
    </row>
    <row r="479" spans="2:7" ht="15" customHeight="1" x14ac:dyDescent="0.25">
      <c r="C479" s="13" t="s">
        <v>10</v>
      </c>
      <c r="D479" s="14" t="s">
        <v>396</v>
      </c>
      <c r="E479" s="15">
        <f>SUBTOTAL(9,E478:E478)</f>
        <v>4071</v>
      </c>
      <c r="F479" s="15">
        <f>SUBTOTAL(9,F478:F478)</f>
        <v>4268.58</v>
      </c>
      <c r="G479" s="15">
        <f>SUBTOTAL(9,G478:G478)</f>
        <v>197.58</v>
      </c>
    </row>
    <row r="480" spans="2:7" ht="14.25" customHeight="1" x14ac:dyDescent="0.25">
      <c r="B480" s="10">
        <v>4142</v>
      </c>
      <c r="C480" s="4"/>
      <c r="D480" s="11" t="s">
        <v>397</v>
      </c>
      <c r="E480" s="1"/>
      <c r="F480" s="1"/>
      <c r="G480" s="1"/>
    </row>
    <row r="481" spans="2:7" x14ac:dyDescent="0.25">
      <c r="C481" s="4">
        <v>1</v>
      </c>
      <c r="D481" s="5" t="s">
        <v>398</v>
      </c>
      <c r="E481" s="12">
        <v>47853</v>
      </c>
      <c r="F481" s="12">
        <v>26997.187099999999</v>
      </c>
      <c r="G481" s="12">
        <v>-20855.812900000001</v>
      </c>
    </row>
    <row r="482" spans="2:7" ht="15" customHeight="1" x14ac:dyDescent="0.25">
      <c r="C482" s="13" t="s">
        <v>10</v>
      </c>
      <c r="D482" s="14" t="s">
        <v>399</v>
      </c>
      <c r="E482" s="15">
        <f>SUBTOTAL(9,E481:E481)</f>
        <v>47853</v>
      </c>
      <c r="F482" s="15">
        <f>SUBTOTAL(9,F481:F481)</f>
        <v>26997.187099999999</v>
      </c>
      <c r="G482" s="15">
        <f>SUBTOTAL(9,G481:G481)</f>
        <v>-20855.812900000001</v>
      </c>
    </row>
    <row r="483" spans="2:7" ht="14.25" customHeight="1" x14ac:dyDescent="0.25">
      <c r="B483" s="10">
        <v>4150</v>
      </c>
      <c r="C483" s="4"/>
      <c r="D483" s="11" t="s">
        <v>400</v>
      </c>
      <c r="E483" s="1"/>
      <c r="F483" s="1"/>
      <c r="G483" s="1"/>
    </row>
    <row r="484" spans="2:7" x14ac:dyDescent="0.25">
      <c r="C484" s="4">
        <v>85</v>
      </c>
      <c r="D484" s="5" t="s">
        <v>401</v>
      </c>
      <c r="E484" s="12">
        <v>50</v>
      </c>
      <c r="F484" s="12">
        <v>0</v>
      </c>
      <c r="G484" s="12">
        <v>-50</v>
      </c>
    </row>
    <row r="485" spans="2:7" ht="15" customHeight="1" x14ac:dyDescent="0.25">
      <c r="C485" s="13" t="s">
        <v>10</v>
      </c>
      <c r="D485" s="14" t="s">
        <v>402</v>
      </c>
      <c r="E485" s="15">
        <f>SUBTOTAL(9,E484:E484)</f>
        <v>50</v>
      </c>
      <c r="F485" s="15">
        <f>SUBTOTAL(9,F484:F484)</f>
        <v>0</v>
      </c>
      <c r="G485" s="15">
        <f>SUBTOTAL(9,G484:G484)</f>
        <v>-50</v>
      </c>
    </row>
    <row r="486" spans="2:7" ht="14.25" customHeight="1" x14ac:dyDescent="0.25">
      <c r="B486" s="10">
        <v>4162</v>
      </c>
      <c r="C486" s="4"/>
      <c r="D486" s="11" t="s">
        <v>403</v>
      </c>
      <c r="E486" s="1"/>
      <c r="F486" s="1"/>
      <c r="G486" s="1"/>
    </row>
    <row r="487" spans="2:7" x14ac:dyDescent="0.25">
      <c r="C487" s="4">
        <v>90</v>
      </c>
      <c r="D487" s="5" t="s">
        <v>404</v>
      </c>
      <c r="E487" s="12">
        <v>10000</v>
      </c>
      <c r="F487" s="12">
        <v>10000</v>
      </c>
      <c r="G487" s="12">
        <v>0</v>
      </c>
    </row>
    <row r="488" spans="2:7" ht="15" customHeight="1" x14ac:dyDescent="0.25">
      <c r="C488" s="13" t="s">
        <v>10</v>
      </c>
      <c r="D488" s="14" t="s">
        <v>405</v>
      </c>
      <c r="E488" s="15">
        <f>SUBTOTAL(9,E487:E487)</f>
        <v>10000</v>
      </c>
      <c r="F488" s="15">
        <f>SUBTOTAL(9,F487:F487)</f>
        <v>10000</v>
      </c>
      <c r="G488" s="15">
        <f>SUBTOTAL(9,G487:G487)</f>
        <v>0</v>
      </c>
    </row>
    <row r="489" spans="2:7" ht="15" customHeight="1" x14ac:dyDescent="0.25">
      <c r="B489" s="4"/>
      <c r="C489" s="16"/>
      <c r="D489" s="14" t="s">
        <v>406</v>
      </c>
      <c r="E489" s="17">
        <f>SUBTOTAL(9,E467:E488)</f>
        <v>296721</v>
      </c>
      <c r="F489" s="17">
        <f>SUBTOTAL(9,F467:F488)</f>
        <v>234026.50749999998</v>
      </c>
      <c r="G489" s="17">
        <f>SUBTOTAL(9,G467:G488)</f>
        <v>-62694.492500000008</v>
      </c>
    </row>
    <row r="490" spans="2:7" ht="27" customHeight="1" x14ac:dyDescent="0.35">
      <c r="B490" s="1"/>
      <c r="C490" s="4"/>
      <c r="D490" s="9" t="s">
        <v>407</v>
      </c>
      <c r="E490" s="1"/>
      <c r="F490" s="1"/>
      <c r="G490" s="1"/>
    </row>
    <row r="491" spans="2:7" ht="14.25" customHeight="1" x14ac:dyDescent="0.25">
      <c r="B491" s="10">
        <v>4300</v>
      </c>
      <c r="C491" s="4"/>
      <c r="D491" s="11" t="s">
        <v>408</v>
      </c>
      <c r="E491" s="1"/>
      <c r="F491" s="1"/>
      <c r="G491" s="1"/>
    </row>
    <row r="492" spans="2:7" x14ac:dyDescent="0.25">
      <c r="C492" s="4">
        <v>1</v>
      </c>
      <c r="D492" s="5" t="s">
        <v>199</v>
      </c>
      <c r="E492" s="12">
        <v>700</v>
      </c>
      <c r="F492" s="12">
        <v>726</v>
      </c>
      <c r="G492" s="12">
        <v>26</v>
      </c>
    </row>
    <row r="493" spans="2:7" ht="15" customHeight="1" x14ac:dyDescent="0.25">
      <c r="C493" s="13" t="s">
        <v>10</v>
      </c>
      <c r="D493" s="14" t="s">
        <v>409</v>
      </c>
      <c r="E493" s="15">
        <f>SUBTOTAL(9,E492:E492)</f>
        <v>700</v>
      </c>
      <c r="F493" s="15">
        <f>SUBTOTAL(9,F492:F492)</f>
        <v>726</v>
      </c>
      <c r="G493" s="15">
        <f>SUBTOTAL(9,G492:G492)</f>
        <v>26</v>
      </c>
    </row>
    <row r="494" spans="2:7" ht="14.25" customHeight="1" x14ac:dyDescent="0.25">
      <c r="B494" s="10">
        <v>4311</v>
      </c>
      <c r="C494" s="4"/>
      <c r="D494" s="11" t="s">
        <v>410</v>
      </c>
      <c r="E494" s="1"/>
      <c r="F494" s="1"/>
      <c r="G494" s="1"/>
    </row>
    <row r="495" spans="2:7" x14ac:dyDescent="0.25">
      <c r="C495" s="4">
        <v>72</v>
      </c>
      <c r="D495" s="5" t="s">
        <v>411</v>
      </c>
      <c r="E495" s="12">
        <v>35376</v>
      </c>
      <c r="F495" s="12">
        <v>23793.978999999999</v>
      </c>
      <c r="G495" s="12">
        <v>-11582.021000000001</v>
      </c>
    </row>
    <row r="496" spans="2:7" ht="15" customHeight="1" x14ac:dyDescent="0.25">
      <c r="C496" s="13" t="s">
        <v>10</v>
      </c>
      <c r="D496" s="14" t="s">
        <v>412</v>
      </c>
      <c r="E496" s="15">
        <f>SUBTOTAL(9,E495:E495)</f>
        <v>35376</v>
      </c>
      <c r="F496" s="15">
        <f>SUBTOTAL(9,F495:F495)</f>
        <v>23793.978999999999</v>
      </c>
      <c r="G496" s="15">
        <f>SUBTOTAL(9,G495:G495)</f>
        <v>-11582.021000000001</v>
      </c>
    </row>
    <row r="497" spans="2:7" ht="14.25" customHeight="1" x14ac:dyDescent="0.25">
      <c r="B497" s="10">
        <v>4312</v>
      </c>
      <c r="C497" s="4"/>
      <c r="D497" s="11" t="s">
        <v>413</v>
      </c>
      <c r="E497" s="1"/>
      <c r="F497" s="1"/>
      <c r="G497" s="1"/>
    </row>
    <row r="498" spans="2:7" x14ac:dyDescent="0.25">
      <c r="C498" s="4">
        <v>90</v>
      </c>
      <c r="D498" s="5" t="s">
        <v>404</v>
      </c>
      <c r="E498" s="12">
        <v>444400</v>
      </c>
      <c r="F498" s="12">
        <v>222184.95</v>
      </c>
      <c r="G498" s="12">
        <v>-222215.05</v>
      </c>
    </row>
    <row r="499" spans="2:7" ht="15" customHeight="1" x14ac:dyDescent="0.25">
      <c r="C499" s="13" t="s">
        <v>10</v>
      </c>
      <c r="D499" s="14" t="s">
        <v>414</v>
      </c>
      <c r="E499" s="15">
        <f>SUBTOTAL(9,E498:E498)</f>
        <v>444400</v>
      </c>
      <c r="F499" s="15">
        <f>SUBTOTAL(9,F498:F498)</f>
        <v>222184.95</v>
      </c>
      <c r="G499" s="15">
        <f>SUBTOTAL(9,G498:G498)</f>
        <v>-222215.05</v>
      </c>
    </row>
    <row r="500" spans="2:7" ht="14.25" customHeight="1" x14ac:dyDescent="0.25">
      <c r="B500" s="10">
        <v>4313</v>
      </c>
      <c r="C500" s="4"/>
      <c r="D500" s="11" t="s">
        <v>415</v>
      </c>
      <c r="E500" s="1"/>
      <c r="F500" s="1"/>
      <c r="G500" s="1"/>
    </row>
    <row r="501" spans="2:7" x14ac:dyDescent="0.25">
      <c r="C501" s="4">
        <v>1</v>
      </c>
      <c r="D501" s="5" t="s">
        <v>265</v>
      </c>
      <c r="E501" s="12">
        <v>167600</v>
      </c>
      <c r="F501" s="12">
        <v>129659.87847</v>
      </c>
      <c r="G501" s="12">
        <v>-37940.121529999997</v>
      </c>
    </row>
    <row r="502" spans="2:7" x14ac:dyDescent="0.25">
      <c r="C502" s="4">
        <v>2</v>
      </c>
      <c r="D502" s="5" t="s">
        <v>416</v>
      </c>
      <c r="E502" s="12">
        <v>0</v>
      </c>
      <c r="F502" s="12">
        <v>1832.6576</v>
      </c>
      <c r="G502" s="12">
        <v>1832.6576</v>
      </c>
    </row>
    <row r="503" spans="2:7" ht="15" customHeight="1" x14ac:dyDescent="0.25">
      <c r="C503" s="13" t="s">
        <v>10</v>
      </c>
      <c r="D503" s="14" t="s">
        <v>417</v>
      </c>
      <c r="E503" s="15">
        <f>SUBTOTAL(9,E501:E502)</f>
        <v>167600</v>
      </c>
      <c r="F503" s="15">
        <f>SUBTOTAL(9,F501:F502)</f>
        <v>131492.53607</v>
      </c>
      <c r="G503" s="15">
        <f>SUBTOTAL(9,G501:G502)</f>
        <v>-36107.463929999998</v>
      </c>
    </row>
    <row r="504" spans="2:7" ht="14.25" customHeight="1" x14ac:dyDescent="0.25">
      <c r="B504" s="10">
        <v>4320</v>
      </c>
      <c r="C504" s="4"/>
      <c r="D504" s="11" t="s">
        <v>418</v>
      </c>
      <c r="E504" s="1"/>
      <c r="F504" s="1"/>
      <c r="G504" s="1"/>
    </row>
    <row r="505" spans="2:7" x14ac:dyDescent="0.25">
      <c r="C505" s="4">
        <v>1</v>
      </c>
      <c r="D505" s="5" t="s">
        <v>419</v>
      </c>
      <c r="E505" s="12">
        <v>207300</v>
      </c>
      <c r="F505" s="12">
        <v>191795.41436</v>
      </c>
      <c r="G505" s="12">
        <v>-15504.585639999999</v>
      </c>
    </row>
    <row r="506" spans="2:7" x14ac:dyDescent="0.25">
      <c r="C506" s="4">
        <v>2</v>
      </c>
      <c r="D506" s="5" t="s">
        <v>202</v>
      </c>
      <c r="E506" s="12">
        <v>450000</v>
      </c>
      <c r="F506" s="12">
        <v>390408.99300000002</v>
      </c>
      <c r="G506" s="12">
        <v>-59591.006999999998</v>
      </c>
    </row>
    <row r="507" spans="2:7" x14ac:dyDescent="0.25">
      <c r="C507" s="4">
        <v>3</v>
      </c>
      <c r="D507" s="5" t="s">
        <v>420</v>
      </c>
      <c r="E507" s="12">
        <v>125800</v>
      </c>
      <c r="F507" s="12">
        <v>128480.61559</v>
      </c>
      <c r="G507" s="12">
        <v>2680.6155899999999</v>
      </c>
    </row>
    <row r="508" spans="2:7" x14ac:dyDescent="0.25">
      <c r="C508" s="4">
        <v>4</v>
      </c>
      <c r="D508" s="5" t="s">
        <v>421</v>
      </c>
      <c r="E508" s="12">
        <v>689900</v>
      </c>
      <c r="F508" s="12">
        <v>631150.70299999998</v>
      </c>
      <c r="G508" s="12">
        <v>-58749.296999999999</v>
      </c>
    </row>
    <row r="509" spans="2:7" ht="15" customHeight="1" x14ac:dyDescent="0.25">
      <c r="C509" s="13" t="s">
        <v>10</v>
      </c>
      <c r="D509" s="14" t="s">
        <v>422</v>
      </c>
      <c r="E509" s="15">
        <f>SUBTOTAL(9,E505:E508)</f>
        <v>1473000</v>
      </c>
      <c r="F509" s="15">
        <f>SUBTOTAL(9,F505:F508)</f>
        <v>1341835.7259500001</v>
      </c>
      <c r="G509" s="15">
        <f>SUBTOTAL(9,G505:G508)</f>
        <v>-131164.27405000001</v>
      </c>
    </row>
    <row r="510" spans="2:7" ht="14.25" customHeight="1" x14ac:dyDescent="0.25">
      <c r="B510" s="10">
        <v>4321</v>
      </c>
      <c r="C510" s="4"/>
      <c r="D510" s="11" t="s">
        <v>423</v>
      </c>
      <c r="E510" s="1"/>
      <c r="F510" s="1"/>
      <c r="G510" s="1"/>
    </row>
    <row r="511" spans="2:7" x14ac:dyDescent="0.25">
      <c r="C511" s="4">
        <v>86</v>
      </c>
      <c r="D511" s="5" t="s">
        <v>424</v>
      </c>
      <c r="E511" s="12">
        <v>900000</v>
      </c>
      <c r="F511" s="12">
        <v>900000</v>
      </c>
      <c r="G511" s="12">
        <v>0</v>
      </c>
    </row>
    <row r="512" spans="2:7" ht="15" customHeight="1" x14ac:dyDescent="0.25">
      <c r="C512" s="13" t="s">
        <v>10</v>
      </c>
      <c r="D512" s="14" t="s">
        <v>425</v>
      </c>
      <c r="E512" s="15">
        <f>SUBTOTAL(9,E511:E511)</f>
        <v>900000</v>
      </c>
      <c r="F512" s="15">
        <f>SUBTOTAL(9,F511:F511)</f>
        <v>900000</v>
      </c>
      <c r="G512" s="15">
        <f>SUBTOTAL(9,G511:G511)</f>
        <v>0</v>
      </c>
    </row>
    <row r="513" spans="2:7" ht="14.25" customHeight="1" x14ac:dyDescent="0.25">
      <c r="B513" s="10">
        <v>4330</v>
      </c>
      <c r="C513" s="4"/>
      <c r="D513" s="11" t="s">
        <v>426</v>
      </c>
      <c r="E513" s="1"/>
      <c r="F513" s="1"/>
      <c r="G513" s="1"/>
    </row>
    <row r="514" spans="2:7" x14ac:dyDescent="0.25">
      <c r="C514" s="4">
        <v>1</v>
      </c>
      <c r="D514" s="5" t="s">
        <v>213</v>
      </c>
      <c r="E514" s="12">
        <v>20000</v>
      </c>
      <c r="F514" s="12">
        <v>13333.334999999999</v>
      </c>
      <c r="G514" s="12">
        <v>-6666.665</v>
      </c>
    </row>
    <row r="515" spans="2:7" ht="15" customHeight="1" x14ac:dyDescent="0.25">
      <c r="C515" s="13" t="s">
        <v>10</v>
      </c>
      <c r="D515" s="14" t="s">
        <v>427</v>
      </c>
      <c r="E515" s="15">
        <f>SUBTOTAL(9,E514:E514)</f>
        <v>20000</v>
      </c>
      <c r="F515" s="15">
        <f>SUBTOTAL(9,F514:F514)</f>
        <v>13333.334999999999</v>
      </c>
      <c r="G515" s="15">
        <f>SUBTOTAL(9,G514:G514)</f>
        <v>-6666.665</v>
      </c>
    </row>
    <row r="516" spans="2:7" ht="14.25" customHeight="1" x14ac:dyDescent="0.25">
      <c r="B516" s="10">
        <v>4331</v>
      </c>
      <c r="C516" s="4"/>
      <c r="D516" s="11" t="s">
        <v>428</v>
      </c>
      <c r="E516" s="1"/>
      <c r="F516" s="1"/>
      <c r="G516" s="1"/>
    </row>
    <row r="517" spans="2:7" x14ac:dyDescent="0.25">
      <c r="C517" s="4">
        <v>95</v>
      </c>
      <c r="D517" s="5" t="s">
        <v>429</v>
      </c>
      <c r="E517" s="12">
        <v>100000000</v>
      </c>
      <c r="F517" s="12">
        <v>100000000</v>
      </c>
      <c r="G517" s="12">
        <v>0</v>
      </c>
    </row>
    <row r="518" spans="2:7" ht="15" customHeight="1" x14ac:dyDescent="0.25">
      <c r="C518" s="13" t="s">
        <v>10</v>
      </c>
      <c r="D518" s="14" t="s">
        <v>430</v>
      </c>
      <c r="E518" s="15">
        <f>SUBTOTAL(9,E517:E517)</f>
        <v>100000000</v>
      </c>
      <c r="F518" s="15">
        <f>SUBTOTAL(9,F517:F517)</f>
        <v>100000000</v>
      </c>
      <c r="G518" s="15">
        <f>SUBTOTAL(9,G517:G517)</f>
        <v>0</v>
      </c>
    </row>
    <row r="519" spans="2:7" ht="14.25" customHeight="1" x14ac:dyDescent="0.25">
      <c r="B519" s="10">
        <v>4351</v>
      </c>
      <c r="C519" s="4"/>
      <c r="D519" s="11" t="s">
        <v>431</v>
      </c>
      <c r="E519" s="1"/>
      <c r="F519" s="1"/>
      <c r="G519" s="1"/>
    </row>
    <row r="520" spans="2:7" x14ac:dyDescent="0.25">
      <c r="C520" s="4">
        <v>96</v>
      </c>
      <c r="D520" s="5" t="s">
        <v>432</v>
      </c>
      <c r="E520" s="12">
        <v>200110</v>
      </c>
      <c r="F520" s="12">
        <v>200110</v>
      </c>
      <c r="G520" s="12">
        <v>0</v>
      </c>
    </row>
    <row r="521" spans="2:7" ht="15" customHeight="1" x14ac:dyDescent="0.25">
      <c r="C521" s="13" t="s">
        <v>10</v>
      </c>
      <c r="D521" s="14" t="s">
        <v>433</v>
      </c>
      <c r="E521" s="15">
        <f>SUBTOTAL(9,E520:E520)</f>
        <v>200110</v>
      </c>
      <c r="F521" s="15">
        <f>SUBTOTAL(9,F520:F520)</f>
        <v>200110</v>
      </c>
      <c r="G521" s="15">
        <f>SUBTOTAL(9,G520:G520)</f>
        <v>0</v>
      </c>
    </row>
    <row r="522" spans="2:7" ht="14.25" customHeight="1" x14ac:dyDescent="0.25">
      <c r="B522" s="10">
        <v>4352</v>
      </c>
      <c r="C522" s="4"/>
      <c r="D522" s="11" t="s">
        <v>434</v>
      </c>
      <c r="E522" s="1"/>
      <c r="F522" s="1"/>
      <c r="G522" s="1"/>
    </row>
    <row r="523" spans="2:7" x14ac:dyDescent="0.25">
      <c r="C523" s="4">
        <v>1</v>
      </c>
      <c r="D523" s="5" t="s">
        <v>25</v>
      </c>
      <c r="E523" s="12">
        <v>4500</v>
      </c>
      <c r="F523" s="12">
        <v>5596.4617500000004</v>
      </c>
      <c r="G523" s="12">
        <v>1096.4617499999999</v>
      </c>
    </row>
    <row r="524" spans="2:7" ht="15" customHeight="1" x14ac:dyDescent="0.25">
      <c r="C524" s="13" t="s">
        <v>10</v>
      </c>
      <c r="D524" s="14" t="s">
        <v>435</v>
      </c>
      <c r="E524" s="15">
        <f>SUBTOTAL(9,E523:E523)</f>
        <v>4500</v>
      </c>
      <c r="F524" s="15">
        <f>SUBTOTAL(9,F523:F523)</f>
        <v>5596.4617500000004</v>
      </c>
      <c r="G524" s="15">
        <f>SUBTOTAL(9,G523:G523)</f>
        <v>1096.4617499999999</v>
      </c>
    </row>
    <row r="525" spans="2:7" ht="14.25" customHeight="1" x14ac:dyDescent="0.25">
      <c r="B525" s="10">
        <v>4354</v>
      </c>
      <c r="C525" s="4"/>
      <c r="D525" s="11" t="s">
        <v>436</v>
      </c>
      <c r="E525" s="1"/>
      <c r="F525" s="1"/>
      <c r="G525" s="1"/>
    </row>
    <row r="526" spans="2:7" x14ac:dyDescent="0.25">
      <c r="C526" s="4">
        <v>1</v>
      </c>
      <c r="D526" s="5" t="s">
        <v>437</v>
      </c>
      <c r="E526" s="12">
        <v>14400</v>
      </c>
      <c r="F526" s="12">
        <v>16520.2925</v>
      </c>
      <c r="G526" s="12">
        <v>2120.2925</v>
      </c>
    </row>
    <row r="527" spans="2:7" ht="15" customHeight="1" x14ac:dyDescent="0.25">
      <c r="C527" s="13" t="s">
        <v>10</v>
      </c>
      <c r="D527" s="14" t="s">
        <v>438</v>
      </c>
      <c r="E527" s="15">
        <f>SUBTOTAL(9,E526:E526)</f>
        <v>14400</v>
      </c>
      <c r="F527" s="15">
        <f>SUBTOTAL(9,F526:F526)</f>
        <v>16520.2925</v>
      </c>
      <c r="G527" s="15">
        <f>SUBTOTAL(9,G526:G526)</f>
        <v>2120.2925</v>
      </c>
    </row>
    <row r="528" spans="2:7" ht="15" customHeight="1" x14ac:dyDescent="0.25">
      <c r="B528" s="4"/>
      <c r="C528" s="16"/>
      <c r="D528" s="14" t="s">
        <v>439</v>
      </c>
      <c r="E528" s="17">
        <f>SUBTOTAL(9,E491:E527)</f>
        <v>103260086</v>
      </c>
      <c r="F528" s="17">
        <f>SUBTOTAL(9,F491:F527)</f>
        <v>102855593.28027001</v>
      </c>
      <c r="G528" s="17">
        <f>SUBTOTAL(9,G491:G527)</f>
        <v>-404492.71973000001</v>
      </c>
    </row>
    <row r="529" spans="2:7" ht="27" customHeight="1" x14ac:dyDescent="0.35">
      <c r="B529" s="1"/>
      <c r="C529" s="4"/>
      <c r="D529" s="9" t="s">
        <v>440</v>
      </c>
      <c r="E529" s="1"/>
      <c r="F529" s="1"/>
      <c r="G529" s="1"/>
    </row>
    <row r="530" spans="2:7" ht="14.25" customHeight="1" x14ac:dyDescent="0.25">
      <c r="B530" s="10">
        <v>4400</v>
      </c>
      <c r="C530" s="4"/>
      <c r="D530" s="11" t="s">
        <v>441</v>
      </c>
      <c r="E530" s="1"/>
      <c r="F530" s="1"/>
      <c r="G530" s="1"/>
    </row>
    <row r="531" spans="2:7" x14ac:dyDescent="0.25">
      <c r="C531" s="4">
        <v>2</v>
      </c>
      <c r="D531" s="5" t="s">
        <v>25</v>
      </c>
      <c r="E531" s="12">
        <v>496</v>
      </c>
      <c r="F531" s="12">
        <v>0.27666000000000002</v>
      </c>
      <c r="G531" s="12">
        <v>-495.72334000000001</v>
      </c>
    </row>
    <row r="532" spans="2:7" x14ac:dyDescent="0.25">
      <c r="C532" s="4">
        <v>3</v>
      </c>
      <c r="D532" s="5" t="s">
        <v>199</v>
      </c>
      <c r="E532" s="12">
        <v>30473</v>
      </c>
      <c r="F532" s="12">
        <v>36302.423000000003</v>
      </c>
      <c r="G532" s="12">
        <v>5829.4229999999998</v>
      </c>
    </row>
    <row r="533" spans="2:7" ht="15" customHeight="1" x14ac:dyDescent="0.25">
      <c r="C533" s="13" t="s">
        <v>10</v>
      </c>
      <c r="D533" s="14" t="s">
        <v>442</v>
      </c>
      <c r="E533" s="15">
        <f>SUBTOTAL(9,E531:E532)</f>
        <v>30969</v>
      </c>
      <c r="F533" s="15">
        <f>SUBTOTAL(9,F531:F532)</f>
        <v>36302.699660000006</v>
      </c>
      <c r="G533" s="15">
        <f>SUBTOTAL(9,G531:G532)</f>
        <v>5333.6996600000002</v>
      </c>
    </row>
    <row r="534" spans="2:7" ht="14.25" customHeight="1" x14ac:dyDescent="0.25">
      <c r="B534" s="10">
        <v>4411</v>
      </c>
      <c r="C534" s="4"/>
      <c r="D534" s="11" t="s">
        <v>443</v>
      </c>
      <c r="E534" s="1"/>
      <c r="F534" s="1"/>
      <c r="G534" s="1"/>
    </row>
    <row r="535" spans="2:7" x14ac:dyDescent="0.25">
      <c r="C535" s="4">
        <v>2</v>
      </c>
      <c r="D535" s="5" t="s">
        <v>25</v>
      </c>
      <c r="E535" s="12">
        <v>442</v>
      </c>
      <c r="F535" s="12">
        <v>0</v>
      </c>
      <c r="G535" s="12">
        <v>-442</v>
      </c>
    </row>
    <row r="536" spans="2:7" ht="15" customHeight="1" x14ac:dyDescent="0.25">
      <c r="C536" s="13" t="s">
        <v>10</v>
      </c>
      <c r="D536" s="14" t="s">
        <v>444</v>
      </c>
      <c r="E536" s="15">
        <f>SUBTOTAL(9,E535:E535)</f>
        <v>442</v>
      </c>
      <c r="F536" s="15">
        <f>SUBTOTAL(9,F535:F535)</f>
        <v>0</v>
      </c>
      <c r="G536" s="15">
        <f>SUBTOTAL(9,G535:G535)</f>
        <v>-442</v>
      </c>
    </row>
    <row r="537" spans="2:7" ht="14.25" customHeight="1" x14ac:dyDescent="0.25">
      <c r="B537" s="10">
        <v>4420</v>
      </c>
      <c r="C537" s="4"/>
      <c r="D537" s="11" t="s">
        <v>445</v>
      </c>
      <c r="E537" s="1"/>
      <c r="F537" s="1"/>
      <c r="G537" s="1"/>
    </row>
    <row r="538" spans="2:7" x14ac:dyDescent="0.25">
      <c r="C538" s="4">
        <v>1</v>
      </c>
      <c r="D538" s="5" t="s">
        <v>446</v>
      </c>
      <c r="E538" s="12">
        <v>10269</v>
      </c>
      <c r="F538" s="12">
        <v>10401.45853</v>
      </c>
      <c r="G538" s="12">
        <v>132.45853</v>
      </c>
    </row>
    <row r="539" spans="2:7" x14ac:dyDescent="0.25">
      <c r="C539" s="4">
        <v>4</v>
      </c>
      <c r="D539" s="5" t="s">
        <v>447</v>
      </c>
      <c r="E539" s="12">
        <v>56895</v>
      </c>
      <c r="F539" s="12">
        <v>48250.994550000003</v>
      </c>
      <c r="G539" s="12">
        <v>-8644.0054500000006</v>
      </c>
    </row>
    <row r="540" spans="2:7" x14ac:dyDescent="0.25">
      <c r="C540" s="4">
        <v>6</v>
      </c>
      <c r="D540" s="5" t="s">
        <v>448</v>
      </c>
      <c r="E540" s="12">
        <v>37595</v>
      </c>
      <c r="F540" s="12">
        <v>36713.932240000002</v>
      </c>
      <c r="G540" s="12">
        <v>-881.06776000000002</v>
      </c>
    </row>
    <row r="541" spans="2:7" x14ac:dyDescent="0.25">
      <c r="C541" s="4">
        <v>7</v>
      </c>
      <c r="D541" s="5" t="s">
        <v>449</v>
      </c>
      <c r="E541" s="12">
        <v>4720</v>
      </c>
      <c r="F541" s="12">
        <v>5121</v>
      </c>
      <c r="G541" s="12">
        <v>401</v>
      </c>
    </row>
    <row r="542" spans="2:7" x14ac:dyDescent="0.25">
      <c r="C542" s="4">
        <v>9</v>
      </c>
      <c r="D542" s="5" t="s">
        <v>450</v>
      </c>
      <c r="E542" s="12">
        <v>37878</v>
      </c>
      <c r="F542" s="12">
        <v>15569.81309</v>
      </c>
      <c r="G542" s="12">
        <v>-22308.18691</v>
      </c>
    </row>
    <row r="543" spans="2:7" x14ac:dyDescent="0.25">
      <c r="C543" s="4">
        <v>40</v>
      </c>
      <c r="D543" s="5" t="s">
        <v>451</v>
      </c>
      <c r="E543" s="12">
        <v>1500</v>
      </c>
      <c r="F543" s="12">
        <v>1017.3458000000001</v>
      </c>
      <c r="G543" s="12">
        <v>-482.6542</v>
      </c>
    </row>
    <row r="544" spans="2:7" x14ac:dyDescent="0.25">
      <c r="C544" s="4">
        <v>41</v>
      </c>
      <c r="D544" s="5" t="s">
        <v>452</v>
      </c>
      <c r="E544" s="12">
        <v>0</v>
      </c>
      <c r="F544" s="12">
        <v>120</v>
      </c>
      <c r="G544" s="12">
        <v>120</v>
      </c>
    </row>
    <row r="545" spans="2:7" x14ac:dyDescent="0.25">
      <c r="C545" s="4">
        <v>50</v>
      </c>
      <c r="D545" s="5" t="s">
        <v>453</v>
      </c>
      <c r="E545" s="12">
        <v>6000</v>
      </c>
      <c r="F545" s="12">
        <v>4045.6819999999998</v>
      </c>
      <c r="G545" s="12">
        <v>-1954.318</v>
      </c>
    </row>
    <row r="546" spans="2:7" ht="15" customHeight="1" x14ac:dyDescent="0.25">
      <c r="C546" s="13" t="s">
        <v>10</v>
      </c>
      <c r="D546" s="14" t="s">
        <v>454</v>
      </c>
      <c r="E546" s="15">
        <f>SUBTOTAL(9,E538:E545)</f>
        <v>154857</v>
      </c>
      <c r="F546" s="15">
        <f>SUBTOTAL(9,F538:F545)</f>
        <v>121240.22620999999</v>
      </c>
      <c r="G546" s="15">
        <f>SUBTOTAL(9,G538:G545)</f>
        <v>-33616.773790000007</v>
      </c>
    </row>
    <row r="547" spans="2:7" ht="14.25" customHeight="1" x14ac:dyDescent="0.25">
      <c r="B547" s="10">
        <v>4423</v>
      </c>
      <c r="C547" s="4"/>
      <c r="D547" s="11" t="s">
        <v>455</v>
      </c>
      <c r="E547" s="1"/>
      <c r="F547" s="1"/>
      <c r="G547" s="1"/>
    </row>
    <row r="548" spans="2:7" x14ac:dyDescent="0.25">
      <c r="C548" s="4">
        <v>1</v>
      </c>
      <c r="D548" s="5" t="s">
        <v>456</v>
      </c>
      <c r="E548" s="12">
        <v>1079</v>
      </c>
      <c r="F548" s="12">
        <v>320.7</v>
      </c>
      <c r="G548" s="12">
        <v>-758.3</v>
      </c>
    </row>
    <row r="549" spans="2:7" ht="15" customHeight="1" x14ac:dyDescent="0.25">
      <c r="C549" s="13" t="s">
        <v>10</v>
      </c>
      <c r="D549" s="14" t="s">
        <v>457</v>
      </c>
      <c r="E549" s="15">
        <f>SUBTOTAL(9,E548:E548)</f>
        <v>1079</v>
      </c>
      <c r="F549" s="15">
        <f>SUBTOTAL(9,F548:F548)</f>
        <v>320.7</v>
      </c>
      <c r="G549" s="15">
        <f>SUBTOTAL(9,G548:G548)</f>
        <v>-758.3</v>
      </c>
    </row>
    <row r="550" spans="2:7" ht="14.25" customHeight="1" x14ac:dyDescent="0.25">
      <c r="B550" s="10">
        <v>4429</v>
      </c>
      <c r="C550" s="4"/>
      <c r="D550" s="11" t="s">
        <v>458</v>
      </c>
      <c r="E550" s="1"/>
      <c r="F550" s="1"/>
      <c r="G550" s="1"/>
    </row>
    <row r="551" spans="2:7" x14ac:dyDescent="0.25">
      <c r="C551" s="4">
        <v>2</v>
      </c>
      <c r="D551" s="5" t="s">
        <v>459</v>
      </c>
      <c r="E551" s="12">
        <v>2303</v>
      </c>
      <c r="F551" s="12">
        <v>1413.86508</v>
      </c>
      <c r="G551" s="12">
        <v>-889.13491999999997</v>
      </c>
    </row>
    <row r="552" spans="2:7" x14ac:dyDescent="0.25">
      <c r="C552" s="4">
        <v>9</v>
      </c>
      <c r="D552" s="5" t="s">
        <v>450</v>
      </c>
      <c r="E552" s="12">
        <v>4023</v>
      </c>
      <c r="F552" s="12">
        <v>3332.3991999999998</v>
      </c>
      <c r="G552" s="12">
        <v>-690.60080000000005</v>
      </c>
    </row>
    <row r="553" spans="2:7" ht="15" customHeight="1" x14ac:dyDescent="0.25">
      <c r="C553" s="13" t="s">
        <v>10</v>
      </c>
      <c r="D553" s="14" t="s">
        <v>460</v>
      </c>
      <c r="E553" s="15">
        <f>SUBTOTAL(9,E551:E552)</f>
        <v>6326</v>
      </c>
      <c r="F553" s="15">
        <f>SUBTOTAL(9,F551:F552)</f>
        <v>4746.2642799999994</v>
      </c>
      <c r="G553" s="15">
        <f>SUBTOTAL(9,G551:G552)</f>
        <v>-1579.7357200000001</v>
      </c>
    </row>
    <row r="554" spans="2:7" ht="14.25" customHeight="1" x14ac:dyDescent="0.25">
      <c r="B554" s="10">
        <v>4471</v>
      </c>
      <c r="C554" s="4"/>
      <c r="D554" s="11" t="s">
        <v>461</v>
      </c>
      <c r="E554" s="1"/>
      <c r="F554" s="1"/>
      <c r="G554" s="1"/>
    </row>
    <row r="555" spans="2:7" x14ac:dyDescent="0.25">
      <c r="C555" s="4">
        <v>1</v>
      </c>
      <c r="D555" s="5" t="s">
        <v>462</v>
      </c>
      <c r="E555" s="12">
        <v>7018</v>
      </c>
      <c r="F555" s="12">
        <v>3913.6383700000001</v>
      </c>
      <c r="G555" s="12">
        <v>-3104.3616299999999</v>
      </c>
    </row>
    <row r="556" spans="2:7" x14ac:dyDescent="0.25">
      <c r="C556" s="4">
        <v>3</v>
      </c>
      <c r="D556" s="5" t="s">
        <v>463</v>
      </c>
      <c r="E556" s="12">
        <v>68808</v>
      </c>
      <c r="F556" s="12">
        <v>81681.424329999994</v>
      </c>
      <c r="G556" s="12">
        <v>12873.42433</v>
      </c>
    </row>
    <row r="557" spans="2:7" x14ac:dyDescent="0.25">
      <c r="C557" s="4">
        <v>21</v>
      </c>
      <c r="D557" s="5" t="s">
        <v>464</v>
      </c>
      <c r="E557" s="12">
        <v>15372</v>
      </c>
      <c r="F557" s="12">
        <v>7777.7515599999997</v>
      </c>
      <c r="G557" s="12">
        <v>-7594.2484400000003</v>
      </c>
    </row>
    <row r="558" spans="2:7" ht="15" customHeight="1" x14ac:dyDescent="0.25">
      <c r="C558" s="13" t="s">
        <v>10</v>
      </c>
      <c r="D558" s="14" t="s">
        <v>465</v>
      </c>
      <c r="E558" s="15">
        <f>SUBTOTAL(9,E555:E557)</f>
        <v>91198</v>
      </c>
      <c r="F558" s="15">
        <f>SUBTOTAL(9,F555:F557)</f>
        <v>93372.814259999999</v>
      </c>
      <c r="G558" s="15">
        <f>SUBTOTAL(9,G555:G557)</f>
        <v>2174.8142600000001</v>
      </c>
    </row>
    <row r="559" spans="2:7" ht="14.25" customHeight="1" x14ac:dyDescent="0.25">
      <c r="B559" s="10">
        <v>4481</v>
      </c>
      <c r="C559" s="4"/>
      <c r="D559" s="11" t="s">
        <v>466</v>
      </c>
      <c r="E559" s="1"/>
      <c r="F559" s="1"/>
      <c r="G559" s="1"/>
    </row>
    <row r="560" spans="2:7" x14ac:dyDescent="0.25">
      <c r="C560" s="4">
        <v>1</v>
      </c>
      <c r="D560" s="5" t="s">
        <v>15</v>
      </c>
      <c r="E560" s="12">
        <v>3119042</v>
      </c>
      <c r="F560" s="12">
        <v>2506379.9955099998</v>
      </c>
      <c r="G560" s="12">
        <v>-612662.00448999996</v>
      </c>
    </row>
    <row r="561" spans="2:7" ht="15" customHeight="1" x14ac:dyDescent="0.25">
      <c r="C561" s="13" t="s">
        <v>10</v>
      </c>
      <c r="D561" s="14" t="s">
        <v>467</v>
      </c>
      <c r="E561" s="15">
        <f>SUBTOTAL(9,E560:E560)</f>
        <v>3119042</v>
      </c>
      <c r="F561" s="15">
        <f>SUBTOTAL(9,F560:F560)</f>
        <v>2506379.9955099998</v>
      </c>
      <c r="G561" s="15">
        <f>SUBTOTAL(9,G560:G560)</f>
        <v>-612662.00448999996</v>
      </c>
    </row>
    <row r="562" spans="2:7" ht="15" customHeight="1" x14ac:dyDescent="0.25">
      <c r="B562" s="4"/>
      <c r="C562" s="16"/>
      <c r="D562" s="14" t="s">
        <v>468</v>
      </c>
      <c r="E562" s="17">
        <f>SUBTOTAL(9,E530:E561)</f>
        <v>3403913</v>
      </c>
      <c r="F562" s="17">
        <f>SUBTOTAL(9,F530:F561)</f>
        <v>2762362.69992</v>
      </c>
      <c r="G562" s="17">
        <f>SUBTOTAL(9,G530:G561)</f>
        <v>-641550.30007999996</v>
      </c>
    </row>
    <row r="563" spans="2:7" ht="27" customHeight="1" x14ac:dyDescent="0.35">
      <c r="B563" s="1"/>
      <c r="C563" s="4"/>
      <c r="D563" s="9" t="s">
        <v>469</v>
      </c>
      <c r="E563" s="1"/>
      <c r="F563" s="1"/>
      <c r="G563" s="1"/>
    </row>
    <row r="564" spans="2:7" ht="14.25" customHeight="1" x14ac:dyDescent="0.25">
      <c r="B564" s="10">
        <v>4600</v>
      </c>
      <c r="C564" s="4"/>
      <c r="D564" s="11" t="s">
        <v>470</v>
      </c>
      <c r="E564" s="1"/>
      <c r="F564" s="1"/>
      <c r="G564" s="1"/>
    </row>
    <row r="565" spans="2:7" x14ac:dyDescent="0.25">
      <c r="C565" s="4">
        <v>2</v>
      </c>
      <c r="D565" s="5" t="s">
        <v>108</v>
      </c>
      <c r="E565" s="12">
        <v>50</v>
      </c>
      <c r="F565" s="12">
        <v>506.39823999999999</v>
      </c>
      <c r="G565" s="12">
        <v>456.39823999999999</v>
      </c>
    </row>
    <row r="566" spans="2:7" ht="15" customHeight="1" x14ac:dyDescent="0.25">
      <c r="C566" s="13" t="s">
        <v>10</v>
      </c>
      <c r="D566" s="14" t="s">
        <v>471</v>
      </c>
      <c r="E566" s="15">
        <f>SUBTOTAL(9,E565:E565)</f>
        <v>50</v>
      </c>
      <c r="F566" s="15">
        <f>SUBTOTAL(9,F565:F565)</f>
        <v>506.39823999999999</v>
      </c>
      <c r="G566" s="15">
        <f>SUBTOTAL(9,G565:G565)</f>
        <v>456.39823999999999</v>
      </c>
    </row>
    <row r="567" spans="2:7" ht="14.25" customHeight="1" x14ac:dyDescent="0.25">
      <c r="B567" s="10">
        <v>4602</v>
      </c>
      <c r="C567" s="4"/>
      <c r="D567" s="11" t="s">
        <v>472</v>
      </c>
      <c r="E567" s="1"/>
      <c r="F567" s="1"/>
      <c r="G567" s="1"/>
    </row>
    <row r="568" spans="2:7" x14ac:dyDescent="0.25">
      <c r="C568" s="4">
        <v>3</v>
      </c>
      <c r="D568" s="5" t="s">
        <v>356</v>
      </c>
      <c r="E568" s="12">
        <v>13200</v>
      </c>
      <c r="F568" s="12">
        <v>9135.7479999999996</v>
      </c>
      <c r="G568" s="12">
        <v>-4064.252</v>
      </c>
    </row>
    <row r="569" spans="2:7" x14ac:dyDescent="0.25">
      <c r="C569" s="4">
        <v>86</v>
      </c>
      <c r="D569" s="5" t="s">
        <v>473</v>
      </c>
      <c r="E569" s="12">
        <v>500</v>
      </c>
      <c r="F569" s="12">
        <v>191672.4509</v>
      </c>
      <c r="G569" s="12">
        <v>191172.4509</v>
      </c>
    </row>
    <row r="570" spans="2:7" ht="15" customHeight="1" x14ac:dyDescent="0.25">
      <c r="C570" s="13" t="s">
        <v>10</v>
      </c>
      <c r="D570" s="14" t="s">
        <v>474</v>
      </c>
      <c r="E570" s="15">
        <f>SUBTOTAL(9,E568:E569)</f>
        <v>13700</v>
      </c>
      <c r="F570" s="15">
        <f>SUBTOTAL(9,F568:F569)</f>
        <v>200808.19889999999</v>
      </c>
      <c r="G570" s="15">
        <f>SUBTOTAL(9,G568:G569)</f>
        <v>187108.19889999999</v>
      </c>
    </row>
    <row r="571" spans="2:7" ht="14.25" customHeight="1" x14ac:dyDescent="0.25">
      <c r="B571" s="10">
        <v>4605</v>
      </c>
      <c r="C571" s="4"/>
      <c r="D571" s="11" t="s">
        <v>475</v>
      </c>
      <c r="E571" s="1"/>
      <c r="F571" s="1"/>
      <c r="G571" s="1"/>
    </row>
    <row r="572" spans="2:7" x14ac:dyDescent="0.25">
      <c r="C572" s="4">
        <v>1</v>
      </c>
      <c r="D572" s="5" t="s">
        <v>476</v>
      </c>
      <c r="E572" s="12">
        <v>166400</v>
      </c>
      <c r="F572" s="12">
        <v>254045.93152000001</v>
      </c>
      <c r="G572" s="12">
        <v>87645.931519999998</v>
      </c>
    </row>
    <row r="573" spans="2:7" x14ac:dyDescent="0.25">
      <c r="C573" s="4">
        <v>2</v>
      </c>
      <c r="D573" s="5" t="s">
        <v>477</v>
      </c>
      <c r="E573" s="12">
        <v>17200</v>
      </c>
      <c r="F573" s="12">
        <v>8733.9376300000004</v>
      </c>
      <c r="G573" s="12">
        <v>-8466.0623699999996</v>
      </c>
    </row>
    <row r="574" spans="2:7" ht="15" customHeight="1" x14ac:dyDescent="0.25">
      <c r="C574" s="13" t="s">
        <v>10</v>
      </c>
      <c r="D574" s="14" t="s">
        <v>478</v>
      </c>
      <c r="E574" s="15">
        <f>SUBTOTAL(9,E572:E573)</f>
        <v>183600</v>
      </c>
      <c r="F574" s="15">
        <f>SUBTOTAL(9,F572:F573)</f>
        <v>262779.86915000004</v>
      </c>
      <c r="G574" s="15">
        <f>SUBTOTAL(9,G572:G573)</f>
        <v>79179.869149999999</v>
      </c>
    </row>
    <row r="575" spans="2:7" ht="14.25" customHeight="1" x14ac:dyDescent="0.25">
      <c r="B575" s="10">
        <v>4610</v>
      </c>
      <c r="C575" s="4"/>
      <c r="D575" s="11" t="s">
        <v>479</v>
      </c>
      <c r="E575" s="1"/>
      <c r="F575" s="1"/>
      <c r="G575" s="1"/>
    </row>
    <row r="576" spans="2:7" x14ac:dyDescent="0.25">
      <c r="C576" s="4">
        <v>1</v>
      </c>
      <c r="D576" s="5" t="s">
        <v>480</v>
      </c>
      <c r="E576" s="12">
        <v>7900</v>
      </c>
      <c r="F576" s="12">
        <v>10563.305</v>
      </c>
      <c r="G576" s="12">
        <v>2663.3049999999998</v>
      </c>
    </row>
    <row r="577" spans="2:7" x14ac:dyDescent="0.25">
      <c r="C577" s="4">
        <v>2</v>
      </c>
      <c r="D577" s="5" t="s">
        <v>115</v>
      </c>
      <c r="E577" s="12">
        <v>2300</v>
      </c>
      <c r="F577" s="12">
        <v>2164.1570200000001</v>
      </c>
      <c r="G577" s="12">
        <v>-135.84298000000001</v>
      </c>
    </row>
    <row r="578" spans="2:7" x14ac:dyDescent="0.25">
      <c r="C578" s="4">
        <v>4</v>
      </c>
      <c r="D578" s="5" t="s">
        <v>108</v>
      </c>
      <c r="E578" s="12">
        <v>1100</v>
      </c>
      <c r="F578" s="12">
        <v>425.803</v>
      </c>
      <c r="G578" s="12">
        <v>-674.197</v>
      </c>
    </row>
    <row r="579" spans="2:7" x14ac:dyDescent="0.25">
      <c r="C579" s="4">
        <v>5</v>
      </c>
      <c r="D579" s="5" t="s">
        <v>481</v>
      </c>
      <c r="E579" s="12">
        <v>29800</v>
      </c>
      <c r="F579" s="12">
        <v>30330.938999999998</v>
      </c>
      <c r="G579" s="12">
        <v>530.93899999999996</v>
      </c>
    </row>
    <row r="580" spans="2:7" x14ac:dyDescent="0.25">
      <c r="C580" s="4">
        <v>85</v>
      </c>
      <c r="D580" s="5" t="s">
        <v>482</v>
      </c>
      <c r="E580" s="12">
        <v>10000</v>
      </c>
      <c r="F580" s="12">
        <v>9080.1655900000005</v>
      </c>
      <c r="G580" s="12">
        <v>-919.83441000000005</v>
      </c>
    </row>
    <row r="581" spans="2:7" ht="15" customHeight="1" x14ac:dyDescent="0.25">
      <c r="C581" s="13" t="s">
        <v>10</v>
      </c>
      <c r="D581" s="14" t="s">
        <v>483</v>
      </c>
      <c r="E581" s="15">
        <f>SUBTOTAL(9,E576:E580)</f>
        <v>51100</v>
      </c>
      <c r="F581" s="15">
        <f>SUBTOTAL(9,F576:F580)</f>
        <v>52564.369609999994</v>
      </c>
      <c r="G581" s="15">
        <f>SUBTOTAL(9,G576:G580)</f>
        <v>1464.3696099999997</v>
      </c>
    </row>
    <row r="582" spans="2:7" ht="14.25" customHeight="1" x14ac:dyDescent="0.25">
      <c r="B582" s="10">
        <v>4618</v>
      </c>
      <c r="C582" s="4"/>
      <c r="D582" s="11" t="s">
        <v>484</v>
      </c>
      <c r="E582" s="1"/>
      <c r="F582" s="1"/>
      <c r="G582" s="1"/>
    </row>
    <row r="583" spans="2:7" x14ac:dyDescent="0.25">
      <c r="C583" s="4">
        <v>1</v>
      </c>
      <c r="D583" s="5" t="s">
        <v>485</v>
      </c>
      <c r="E583" s="12">
        <v>37000</v>
      </c>
      <c r="F583" s="12">
        <v>37511.06366</v>
      </c>
      <c r="G583" s="12">
        <v>511.06366000000003</v>
      </c>
    </row>
    <row r="584" spans="2:7" x14ac:dyDescent="0.25">
      <c r="C584" s="4">
        <v>3</v>
      </c>
      <c r="D584" s="5" t="s">
        <v>115</v>
      </c>
      <c r="E584" s="12">
        <v>6500</v>
      </c>
      <c r="F584" s="12">
        <v>29186.086230000001</v>
      </c>
      <c r="G584" s="12">
        <v>22686.086230000001</v>
      </c>
    </row>
    <row r="585" spans="2:7" x14ac:dyDescent="0.25">
      <c r="C585" s="4">
        <v>5</v>
      </c>
      <c r="D585" s="5" t="s">
        <v>486</v>
      </c>
      <c r="E585" s="12">
        <v>125000</v>
      </c>
      <c r="F585" s="12">
        <v>102591.07819</v>
      </c>
      <c r="G585" s="12">
        <v>-22408.92181</v>
      </c>
    </row>
    <row r="586" spans="2:7" x14ac:dyDescent="0.25">
      <c r="C586" s="4">
        <v>7</v>
      </c>
      <c r="D586" s="5" t="s">
        <v>487</v>
      </c>
      <c r="E586" s="12">
        <v>5000</v>
      </c>
      <c r="F586" s="12">
        <v>3321.261</v>
      </c>
      <c r="G586" s="12">
        <v>-1678.739</v>
      </c>
    </row>
    <row r="587" spans="2:7" x14ac:dyDescent="0.25">
      <c r="C587" s="4">
        <v>11</v>
      </c>
      <c r="D587" s="5" t="s">
        <v>488</v>
      </c>
      <c r="E587" s="12">
        <v>3100</v>
      </c>
      <c r="F587" s="12">
        <v>2125.1724100000001</v>
      </c>
      <c r="G587" s="12">
        <v>-974.82758999999999</v>
      </c>
    </row>
    <row r="588" spans="2:7" x14ac:dyDescent="0.25">
      <c r="C588" s="4">
        <v>85</v>
      </c>
      <c r="D588" s="5" t="s">
        <v>489</v>
      </c>
      <c r="E588" s="12">
        <v>280000</v>
      </c>
      <c r="F588" s="12">
        <v>238190.70783</v>
      </c>
      <c r="G588" s="12">
        <v>-41809.292170000001</v>
      </c>
    </row>
    <row r="589" spans="2:7" x14ac:dyDescent="0.25">
      <c r="C589" s="4">
        <v>86</v>
      </c>
      <c r="D589" s="5" t="s">
        <v>490</v>
      </c>
      <c r="E589" s="12">
        <v>1850000</v>
      </c>
      <c r="F589" s="12">
        <v>1621656.7864300001</v>
      </c>
      <c r="G589" s="12">
        <v>-228343.21356999999</v>
      </c>
    </row>
    <row r="590" spans="2:7" x14ac:dyDescent="0.25">
      <c r="C590" s="4">
        <v>87</v>
      </c>
      <c r="D590" s="5" t="s">
        <v>491</v>
      </c>
      <c r="E590" s="12">
        <v>65000</v>
      </c>
      <c r="F590" s="12">
        <v>59306.193310000002</v>
      </c>
      <c r="G590" s="12">
        <v>-5693.8066900000003</v>
      </c>
    </row>
    <row r="591" spans="2:7" x14ac:dyDescent="0.25">
      <c r="C591" s="4">
        <v>88</v>
      </c>
      <c r="D591" s="5" t="s">
        <v>492</v>
      </c>
      <c r="E591" s="12">
        <v>300000</v>
      </c>
      <c r="F591" s="12">
        <v>363806.87568</v>
      </c>
      <c r="G591" s="12">
        <v>63806.875679999997</v>
      </c>
    </row>
    <row r="592" spans="2:7" x14ac:dyDescent="0.25">
      <c r="C592" s="4">
        <v>89</v>
      </c>
      <c r="D592" s="5" t="s">
        <v>323</v>
      </c>
      <c r="E592" s="12">
        <v>5000</v>
      </c>
      <c r="F592" s="12">
        <v>3339.0414599999999</v>
      </c>
      <c r="G592" s="12">
        <v>-1660.9585400000001</v>
      </c>
    </row>
    <row r="593" spans="2:7" ht="15" customHeight="1" x14ac:dyDescent="0.25">
      <c r="C593" s="13" t="s">
        <v>10</v>
      </c>
      <c r="D593" s="14" t="s">
        <v>493</v>
      </c>
      <c r="E593" s="15">
        <f>SUBTOTAL(9,E583:E592)</f>
        <v>2676600</v>
      </c>
      <c r="F593" s="15">
        <f>SUBTOTAL(9,F583:F592)</f>
        <v>2461034.2662</v>
      </c>
      <c r="G593" s="15">
        <f>SUBTOTAL(9,G583:G592)</f>
        <v>-215565.73379999996</v>
      </c>
    </row>
    <row r="594" spans="2:7" ht="14.25" customHeight="1" x14ac:dyDescent="0.25">
      <c r="B594" s="10">
        <v>4620</v>
      </c>
      <c r="C594" s="4"/>
      <c r="D594" s="11" t="s">
        <v>494</v>
      </c>
      <c r="E594" s="1"/>
      <c r="F594" s="1"/>
      <c r="G594" s="1"/>
    </row>
    <row r="595" spans="2:7" x14ac:dyDescent="0.25">
      <c r="C595" s="4">
        <v>2</v>
      </c>
      <c r="D595" s="5" t="s">
        <v>322</v>
      </c>
      <c r="E595" s="12">
        <v>222808</v>
      </c>
      <c r="F595" s="12">
        <v>81369.295610000001</v>
      </c>
      <c r="G595" s="12">
        <v>-141438.70439</v>
      </c>
    </row>
    <row r="596" spans="2:7" x14ac:dyDescent="0.25">
      <c r="C596" s="4">
        <v>85</v>
      </c>
      <c r="D596" s="5" t="s">
        <v>99</v>
      </c>
      <c r="E596" s="12">
        <v>10000</v>
      </c>
      <c r="F596" s="12">
        <v>10540.58808</v>
      </c>
      <c r="G596" s="12">
        <v>540.58807999999999</v>
      </c>
    </row>
    <row r="597" spans="2:7" ht="15" customHeight="1" x14ac:dyDescent="0.25">
      <c r="C597" s="13" t="s">
        <v>10</v>
      </c>
      <c r="D597" s="14" t="s">
        <v>495</v>
      </c>
      <c r="E597" s="15">
        <f>SUBTOTAL(9,E595:E596)</f>
        <v>232808</v>
      </c>
      <c r="F597" s="15">
        <f>SUBTOTAL(9,F595:F596)</f>
        <v>91909.883690000002</v>
      </c>
      <c r="G597" s="15">
        <f>SUBTOTAL(9,G595:G596)</f>
        <v>-140898.11631000001</v>
      </c>
    </row>
    <row r="598" spans="2:7" ht="14.25" customHeight="1" x14ac:dyDescent="0.25">
      <c r="B598" s="10">
        <v>4634</v>
      </c>
      <c r="C598" s="4"/>
      <c r="D598" s="11" t="s">
        <v>496</v>
      </c>
      <c r="E598" s="1"/>
      <c r="F598" s="1"/>
      <c r="G598" s="1"/>
    </row>
    <row r="599" spans="2:7" x14ac:dyDescent="0.25">
      <c r="C599" s="4">
        <v>85</v>
      </c>
      <c r="D599" s="5" t="s">
        <v>497</v>
      </c>
      <c r="E599" s="12">
        <v>5000</v>
      </c>
      <c r="F599" s="12">
        <v>6625.5537599999998</v>
      </c>
      <c r="G599" s="12">
        <v>1625.55376</v>
      </c>
    </row>
    <row r="600" spans="2:7" x14ac:dyDescent="0.25">
      <c r="C600" s="4">
        <v>86</v>
      </c>
      <c r="D600" s="5" t="s">
        <v>498</v>
      </c>
      <c r="E600" s="12">
        <v>1000</v>
      </c>
      <c r="F600" s="12">
        <v>435.27064000000001</v>
      </c>
      <c r="G600" s="12">
        <v>-564.72936000000004</v>
      </c>
    </row>
    <row r="601" spans="2:7" ht="15" customHeight="1" x14ac:dyDescent="0.25">
      <c r="C601" s="13" t="s">
        <v>10</v>
      </c>
      <c r="D601" s="14" t="s">
        <v>499</v>
      </c>
      <c r="E601" s="15">
        <f>SUBTOTAL(9,E599:E600)</f>
        <v>6000</v>
      </c>
      <c r="F601" s="15">
        <f>SUBTOTAL(9,F599:F600)</f>
        <v>7060.8243999999995</v>
      </c>
      <c r="G601" s="15">
        <f>SUBTOTAL(9,G599:G600)</f>
        <v>1060.8244</v>
      </c>
    </row>
    <row r="602" spans="2:7" ht="15" customHeight="1" x14ac:dyDescent="0.25">
      <c r="B602" s="4"/>
      <c r="C602" s="16"/>
      <c r="D602" s="14" t="s">
        <v>500</v>
      </c>
      <c r="E602" s="17">
        <f>SUBTOTAL(9,E564:E601)</f>
        <v>3163858</v>
      </c>
      <c r="F602" s="17">
        <f>SUBTOTAL(9,F564:F601)</f>
        <v>3076663.8101900001</v>
      </c>
      <c r="G602" s="17">
        <f>SUBTOTAL(9,G564:G601)</f>
        <v>-87194.189810000011</v>
      </c>
    </row>
    <row r="603" spans="2:7" ht="27" customHeight="1" x14ac:dyDescent="0.35">
      <c r="B603" s="1"/>
      <c r="C603" s="4"/>
      <c r="D603" s="9" t="s">
        <v>501</v>
      </c>
      <c r="E603" s="1"/>
      <c r="F603" s="1"/>
      <c r="G603" s="1"/>
    </row>
    <row r="604" spans="2:7" ht="14.25" customHeight="1" x14ac:dyDescent="0.25">
      <c r="B604" s="10">
        <v>4700</v>
      </c>
      <c r="C604" s="4"/>
      <c r="D604" s="11" t="s">
        <v>502</v>
      </c>
      <c r="E604" s="1"/>
      <c r="F604" s="1"/>
      <c r="G604" s="1"/>
    </row>
    <row r="605" spans="2:7" x14ac:dyDescent="0.25">
      <c r="C605" s="4">
        <v>1</v>
      </c>
      <c r="D605" s="5" t="s">
        <v>503</v>
      </c>
      <c r="E605" s="12">
        <v>12266</v>
      </c>
      <c r="F605" s="12">
        <v>11255.352500000001</v>
      </c>
      <c r="G605" s="12">
        <v>-1010.6475</v>
      </c>
    </row>
    <row r="606" spans="2:7" x14ac:dyDescent="0.25">
      <c r="C606" s="4">
        <v>2</v>
      </c>
      <c r="D606" s="5" t="s">
        <v>504</v>
      </c>
      <c r="E606" s="12">
        <v>95920</v>
      </c>
      <c r="F606" s="12">
        <v>92053.564459999994</v>
      </c>
      <c r="G606" s="12">
        <v>-3866.4355399999999</v>
      </c>
    </row>
    <row r="607" spans="2:7" x14ac:dyDescent="0.25">
      <c r="C607" s="4">
        <v>78</v>
      </c>
      <c r="D607" s="5" t="s">
        <v>505</v>
      </c>
      <c r="E607" s="12">
        <v>320000</v>
      </c>
      <c r="F607" s="12">
        <v>332159.84970000002</v>
      </c>
      <c r="G607" s="12">
        <v>12159.849700000001</v>
      </c>
    </row>
    <row r="608" spans="2:7" ht="15" customHeight="1" x14ac:dyDescent="0.25">
      <c r="C608" s="13" t="s">
        <v>10</v>
      </c>
      <c r="D608" s="14" t="s">
        <v>506</v>
      </c>
      <c r="E608" s="15">
        <f>SUBTOTAL(9,E605:E607)</f>
        <v>428186</v>
      </c>
      <c r="F608" s="15">
        <f>SUBTOTAL(9,F605:F607)</f>
        <v>435468.76666000002</v>
      </c>
      <c r="G608" s="15">
        <f>SUBTOTAL(9,G605:G607)</f>
        <v>7282.7666600000011</v>
      </c>
    </row>
    <row r="609" spans="2:7" ht="14.25" customHeight="1" x14ac:dyDescent="0.25">
      <c r="B609" s="10">
        <v>4710</v>
      </c>
      <c r="C609" s="4"/>
      <c r="D609" s="11" t="s">
        <v>507</v>
      </c>
      <c r="E609" s="1"/>
      <c r="F609" s="1"/>
      <c r="G609" s="1"/>
    </row>
    <row r="610" spans="2:7" x14ac:dyDescent="0.25">
      <c r="C610" s="4">
        <v>1</v>
      </c>
      <c r="D610" s="5" t="s">
        <v>503</v>
      </c>
      <c r="E610" s="12">
        <v>4847779</v>
      </c>
      <c r="F610" s="12">
        <v>4059341.46991</v>
      </c>
      <c r="G610" s="12">
        <v>-788437.53009000001</v>
      </c>
    </row>
    <row r="611" spans="2:7" x14ac:dyDescent="0.25">
      <c r="C611" s="4">
        <v>47</v>
      </c>
      <c r="D611" s="5" t="s">
        <v>508</v>
      </c>
      <c r="E611" s="12">
        <v>634000</v>
      </c>
      <c r="F611" s="12">
        <v>48504.985950000002</v>
      </c>
      <c r="G611" s="12">
        <v>-585495.01405</v>
      </c>
    </row>
    <row r="612" spans="2:7" ht="15" customHeight="1" x14ac:dyDescent="0.25">
      <c r="C612" s="13" t="s">
        <v>10</v>
      </c>
      <c r="D612" s="14" t="s">
        <v>509</v>
      </c>
      <c r="E612" s="15">
        <f>SUBTOTAL(9,E610:E611)</f>
        <v>5481779</v>
      </c>
      <c r="F612" s="15">
        <f>SUBTOTAL(9,F610:F611)</f>
        <v>4107846.4558600001</v>
      </c>
      <c r="G612" s="15">
        <f>SUBTOTAL(9,G610:G611)</f>
        <v>-1373932.5441399999</v>
      </c>
    </row>
    <row r="613" spans="2:7" ht="14.25" customHeight="1" x14ac:dyDescent="0.25">
      <c r="B613" s="10">
        <v>4720</v>
      </c>
      <c r="C613" s="4"/>
      <c r="D613" s="11" t="s">
        <v>510</v>
      </c>
      <c r="E613" s="1"/>
      <c r="F613" s="1"/>
      <c r="G613" s="1"/>
    </row>
    <row r="614" spans="2:7" x14ac:dyDescent="0.25">
      <c r="C614" s="4">
        <v>1</v>
      </c>
      <c r="D614" s="5" t="s">
        <v>503</v>
      </c>
      <c r="E614" s="12">
        <v>1063719</v>
      </c>
      <c r="F614" s="12">
        <v>1355978.6064599999</v>
      </c>
      <c r="G614" s="12">
        <v>292259.60645999998</v>
      </c>
    </row>
    <row r="615" spans="2:7" ht="15" customHeight="1" x14ac:dyDescent="0.25">
      <c r="C615" s="13" t="s">
        <v>10</v>
      </c>
      <c r="D615" s="14" t="s">
        <v>511</v>
      </c>
      <c r="E615" s="15">
        <f>SUBTOTAL(9,E614:E614)</f>
        <v>1063719</v>
      </c>
      <c r="F615" s="15">
        <f>SUBTOTAL(9,F614:F614)</f>
        <v>1355978.6064599999</v>
      </c>
      <c r="G615" s="15">
        <f>SUBTOTAL(9,G614:G614)</f>
        <v>292259.60645999998</v>
      </c>
    </row>
    <row r="616" spans="2:7" ht="14.25" customHeight="1" x14ac:dyDescent="0.25">
      <c r="B616" s="10">
        <v>4760</v>
      </c>
      <c r="C616" s="4"/>
      <c r="D616" s="11" t="s">
        <v>512</v>
      </c>
      <c r="E616" s="1"/>
      <c r="F616" s="1"/>
      <c r="G616" s="1"/>
    </row>
    <row r="617" spans="2:7" x14ac:dyDescent="0.25">
      <c r="C617" s="4">
        <v>1</v>
      </c>
      <c r="D617" s="5" t="s">
        <v>503</v>
      </c>
      <c r="E617" s="12">
        <v>132662</v>
      </c>
      <c r="F617" s="12">
        <v>113543.46034000001</v>
      </c>
      <c r="G617" s="12">
        <v>-19118.539659999999</v>
      </c>
    </row>
    <row r="618" spans="2:7" x14ac:dyDescent="0.25">
      <c r="C618" s="4">
        <v>45</v>
      </c>
      <c r="D618" s="5" t="s">
        <v>513</v>
      </c>
      <c r="E618" s="12">
        <v>478933</v>
      </c>
      <c r="F618" s="12">
        <v>341256.91242000001</v>
      </c>
      <c r="G618" s="12">
        <v>-137676.08757999999</v>
      </c>
    </row>
    <row r="619" spans="2:7" x14ac:dyDescent="0.25">
      <c r="C619" s="4">
        <v>48</v>
      </c>
      <c r="D619" s="5" t="s">
        <v>514</v>
      </c>
      <c r="E619" s="12">
        <v>470000</v>
      </c>
      <c r="F619" s="12">
        <v>239645.72386999999</v>
      </c>
      <c r="G619" s="12">
        <v>-230354.27613000001</v>
      </c>
    </row>
    <row r="620" spans="2:7" ht="15" customHeight="1" x14ac:dyDescent="0.25">
      <c r="C620" s="13" t="s">
        <v>10</v>
      </c>
      <c r="D620" s="14" t="s">
        <v>515</v>
      </c>
      <c r="E620" s="15">
        <f>SUBTOTAL(9,E617:E619)</f>
        <v>1081595</v>
      </c>
      <c r="F620" s="15">
        <f>SUBTOTAL(9,F617:F619)</f>
        <v>694446.09663000004</v>
      </c>
      <c r="G620" s="15">
        <f>SUBTOTAL(9,G617:G619)</f>
        <v>-387148.90337000001</v>
      </c>
    </row>
    <row r="621" spans="2:7" ht="14.25" customHeight="1" x14ac:dyDescent="0.25">
      <c r="B621" s="10">
        <v>4791</v>
      </c>
      <c r="C621" s="4"/>
      <c r="D621" s="11" t="s">
        <v>145</v>
      </c>
      <c r="E621" s="1"/>
      <c r="F621" s="1"/>
      <c r="G621" s="1"/>
    </row>
    <row r="622" spans="2:7" x14ac:dyDescent="0.25">
      <c r="C622" s="4">
        <v>1</v>
      </c>
      <c r="D622" s="5" t="s">
        <v>503</v>
      </c>
      <c r="E622" s="12">
        <v>637301</v>
      </c>
      <c r="F622" s="12">
        <v>196289.7261</v>
      </c>
      <c r="G622" s="12">
        <v>-441011.27389999997</v>
      </c>
    </row>
    <row r="623" spans="2:7" ht="15" customHeight="1" x14ac:dyDescent="0.25">
      <c r="C623" s="13" t="s">
        <v>10</v>
      </c>
      <c r="D623" s="14" t="s">
        <v>516</v>
      </c>
      <c r="E623" s="15">
        <f>SUBTOTAL(9,E622:E622)</f>
        <v>637301</v>
      </c>
      <c r="F623" s="15">
        <f>SUBTOTAL(9,F622:F622)</f>
        <v>196289.7261</v>
      </c>
      <c r="G623" s="15">
        <f>SUBTOTAL(9,G622:G622)</f>
        <v>-441011.27389999997</v>
      </c>
    </row>
    <row r="624" spans="2:7" ht="14.25" customHeight="1" x14ac:dyDescent="0.25">
      <c r="B624" s="10">
        <v>4799</v>
      </c>
      <c r="C624" s="4"/>
      <c r="D624" s="11" t="s">
        <v>517</v>
      </c>
      <c r="E624" s="1"/>
      <c r="F624" s="1"/>
      <c r="G624" s="1"/>
    </row>
    <row r="625" spans="2:7" x14ac:dyDescent="0.25">
      <c r="C625" s="4">
        <v>86</v>
      </c>
      <c r="D625" s="5" t="s">
        <v>518</v>
      </c>
      <c r="E625" s="12">
        <v>500</v>
      </c>
      <c r="F625" s="12">
        <v>370.51900000000001</v>
      </c>
      <c r="G625" s="12">
        <v>-129.48099999999999</v>
      </c>
    </row>
    <row r="626" spans="2:7" ht="15" customHeight="1" x14ac:dyDescent="0.25">
      <c r="C626" s="13" t="s">
        <v>10</v>
      </c>
      <c r="D626" s="14" t="s">
        <v>519</v>
      </c>
      <c r="E626" s="15">
        <f>SUBTOTAL(9,E625:E625)</f>
        <v>500</v>
      </c>
      <c r="F626" s="15">
        <f>SUBTOTAL(9,F625:F625)</f>
        <v>370.51900000000001</v>
      </c>
      <c r="G626" s="15">
        <f>SUBTOTAL(9,G625:G625)</f>
        <v>-129.48099999999999</v>
      </c>
    </row>
    <row r="627" spans="2:7" ht="15" customHeight="1" x14ac:dyDescent="0.25">
      <c r="B627" s="4"/>
      <c r="C627" s="16"/>
      <c r="D627" s="14" t="s">
        <v>520</v>
      </c>
      <c r="E627" s="17">
        <f>SUBTOTAL(9,E604:E626)</f>
        <v>8693080</v>
      </c>
      <c r="F627" s="17">
        <f>SUBTOTAL(9,F604:F626)</f>
        <v>6790400.1707099983</v>
      </c>
      <c r="G627" s="17">
        <f>SUBTOTAL(9,G604:G626)</f>
        <v>-1902679.82929</v>
      </c>
    </row>
    <row r="628" spans="2:7" ht="27" customHeight="1" x14ac:dyDescent="0.35">
      <c r="B628" s="1"/>
      <c r="C628" s="4"/>
      <c r="D628" s="9" t="s">
        <v>521</v>
      </c>
      <c r="E628" s="1"/>
      <c r="F628" s="1"/>
      <c r="G628" s="1"/>
    </row>
    <row r="629" spans="2:7" ht="14.25" customHeight="1" x14ac:dyDescent="0.25">
      <c r="B629" s="10">
        <v>4800</v>
      </c>
      <c r="C629" s="4"/>
      <c r="D629" s="11" t="s">
        <v>522</v>
      </c>
      <c r="E629" s="1"/>
      <c r="F629" s="1"/>
      <c r="G629" s="1"/>
    </row>
    <row r="630" spans="2:7" x14ac:dyDescent="0.25">
      <c r="C630" s="4">
        <v>70</v>
      </c>
      <c r="D630" s="5" t="s">
        <v>523</v>
      </c>
      <c r="E630" s="12">
        <v>2000</v>
      </c>
      <c r="F630" s="12">
        <v>0</v>
      </c>
      <c r="G630" s="12">
        <v>-2000</v>
      </c>
    </row>
    <row r="631" spans="2:7" ht="15" customHeight="1" x14ac:dyDescent="0.25">
      <c r="C631" s="13" t="s">
        <v>10</v>
      </c>
      <c r="D631" s="14" t="s">
        <v>524</v>
      </c>
      <c r="E631" s="15">
        <f>SUBTOTAL(9,E630:E630)</f>
        <v>2000</v>
      </c>
      <c r="F631" s="15">
        <f>SUBTOTAL(9,F630:F630)</f>
        <v>0</v>
      </c>
      <c r="G631" s="15">
        <f>SUBTOTAL(9,G630:G630)</f>
        <v>-2000</v>
      </c>
    </row>
    <row r="632" spans="2:7" ht="14.25" customHeight="1" x14ac:dyDescent="0.25">
      <c r="B632" s="10">
        <v>4810</v>
      </c>
      <c r="C632" s="4"/>
      <c r="D632" s="11" t="s">
        <v>525</v>
      </c>
      <c r="E632" s="1"/>
      <c r="F632" s="1"/>
      <c r="G632" s="1"/>
    </row>
    <row r="633" spans="2:7" x14ac:dyDescent="0.25">
      <c r="C633" s="4">
        <v>1</v>
      </c>
      <c r="D633" s="5" t="s">
        <v>265</v>
      </c>
      <c r="E633" s="12">
        <v>29400</v>
      </c>
      <c r="F633" s="12">
        <v>20053.246650000001</v>
      </c>
      <c r="G633" s="12">
        <v>-9346.7533500000009</v>
      </c>
    </row>
    <row r="634" spans="2:7" x14ac:dyDescent="0.25">
      <c r="C634" s="4">
        <v>2</v>
      </c>
      <c r="D634" s="5" t="s">
        <v>526</v>
      </c>
      <c r="E634" s="12">
        <v>65400</v>
      </c>
      <c r="F634" s="12">
        <v>62094.6878</v>
      </c>
      <c r="G634" s="12">
        <v>-3305.3121999999998</v>
      </c>
    </row>
    <row r="635" spans="2:7" x14ac:dyDescent="0.25">
      <c r="C635" s="4">
        <v>10</v>
      </c>
      <c r="D635" s="5" t="s">
        <v>121</v>
      </c>
      <c r="E635" s="12">
        <v>0</v>
      </c>
      <c r="F635" s="12">
        <v>406.77</v>
      </c>
      <c r="G635" s="12">
        <v>406.77</v>
      </c>
    </row>
    <row r="636" spans="2:7" ht="15" customHeight="1" x14ac:dyDescent="0.25">
      <c r="C636" s="13" t="s">
        <v>10</v>
      </c>
      <c r="D636" s="14" t="s">
        <v>527</v>
      </c>
      <c r="E636" s="15">
        <f>SUBTOTAL(9,E633:E635)</f>
        <v>94800</v>
      </c>
      <c r="F636" s="15">
        <f>SUBTOTAL(9,F633:F635)</f>
        <v>82554.704450000005</v>
      </c>
      <c r="G636" s="15">
        <f>SUBTOTAL(9,G633:G635)</f>
        <v>-12245.295550000001</v>
      </c>
    </row>
    <row r="637" spans="2:7" ht="14.25" customHeight="1" x14ac:dyDescent="0.25">
      <c r="B637" s="10">
        <v>4812</v>
      </c>
      <c r="C637" s="4"/>
      <c r="D637" s="11" t="s">
        <v>242</v>
      </c>
      <c r="E637" s="1"/>
      <c r="F637" s="1"/>
      <c r="G637" s="1"/>
    </row>
    <row r="638" spans="2:7" x14ac:dyDescent="0.25">
      <c r="C638" s="4">
        <v>1</v>
      </c>
      <c r="D638" s="5" t="s">
        <v>265</v>
      </c>
      <c r="E638" s="12">
        <v>82615</v>
      </c>
      <c r="F638" s="12">
        <v>56052.10024</v>
      </c>
      <c r="G638" s="12">
        <v>-26562.89976</v>
      </c>
    </row>
    <row r="639" spans="2:7" x14ac:dyDescent="0.25">
      <c r="C639" s="4">
        <v>2</v>
      </c>
      <c r="D639" s="5" t="s">
        <v>526</v>
      </c>
      <c r="E639" s="12">
        <v>8509</v>
      </c>
      <c r="F639" s="12">
        <v>8974.8520700000008</v>
      </c>
      <c r="G639" s="12">
        <v>465.85207000000003</v>
      </c>
    </row>
    <row r="640" spans="2:7" x14ac:dyDescent="0.25">
      <c r="C640" s="4">
        <v>10</v>
      </c>
      <c r="D640" s="5" t="s">
        <v>121</v>
      </c>
      <c r="E640" s="12">
        <v>0</v>
      </c>
      <c r="F640" s="12">
        <v>146.37700000000001</v>
      </c>
      <c r="G640" s="12">
        <v>146.37700000000001</v>
      </c>
    </row>
    <row r="641" spans="2:7" ht="15" customHeight="1" x14ac:dyDescent="0.25">
      <c r="C641" s="13" t="s">
        <v>10</v>
      </c>
      <c r="D641" s="14" t="s">
        <v>528</v>
      </c>
      <c r="E641" s="15">
        <f>SUBTOTAL(9,E638:E640)</f>
        <v>91124</v>
      </c>
      <c r="F641" s="15">
        <f>SUBTOTAL(9,F638:F640)</f>
        <v>65173.329310000001</v>
      </c>
      <c r="G641" s="15">
        <f>SUBTOTAL(9,G638:G640)</f>
        <v>-25950.670689999999</v>
      </c>
    </row>
    <row r="642" spans="2:7" ht="14.25" customHeight="1" x14ac:dyDescent="0.25">
      <c r="B642" s="10">
        <v>4820</v>
      </c>
      <c r="C642" s="4"/>
      <c r="D642" s="11" t="s">
        <v>529</v>
      </c>
      <c r="E642" s="1"/>
      <c r="F642" s="1"/>
      <c r="G642" s="1"/>
    </row>
    <row r="643" spans="2:7" x14ac:dyDescent="0.25">
      <c r="C643" s="4">
        <v>1</v>
      </c>
      <c r="D643" s="5" t="s">
        <v>265</v>
      </c>
      <c r="E643" s="12">
        <v>9600</v>
      </c>
      <c r="F643" s="12">
        <v>3691.0683899999999</v>
      </c>
      <c r="G643" s="12">
        <v>-5908.9316099999996</v>
      </c>
    </row>
    <row r="644" spans="2:7" x14ac:dyDescent="0.25">
      <c r="C644" s="4">
        <v>2</v>
      </c>
      <c r="D644" s="5" t="s">
        <v>526</v>
      </c>
      <c r="E644" s="12">
        <v>67653</v>
      </c>
      <c r="F644" s="12">
        <v>31684.363509999999</v>
      </c>
      <c r="G644" s="12">
        <v>-35968.636489999997</v>
      </c>
    </row>
    <row r="645" spans="2:7" x14ac:dyDescent="0.25">
      <c r="C645" s="4">
        <v>3</v>
      </c>
      <c r="D645" s="5" t="s">
        <v>530</v>
      </c>
      <c r="E645" s="12">
        <v>0</v>
      </c>
      <c r="F645" s="12">
        <v>208.5325</v>
      </c>
      <c r="G645" s="12">
        <v>208.5325</v>
      </c>
    </row>
    <row r="646" spans="2:7" x14ac:dyDescent="0.25">
      <c r="C646" s="4">
        <v>10</v>
      </c>
      <c r="D646" s="5" t="s">
        <v>121</v>
      </c>
      <c r="E646" s="12">
        <v>0</v>
      </c>
      <c r="F646" s="12">
        <v>4823.2165199999999</v>
      </c>
      <c r="G646" s="12">
        <v>4823.2165199999999</v>
      </c>
    </row>
    <row r="647" spans="2:7" x14ac:dyDescent="0.25">
      <c r="C647" s="4">
        <v>40</v>
      </c>
      <c r="D647" s="5" t="s">
        <v>531</v>
      </c>
      <c r="E647" s="12">
        <v>38000</v>
      </c>
      <c r="F647" s="12">
        <v>22932.125489999999</v>
      </c>
      <c r="G647" s="12">
        <v>-15067.87451</v>
      </c>
    </row>
    <row r="648" spans="2:7" ht="15" customHeight="1" x14ac:dyDescent="0.25">
      <c r="C648" s="13" t="s">
        <v>10</v>
      </c>
      <c r="D648" s="14" t="s">
        <v>532</v>
      </c>
      <c r="E648" s="15">
        <f>SUBTOTAL(9,E643:E647)</f>
        <v>115253</v>
      </c>
      <c r="F648" s="15">
        <f>SUBTOTAL(9,F643:F647)</f>
        <v>63339.306409999997</v>
      </c>
      <c r="G648" s="15">
        <f>SUBTOTAL(9,G643:G647)</f>
        <v>-51913.693589999995</v>
      </c>
    </row>
    <row r="649" spans="2:7" ht="15" customHeight="1" x14ac:dyDescent="0.25">
      <c r="B649" s="4"/>
      <c r="C649" s="16"/>
      <c r="D649" s="14" t="s">
        <v>533</v>
      </c>
      <c r="E649" s="17">
        <f>SUBTOTAL(9,E629:E648)</f>
        <v>303177</v>
      </c>
      <c r="F649" s="17">
        <f>SUBTOTAL(9,F629:F648)</f>
        <v>211067.34017000001</v>
      </c>
      <c r="G649" s="17">
        <f>SUBTOTAL(9,G629:G648)</f>
        <v>-92109.65982999999</v>
      </c>
    </row>
    <row r="650" spans="2:7" ht="27" customHeight="1" x14ac:dyDescent="0.35">
      <c r="B650" s="1"/>
      <c r="C650" s="4"/>
      <c r="D650" s="9" t="s">
        <v>72</v>
      </c>
      <c r="E650" s="1"/>
      <c r="F650" s="1"/>
      <c r="G650" s="1"/>
    </row>
    <row r="651" spans="2:7" ht="14.25" customHeight="1" x14ac:dyDescent="0.25">
      <c r="B651" s="10">
        <v>5309</v>
      </c>
      <c r="C651" s="4"/>
      <c r="D651" s="11" t="s">
        <v>534</v>
      </c>
      <c r="E651" s="1"/>
      <c r="F651" s="1"/>
      <c r="G651" s="1"/>
    </row>
    <row r="652" spans="2:7" x14ac:dyDescent="0.25">
      <c r="C652" s="4">
        <v>29</v>
      </c>
      <c r="D652" s="5" t="s">
        <v>535</v>
      </c>
      <c r="E652" s="12">
        <v>400000</v>
      </c>
      <c r="F652" s="12">
        <v>1065693.0085</v>
      </c>
      <c r="G652" s="12">
        <v>665693.0085</v>
      </c>
    </row>
    <row r="653" spans="2:7" ht="15" customHeight="1" x14ac:dyDescent="0.25">
      <c r="C653" s="13" t="s">
        <v>10</v>
      </c>
      <c r="D653" s="14" t="s">
        <v>536</v>
      </c>
      <c r="E653" s="15">
        <f>SUBTOTAL(9,E652:E652)</f>
        <v>400000</v>
      </c>
      <c r="F653" s="15">
        <f>SUBTOTAL(9,F652:F652)</f>
        <v>1065693.0085</v>
      </c>
      <c r="G653" s="15">
        <f>SUBTOTAL(9,G652:G652)</f>
        <v>665693.0085</v>
      </c>
    </row>
    <row r="654" spans="2:7" ht="14.25" customHeight="1" x14ac:dyDescent="0.25">
      <c r="B654" s="10">
        <v>5310</v>
      </c>
      <c r="C654" s="4"/>
      <c r="D654" s="11" t="s">
        <v>537</v>
      </c>
      <c r="E654" s="1"/>
      <c r="F654" s="1"/>
      <c r="G654" s="1"/>
    </row>
    <row r="655" spans="2:7" x14ac:dyDescent="0.25">
      <c r="C655" s="4">
        <v>4</v>
      </c>
      <c r="D655" s="5" t="s">
        <v>53</v>
      </c>
      <c r="E655" s="12">
        <v>5000</v>
      </c>
      <c r="F655" s="12">
        <v>0</v>
      </c>
      <c r="G655" s="12">
        <v>-5000</v>
      </c>
    </row>
    <row r="656" spans="2:7" x14ac:dyDescent="0.25">
      <c r="C656" s="4">
        <v>29</v>
      </c>
      <c r="D656" s="5" t="s">
        <v>538</v>
      </c>
      <c r="E656" s="12">
        <v>1716</v>
      </c>
      <c r="F656" s="12">
        <v>1399.13573</v>
      </c>
      <c r="G656" s="12">
        <v>-316.86426999999998</v>
      </c>
    </row>
    <row r="657" spans="2:7" x14ac:dyDescent="0.25">
      <c r="C657" s="4">
        <v>89</v>
      </c>
      <c r="D657" s="5" t="s">
        <v>539</v>
      </c>
      <c r="E657" s="12">
        <v>87600</v>
      </c>
      <c r="F657" s="12">
        <v>87832.196979999993</v>
      </c>
      <c r="G657" s="12">
        <v>232.19698</v>
      </c>
    </row>
    <row r="658" spans="2:7" x14ac:dyDescent="0.25">
      <c r="C658" s="4">
        <v>90</v>
      </c>
      <c r="D658" s="5" t="s">
        <v>540</v>
      </c>
      <c r="E658" s="12">
        <v>12917045</v>
      </c>
      <c r="F658" s="12">
        <v>10496349.42066</v>
      </c>
      <c r="G658" s="12">
        <v>-2420695.5793400002</v>
      </c>
    </row>
    <row r="659" spans="2:7" x14ac:dyDescent="0.25">
      <c r="C659" s="4">
        <v>93</v>
      </c>
      <c r="D659" s="5" t="s">
        <v>541</v>
      </c>
      <c r="E659" s="12">
        <v>8042965</v>
      </c>
      <c r="F659" s="12">
        <v>7766413.5071999999</v>
      </c>
      <c r="G659" s="12">
        <v>-276551.49280000001</v>
      </c>
    </row>
    <row r="660" spans="2:7" ht="15" customHeight="1" x14ac:dyDescent="0.25">
      <c r="C660" s="13" t="s">
        <v>10</v>
      </c>
      <c r="D660" s="14" t="s">
        <v>542</v>
      </c>
      <c r="E660" s="15">
        <f>SUBTOTAL(9,E655:E659)</f>
        <v>21054326</v>
      </c>
      <c r="F660" s="15">
        <f>SUBTOTAL(9,F655:F659)</f>
        <v>18351994.260570001</v>
      </c>
      <c r="G660" s="15">
        <f>SUBTOTAL(9,G655:G659)</f>
        <v>-2702331.7394300001</v>
      </c>
    </row>
    <row r="661" spans="2:7" ht="14.25" customHeight="1" x14ac:dyDescent="0.25">
      <c r="B661" s="10">
        <v>5312</v>
      </c>
      <c r="C661" s="4"/>
      <c r="D661" s="11" t="s">
        <v>543</v>
      </c>
      <c r="E661" s="1"/>
      <c r="F661" s="1"/>
      <c r="G661" s="1"/>
    </row>
    <row r="662" spans="2:7" x14ac:dyDescent="0.25">
      <c r="C662" s="4">
        <v>1</v>
      </c>
      <c r="D662" s="5" t="s">
        <v>544</v>
      </c>
      <c r="E662" s="12">
        <v>8000</v>
      </c>
      <c r="F662" s="12">
        <v>5954.2741900000001</v>
      </c>
      <c r="G662" s="12">
        <v>-2045.7258099999999</v>
      </c>
    </row>
    <row r="663" spans="2:7" x14ac:dyDescent="0.25">
      <c r="C663" s="4">
        <v>11</v>
      </c>
      <c r="D663" s="5" t="s">
        <v>25</v>
      </c>
      <c r="E663" s="12">
        <v>92700</v>
      </c>
      <c r="F663" s="12">
        <v>71661.860799999995</v>
      </c>
      <c r="G663" s="12">
        <v>-21038.139200000001</v>
      </c>
    </row>
    <row r="664" spans="2:7" x14ac:dyDescent="0.25">
      <c r="C664" s="4">
        <v>90</v>
      </c>
      <c r="D664" s="5" t="s">
        <v>378</v>
      </c>
      <c r="E664" s="12">
        <v>13893000</v>
      </c>
      <c r="F664" s="12">
        <v>8997727.1015399992</v>
      </c>
      <c r="G664" s="12">
        <v>-4895272.8984599998</v>
      </c>
    </row>
    <row r="665" spans="2:7" ht="15" customHeight="1" x14ac:dyDescent="0.25">
      <c r="C665" s="13" t="s">
        <v>10</v>
      </c>
      <c r="D665" s="14" t="s">
        <v>545</v>
      </c>
      <c r="E665" s="15">
        <f>SUBTOTAL(9,E662:E664)</f>
        <v>13993700</v>
      </c>
      <c r="F665" s="15">
        <f>SUBTOTAL(9,F662:F664)</f>
        <v>9075343.2365299985</v>
      </c>
      <c r="G665" s="15">
        <f>SUBTOTAL(9,G662:G664)</f>
        <v>-4918356.7634699997</v>
      </c>
    </row>
    <row r="666" spans="2:7" ht="14.25" customHeight="1" x14ac:dyDescent="0.25">
      <c r="B666" s="10">
        <v>5325</v>
      </c>
      <c r="C666" s="4"/>
      <c r="D666" s="11" t="s">
        <v>546</v>
      </c>
      <c r="E666" s="1"/>
      <c r="F666" s="1"/>
      <c r="G666" s="1"/>
    </row>
    <row r="667" spans="2:7" x14ac:dyDescent="0.25">
      <c r="C667" s="4">
        <v>53</v>
      </c>
      <c r="D667" s="5" t="s">
        <v>547</v>
      </c>
      <c r="E667" s="12">
        <v>71500</v>
      </c>
      <c r="F667" s="12">
        <v>71481.523000000001</v>
      </c>
      <c r="G667" s="12">
        <v>-18.477</v>
      </c>
    </row>
    <row r="668" spans="2:7" x14ac:dyDescent="0.25">
      <c r="C668" s="4">
        <v>70</v>
      </c>
      <c r="D668" s="5" t="s">
        <v>548</v>
      </c>
      <c r="E668" s="12">
        <v>68900</v>
      </c>
      <c r="F668" s="12">
        <v>68897.643840000004</v>
      </c>
      <c r="G668" s="12">
        <v>-2.35616</v>
      </c>
    </row>
    <row r="669" spans="2:7" x14ac:dyDescent="0.25">
      <c r="C669" s="4">
        <v>90</v>
      </c>
      <c r="D669" s="5" t="s">
        <v>549</v>
      </c>
      <c r="E669" s="12">
        <v>63300000</v>
      </c>
      <c r="F669" s="12">
        <v>53260000</v>
      </c>
      <c r="G669" s="12">
        <v>-10040000</v>
      </c>
    </row>
    <row r="670" spans="2:7" x14ac:dyDescent="0.25">
      <c r="C670" s="4">
        <v>92</v>
      </c>
      <c r="D670" s="5" t="s">
        <v>550</v>
      </c>
      <c r="E670" s="12">
        <v>34400</v>
      </c>
      <c r="F670" s="12">
        <v>39773.829539999999</v>
      </c>
      <c r="G670" s="12">
        <v>5373.8295399999997</v>
      </c>
    </row>
    <row r="671" spans="2:7" ht="15" customHeight="1" x14ac:dyDescent="0.25">
      <c r="C671" s="13" t="s">
        <v>10</v>
      </c>
      <c r="D671" s="14" t="s">
        <v>551</v>
      </c>
      <c r="E671" s="15">
        <f>SUBTOTAL(9,E667:E670)</f>
        <v>63474800</v>
      </c>
      <c r="F671" s="15">
        <f>SUBTOTAL(9,F667:F670)</f>
        <v>53440152.996380001</v>
      </c>
      <c r="G671" s="15">
        <f>SUBTOTAL(9,G667:G670)</f>
        <v>-10034647.003620001</v>
      </c>
    </row>
    <row r="672" spans="2:7" ht="14.25" customHeight="1" x14ac:dyDescent="0.25">
      <c r="B672" s="10">
        <v>5326</v>
      </c>
      <c r="C672" s="4"/>
      <c r="D672" s="11" t="s">
        <v>552</v>
      </c>
      <c r="E672" s="1"/>
      <c r="F672" s="1"/>
      <c r="G672" s="1"/>
    </row>
    <row r="673" spans="2:7" x14ac:dyDescent="0.25">
      <c r="C673" s="4">
        <v>70</v>
      </c>
      <c r="D673" s="5" t="s">
        <v>553</v>
      </c>
      <c r="E673" s="12">
        <v>7000</v>
      </c>
      <c r="F673" s="12">
        <v>7000</v>
      </c>
      <c r="G673" s="12">
        <v>0</v>
      </c>
    </row>
    <row r="674" spans="2:7" x14ac:dyDescent="0.25">
      <c r="C674" s="4">
        <v>90</v>
      </c>
      <c r="D674" s="5" t="s">
        <v>549</v>
      </c>
      <c r="E674" s="12">
        <v>70000</v>
      </c>
      <c r="F674" s="12">
        <v>70000</v>
      </c>
      <c r="G674" s="12">
        <v>0</v>
      </c>
    </row>
    <row r="675" spans="2:7" ht="15" customHeight="1" x14ac:dyDescent="0.25">
      <c r="C675" s="13" t="s">
        <v>10</v>
      </c>
      <c r="D675" s="14" t="s">
        <v>554</v>
      </c>
      <c r="E675" s="15">
        <f>SUBTOTAL(9,E673:E674)</f>
        <v>77000</v>
      </c>
      <c r="F675" s="15">
        <f>SUBTOTAL(9,F673:F674)</f>
        <v>77000</v>
      </c>
      <c r="G675" s="15">
        <f>SUBTOTAL(9,G673:G674)</f>
        <v>0</v>
      </c>
    </row>
    <row r="676" spans="2:7" ht="14.25" customHeight="1" x14ac:dyDescent="0.25">
      <c r="B676" s="10">
        <v>5329</v>
      </c>
      <c r="C676" s="4"/>
      <c r="D676" s="11" t="s">
        <v>555</v>
      </c>
      <c r="E676" s="1"/>
      <c r="F676" s="1"/>
      <c r="G676" s="1"/>
    </row>
    <row r="677" spans="2:7" x14ac:dyDescent="0.25">
      <c r="C677" s="4">
        <v>70</v>
      </c>
      <c r="D677" s="5" t="s">
        <v>544</v>
      </c>
      <c r="E677" s="12">
        <v>20000</v>
      </c>
      <c r="F677" s="12">
        <v>22725.595549999998</v>
      </c>
      <c r="G677" s="12">
        <v>2725.59555</v>
      </c>
    </row>
    <row r="678" spans="2:7" x14ac:dyDescent="0.25">
      <c r="C678" s="4">
        <v>71</v>
      </c>
      <c r="D678" s="5" t="s">
        <v>556</v>
      </c>
      <c r="E678" s="12">
        <v>10000</v>
      </c>
      <c r="F678" s="12">
        <v>10022.907999999999</v>
      </c>
      <c r="G678" s="12">
        <v>22.908000000000001</v>
      </c>
    </row>
    <row r="679" spans="2:7" x14ac:dyDescent="0.25">
      <c r="C679" s="4">
        <v>90</v>
      </c>
      <c r="D679" s="5" t="s">
        <v>549</v>
      </c>
      <c r="E679" s="12">
        <v>8800000</v>
      </c>
      <c r="F679" s="12">
        <v>7165019.8843299998</v>
      </c>
      <c r="G679" s="12">
        <v>-1634980.11567</v>
      </c>
    </row>
    <row r="680" spans="2:7" ht="15" customHeight="1" x14ac:dyDescent="0.25">
      <c r="C680" s="13" t="s">
        <v>10</v>
      </c>
      <c r="D680" s="14" t="s">
        <v>557</v>
      </c>
      <c r="E680" s="15">
        <f>SUBTOTAL(9,E677:E679)</f>
        <v>8830000</v>
      </c>
      <c r="F680" s="15">
        <f>SUBTOTAL(9,F677:F679)</f>
        <v>7197768.3878799994</v>
      </c>
      <c r="G680" s="15">
        <f>SUBTOTAL(9,G677:G679)</f>
        <v>-1632231.6121199999</v>
      </c>
    </row>
    <row r="681" spans="2:7" ht="14.25" customHeight="1" x14ac:dyDescent="0.25">
      <c r="B681" s="10">
        <v>5341</v>
      </c>
      <c r="C681" s="4"/>
      <c r="D681" s="11" t="s">
        <v>558</v>
      </c>
      <c r="E681" s="1"/>
      <c r="F681" s="1"/>
      <c r="G681" s="1"/>
    </row>
    <row r="682" spans="2:7" x14ac:dyDescent="0.25">
      <c r="C682" s="4">
        <v>95</v>
      </c>
      <c r="D682" s="5" t="s">
        <v>559</v>
      </c>
      <c r="E682" s="12">
        <v>700</v>
      </c>
      <c r="F682" s="12">
        <v>955.15371000000005</v>
      </c>
      <c r="G682" s="12">
        <v>255.15370999999999</v>
      </c>
    </row>
    <row r="683" spans="2:7" x14ac:dyDescent="0.25">
      <c r="C683" s="4">
        <v>98</v>
      </c>
      <c r="D683" s="5" t="s">
        <v>560</v>
      </c>
      <c r="E683" s="12">
        <v>26000000</v>
      </c>
      <c r="F683" s="12">
        <v>26000000</v>
      </c>
      <c r="G683" s="12">
        <v>0</v>
      </c>
    </row>
    <row r="684" spans="2:7" ht="15" customHeight="1" x14ac:dyDescent="0.25">
      <c r="C684" s="13" t="s">
        <v>10</v>
      </c>
      <c r="D684" s="14" t="s">
        <v>561</v>
      </c>
      <c r="E684" s="15">
        <f>SUBTOTAL(9,E682:E683)</f>
        <v>26000700</v>
      </c>
      <c r="F684" s="15">
        <f>SUBTOTAL(9,F682:F683)</f>
        <v>26000955.15371</v>
      </c>
      <c r="G684" s="15">
        <f>SUBTOTAL(9,G682:G683)</f>
        <v>255.15370999999999</v>
      </c>
    </row>
    <row r="685" spans="2:7" ht="14.25" customHeight="1" x14ac:dyDescent="0.25">
      <c r="B685" s="10">
        <v>5351</v>
      </c>
      <c r="C685" s="4"/>
      <c r="D685" s="11" t="s">
        <v>562</v>
      </c>
      <c r="E685" s="1"/>
      <c r="F685" s="1"/>
      <c r="G685" s="1"/>
    </row>
    <row r="686" spans="2:7" x14ac:dyDescent="0.25">
      <c r="C686" s="4">
        <v>85</v>
      </c>
      <c r="D686" s="5" t="s">
        <v>563</v>
      </c>
      <c r="E686" s="12">
        <v>8093900</v>
      </c>
      <c r="F686" s="12">
        <v>8093868.2583699999</v>
      </c>
      <c r="G686" s="12">
        <v>-31.741630000000001</v>
      </c>
    </row>
    <row r="687" spans="2:7" ht="15" customHeight="1" x14ac:dyDescent="0.25">
      <c r="C687" s="13" t="s">
        <v>10</v>
      </c>
      <c r="D687" s="14" t="s">
        <v>564</v>
      </c>
      <c r="E687" s="15">
        <f>SUBTOTAL(9,E686:E686)</f>
        <v>8093900</v>
      </c>
      <c r="F687" s="15">
        <f>SUBTOTAL(9,F686:F686)</f>
        <v>8093868.2583699999</v>
      </c>
      <c r="G687" s="15">
        <f>SUBTOTAL(9,G686:G686)</f>
        <v>-31.741630000000001</v>
      </c>
    </row>
    <row r="688" spans="2:7" ht="15" customHeight="1" x14ac:dyDescent="0.25">
      <c r="B688" s="4"/>
      <c r="C688" s="16"/>
      <c r="D688" s="14" t="s">
        <v>565</v>
      </c>
      <c r="E688" s="17">
        <f>SUBTOTAL(9,E651:E687)</f>
        <v>141924426</v>
      </c>
      <c r="F688" s="17">
        <f>SUBTOTAL(9,F651:F687)</f>
        <v>123302775.30193999</v>
      </c>
      <c r="G688" s="17">
        <f>SUBTOTAL(9,G651:G687)</f>
        <v>-18621650.698059998</v>
      </c>
    </row>
    <row r="689" spans="2:7" ht="27" customHeight="1" x14ac:dyDescent="0.25">
      <c r="B689" s="4"/>
      <c r="C689" s="16"/>
      <c r="D689" s="14" t="s">
        <v>566</v>
      </c>
      <c r="E689" s="17">
        <f>SUBTOTAL(9,E8:E688)</f>
        <v>287552090</v>
      </c>
      <c r="F689" s="17">
        <f>SUBTOTAL(9,F8:F688)</f>
        <v>298808784.73310012</v>
      </c>
      <c r="G689" s="17">
        <f>SUBTOTAL(9,G8:G688)</f>
        <v>11256694.733100001</v>
      </c>
    </row>
    <row r="690" spans="2:7" x14ac:dyDescent="0.25">
      <c r="B690" s="4"/>
      <c r="C690" s="16"/>
      <c r="D690" s="18"/>
      <c r="E690" s="19"/>
      <c r="F690" s="19"/>
      <c r="G690" s="19"/>
    </row>
    <row r="691" spans="2:7" ht="25.5" customHeight="1" x14ac:dyDescent="0.3">
      <c r="B691" s="1"/>
      <c r="C691" s="4"/>
      <c r="D691" s="8" t="s">
        <v>567</v>
      </c>
      <c r="E691" s="1"/>
      <c r="F691" s="1"/>
      <c r="G691" s="1"/>
    </row>
    <row r="692" spans="2:7" ht="27" customHeight="1" x14ac:dyDescent="0.35">
      <c r="B692" s="1"/>
      <c r="C692" s="4"/>
      <c r="D692" s="9" t="s">
        <v>568</v>
      </c>
      <c r="E692" s="1"/>
      <c r="F692" s="1"/>
      <c r="G692" s="1"/>
    </row>
    <row r="693" spans="2:7" ht="14.25" customHeight="1" x14ac:dyDescent="0.25">
      <c r="B693" s="10">
        <v>5440</v>
      </c>
      <c r="C693" s="4"/>
      <c r="D693" s="11" t="s">
        <v>569</v>
      </c>
      <c r="E693" s="1"/>
      <c r="F693" s="1"/>
      <c r="G693" s="1"/>
    </row>
    <row r="694" spans="2:7" x14ac:dyDescent="0.25">
      <c r="C694" s="4">
        <v>24</v>
      </c>
      <c r="D694" s="5" t="s">
        <v>570</v>
      </c>
      <c r="E694" s="12">
        <f>SUBTOTAL(9,E695:E699)</f>
        <v>273700000</v>
      </c>
      <c r="F694" s="12">
        <f t="shared" ref="F694:G694" si="0">SUBTOTAL(9,F695:F699)</f>
        <v>229681136.83593005</v>
      </c>
      <c r="G694" s="12">
        <f t="shared" si="0"/>
        <v>-44018863.164070018</v>
      </c>
    </row>
    <row r="695" spans="2:7" x14ac:dyDescent="0.25">
      <c r="C695" s="4"/>
      <c r="D695" s="5" t="s">
        <v>571</v>
      </c>
      <c r="E695" s="12">
        <v>394800000</v>
      </c>
      <c r="F695" s="12">
        <v>302250469.73312002</v>
      </c>
      <c r="G695" s="12">
        <v>-92549530.266880006</v>
      </c>
    </row>
    <row r="696" spans="2:7" x14ac:dyDescent="0.25">
      <c r="C696" s="4"/>
      <c r="D696" s="5" t="s">
        <v>572</v>
      </c>
      <c r="E696" s="12">
        <v>-86900000</v>
      </c>
      <c r="F696" s="12">
        <v>-46874755.519320004</v>
      </c>
      <c r="G696" s="12">
        <v>40025244.480679996</v>
      </c>
    </row>
    <row r="697" spans="2:7" x14ac:dyDescent="0.25">
      <c r="C697" s="4"/>
      <c r="D697" s="5" t="s">
        <v>573</v>
      </c>
      <c r="E697" s="12">
        <v>-2100000</v>
      </c>
      <c r="F697" s="12">
        <v>-1200752.7928500001</v>
      </c>
      <c r="G697" s="12">
        <v>899247.20715000003</v>
      </c>
    </row>
    <row r="698" spans="2:7" x14ac:dyDescent="0.25">
      <c r="C698" s="4"/>
      <c r="D698" s="5" t="s">
        <v>574</v>
      </c>
      <c r="E698" s="12">
        <v>-29400000</v>
      </c>
      <c r="F698" s="12">
        <v>-22196104.435339998</v>
      </c>
      <c r="G698" s="12">
        <v>7203895.5646599997</v>
      </c>
    </row>
    <row r="699" spans="2:7" x14ac:dyDescent="0.25">
      <c r="C699" s="4"/>
      <c r="D699" s="5" t="s">
        <v>575</v>
      </c>
      <c r="E699" s="12">
        <v>-2700000</v>
      </c>
      <c r="F699" s="12">
        <v>-2297720.1496799998</v>
      </c>
      <c r="G699" s="12">
        <v>402279.85032000003</v>
      </c>
    </row>
    <row r="700" spans="2:7" x14ac:dyDescent="0.25">
      <c r="C700" s="4">
        <v>30</v>
      </c>
      <c r="D700" s="5" t="s">
        <v>576</v>
      </c>
      <c r="E700" s="12">
        <v>29400000</v>
      </c>
      <c r="F700" s="12">
        <v>22196104.435339998</v>
      </c>
      <c r="G700" s="12">
        <v>-7203895.5646599997</v>
      </c>
    </row>
    <row r="701" spans="2:7" x14ac:dyDescent="0.25">
      <c r="C701" s="4">
        <v>80</v>
      </c>
      <c r="D701" s="5" t="s">
        <v>577</v>
      </c>
      <c r="E701" s="12">
        <v>2700000</v>
      </c>
      <c r="F701" s="12">
        <v>2308027.773</v>
      </c>
      <c r="G701" s="12">
        <v>-391972.22700000001</v>
      </c>
    </row>
    <row r="702" spans="2:7" x14ac:dyDescent="0.25">
      <c r="C702" s="4">
        <v>85</v>
      </c>
      <c r="D702" s="5" t="s">
        <v>578</v>
      </c>
      <c r="E702" s="12">
        <v>0</v>
      </c>
      <c r="F702" s="12">
        <v>-10307.623320000001</v>
      </c>
      <c r="G702" s="12">
        <v>-10307.623320000001</v>
      </c>
    </row>
    <row r="703" spans="2:7" ht="15" customHeight="1" x14ac:dyDescent="0.25">
      <c r="C703" s="13" t="s">
        <v>10</v>
      </c>
      <c r="D703" s="14" t="s">
        <v>579</v>
      </c>
      <c r="E703" s="15">
        <f>SUBTOTAL(9,E694:E702)</f>
        <v>305800000</v>
      </c>
      <c r="F703" s="15">
        <f>SUBTOTAL(9,F694:F702)</f>
        <v>254174961.42095003</v>
      </c>
      <c r="G703" s="15">
        <f>SUBTOTAL(9,G694:G702)</f>
        <v>-51625038.579050012</v>
      </c>
    </row>
    <row r="704" spans="2:7" ht="27" customHeight="1" x14ac:dyDescent="0.25">
      <c r="B704" s="4"/>
      <c r="C704" s="16"/>
      <c r="D704" s="14" t="s">
        <v>580</v>
      </c>
      <c r="E704" s="17">
        <f>SUBTOTAL(9,E692:E703)</f>
        <v>305800000</v>
      </c>
      <c r="F704" s="17">
        <f>SUBTOTAL(9,F692:F703)</f>
        <v>254174961.42095003</v>
      </c>
      <c r="G704" s="17">
        <f>SUBTOTAL(9,G692:G703)</f>
        <v>-51625038.579050012</v>
      </c>
    </row>
    <row r="705" spans="2:7" x14ac:dyDescent="0.25">
      <c r="B705" s="4"/>
      <c r="C705" s="16"/>
      <c r="D705" s="18"/>
      <c r="E705" s="19"/>
      <c r="F705" s="19"/>
      <c r="G705" s="19"/>
    </row>
    <row r="706" spans="2:7" ht="25.5" customHeight="1" x14ac:dyDescent="0.3">
      <c r="B706" s="1"/>
      <c r="C706" s="4"/>
      <c r="D706" s="8" t="s">
        <v>581</v>
      </c>
      <c r="E706" s="1"/>
      <c r="F706" s="1"/>
      <c r="G706" s="1"/>
    </row>
    <row r="707" spans="2:7" ht="27" customHeight="1" x14ac:dyDescent="0.35">
      <c r="B707" s="1"/>
      <c r="C707" s="4"/>
      <c r="D707" s="9" t="s">
        <v>568</v>
      </c>
      <c r="E707" s="1"/>
      <c r="F707" s="1"/>
      <c r="G707" s="1"/>
    </row>
    <row r="708" spans="2:7" ht="14.25" customHeight="1" x14ac:dyDescent="0.25">
      <c r="B708" s="10">
        <v>5460</v>
      </c>
      <c r="C708" s="4"/>
      <c r="D708" s="11" t="s">
        <v>582</v>
      </c>
      <c r="E708" s="1"/>
      <c r="F708" s="1"/>
      <c r="G708" s="1"/>
    </row>
    <row r="709" spans="2:7" x14ac:dyDescent="0.25">
      <c r="C709" s="4">
        <v>51</v>
      </c>
      <c r="D709" s="5" t="s">
        <v>583</v>
      </c>
      <c r="E709" s="12">
        <v>11000</v>
      </c>
      <c r="F709" s="12">
        <v>11000</v>
      </c>
      <c r="G709" s="12">
        <v>0</v>
      </c>
    </row>
    <row r="710" spans="2:7" x14ac:dyDescent="0.25">
      <c r="C710" s="4">
        <v>55</v>
      </c>
      <c r="D710" s="5" t="s">
        <v>584</v>
      </c>
      <c r="E710" s="12">
        <v>124800</v>
      </c>
      <c r="F710" s="12">
        <v>124796.808</v>
      </c>
      <c r="G710" s="12">
        <v>-3.1920000000000002</v>
      </c>
    </row>
    <row r="711" spans="2:7" x14ac:dyDescent="0.25">
      <c r="C711" s="4">
        <v>71</v>
      </c>
      <c r="D711" s="5" t="s">
        <v>585</v>
      </c>
      <c r="E711" s="12">
        <v>12000</v>
      </c>
      <c r="F711" s="12">
        <v>12000</v>
      </c>
      <c r="G711" s="12">
        <v>0</v>
      </c>
    </row>
    <row r="712" spans="2:7" x14ac:dyDescent="0.25">
      <c r="C712" s="4">
        <v>77</v>
      </c>
      <c r="D712" s="5" t="s">
        <v>586</v>
      </c>
      <c r="E712" s="12">
        <v>1000</v>
      </c>
      <c r="F712" s="12">
        <v>0</v>
      </c>
      <c r="G712" s="12">
        <v>-1000</v>
      </c>
    </row>
    <row r="713" spans="2:7" x14ac:dyDescent="0.25">
      <c r="C713" s="4">
        <v>78</v>
      </c>
      <c r="D713" s="5" t="s">
        <v>587</v>
      </c>
      <c r="E713" s="12">
        <v>1000</v>
      </c>
      <c r="F713" s="12">
        <v>0</v>
      </c>
      <c r="G713" s="12">
        <v>-1000</v>
      </c>
    </row>
    <row r="714" spans="2:7" x14ac:dyDescent="0.25">
      <c r="C714" s="4">
        <v>90</v>
      </c>
      <c r="D714" s="5" t="s">
        <v>588</v>
      </c>
      <c r="E714" s="12">
        <v>2750000</v>
      </c>
      <c r="F714" s="12">
        <v>9645000</v>
      </c>
      <c r="G714" s="12">
        <v>6895000</v>
      </c>
    </row>
    <row r="715" spans="2:7" ht="15" customHeight="1" x14ac:dyDescent="0.25">
      <c r="C715" s="13" t="s">
        <v>10</v>
      </c>
      <c r="D715" s="14" t="s">
        <v>589</v>
      </c>
      <c r="E715" s="15">
        <f>SUBTOTAL(9,E709:E714)</f>
        <v>2899800</v>
      </c>
      <c r="F715" s="15">
        <f>SUBTOTAL(9,F709:F714)</f>
        <v>9792796.8080000002</v>
      </c>
      <c r="G715" s="15">
        <f>SUBTOTAL(9,G709:G714)</f>
        <v>6892996.8080000002</v>
      </c>
    </row>
    <row r="716" spans="2:7" ht="14.25" customHeight="1" x14ac:dyDescent="0.25">
      <c r="B716" s="10">
        <v>5470</v>
      </c>
      <c r="C716" s="4"/>
      <c r="D716" s="11" t="s">
        <v>590</v>
      </c>
      <c r="E716" s="1"/>
      <c r="F716" s="1"/>
      <c r="G716" s="1"/>
    </row>
    <row r="717" spans="2:7" x14ac:dyDescent="0.25">
      <c r="C717" s="4">
        <v>30</v>
      </c>
      <c r="D717" s="5" t="s">
        <v>591</v>
      </c>
      <c r="E717" s="12">
        <v>55000</v>
      </c>
      <c r="F717" s="12">
        <v>25000</v>
      </c>
      <c r="G717" s="12">
        <v>-30000</v>
      </c>
    </row>
    <row r="718" spans="2:7" ht="15" customHeight="1" x14ac:dyDescent="0.25">
      <c r="C718" s="13" t="s">
        <v>10</v>
      </c>
      <c r="D718" s="14" t="s">
        <v>592</v>
      </c>
      <c r="E718" s="15">
        <f>SUBTOTAL(9,E717:E717)</f>
        <v>55000</v>
      </c>
      <c r="F718" s="15">
        <f>SUBTOTAL(9,F717:F717)</f>
        <v>25000</v>
      </c>
      <c r="G718" s="15">
        <f>SUBTOTAL(9,G717:G717)</f>
        <v>-30000</v>
      </c>
    </row>
    <row r="719" spans="2:7" ht="14.25" customHeight="1" x14ac:dyDescent="0.25">
      <c r="B719" s="10">
        <v>5491</v>
      </c>
      <c r="C719" s="4"/>
      <c r="D719" s="11" t="s">
        <v>593</v>
      </c>
      <c r="E719" s="1"/>
      <c r="F719" s="1"/>
      <c r="G719" s="1"/>
    </row>
    <row r="720" spans="2:7" x14ac:dyDescent="0.25">
      <c r="C720" s="4">
        <v>30</v>
      </c>
      <c r="D720" s="5" t="s">
        <v>576</v>
      </c>
      <c r="E720" s="12">
        <v>1632000</v>
      </c>
      <c r="F720" s="12">
        <v>1456891.7671399999</v>
      </c>
      <c r="G720" s="12">
        <v>-175108.23285999999</v>
      </c>
    </row>
    <row r="721" spans="2:7" ht="15" customHeight="1" x14ac:dyDescent="0.25">
      <c r="C721" s="13" t="s">
        <v>10</v>
      </c>
      <c r="D721" s="14" t="s">
        <v>594</v>
      </c>
      <c r="E721" s="15">
        <f>SUBTOTAL(9,E720:E720)</f>
        <v>1632000</v>
      </c>
      <c r="F721" s="15">
        <f>SUBTOTAL(9,F720:F720)</f>
        <v>1456891.7671399999</v>
      </c>
      <c r="G721" s="15">
        <f>SUBTOTAL(9,G720:G720)</f>
        <v>-175108.23285999999</v>
      </c>
    </row>
    <row r="722" spans="2:7" ht="27" customHeight="1" x14ac:dyDescent="0.25">
      <c r="B722" s="4"/>
      <c r="C722" s="16"/>
      <c r="D722" s="14" t="s">
        <v>595</v>
      </c>
      <c r="E722" s="17">
        <f>SUBTOTAL(9,E707:E721)</f>
        <v>4586800</v>
      </c>
      <c r="F722" s="17">
        <f>SUBTOTAL(9,F707:F721)</f>
        <v>11274688.575139999</v>
      </c>
      <c r="G722" s="17">
        <f>SUBTOTAL(9,G707:G721)</f>
        <v>6687888.5751400003</v>
      </c>
    </row>
    <row r="723" spans="2:7" x14ac:dyDescent="0.25">
      <c r="B723" s="4"/>
      <c r="C723" s="16"/>
      <c r="D723" s="18"/>
      <c r="E723" s="19"/>
      <c r="F723" s="19"/>
      <c r="G723" s="19"/>
    </row>
    <row r="724" spans="2:7" ht="25.5" customHeight="1" x14ac:dyDescent="0.3">
      <c r="B724" s="1"/>
      <c r="C724" s="4"/>
      <c r="D724" s="8" t="s">
        <v>596</v>
      </c>
      <c r="E724" s="1"/>
      <c r="F724" s="1"/>
      <c r="G724" s="1"/>
    </row>
    <row r="725" spans="2:7" ht="27" customHeight="1" x14ac:dyDescent="0.35">
      <c r="B725" s="1"/>
      <c r="C725" s="4"/>
      <c r="D725" s="9" t="s">
        <v>568</v>
      </c>
      <c r="E725" s="1"/>
      <c r="F725" s="1"/>
      <c r="G725" s="1"/>
    </row>
    <row r="726" spans="2:7" ht="14.25" customHeight="1" x14ac:dyDescent="0.25">
      <c r="B726" s="10">
        <v>5501</v>
      </c>
      <c r="C726" s="4"/>
      <c r="D726" s="11" t="s">
        <v>597</v>
      </c>
      <c r="E726" s="1"/>
      <c r="F726" s="1"/>
      <c r="G726" s="1"/>
    </row>
    <row r="727" spans="2:7" x14ac:dyDescent="0.25">
      <c r="C727" s="4">
        <v>70</v>
      </c>
      <c r="D727" s="5" t="s">
        <v>598</v>
      </c>
      <c r="E727" s="12">
        <v>96668000</v>
      </c>
      <c r="F727" s="12">
        <v>89545396.761000007</v>
      </c>
      <c r="G727" s="12">
        <v>-7122603.2390000001</v>
      </c>
    </row>
    <row r="728" spans="2:7" x14ac:dyDescent="0.25">
      <c r="C728" s="4">
        <v>72</v>
      </c>
      <c r="D728" s="5" t="s">
        <v>599</v>
      </c>
      <c r="E728" s="12">
        <v>136819000</v>
      </c>
      <c r="F728" s="12">
        <v>114535545.87206</v>
      </c>
      <c r="G728" s="12">
        <v>-22283454.127939999</v>
      </c>
    </row>
    <row r="729" spans="2:7" x14ac:dyDescent="0.25">
      <c r="C729" s="4">
        <v>74</v>
      </c>
      <c r="D729" s="5" t="s">
        <v>600</v>
      </c>
      <c r="E729" s="12">
        <v>155600000</v>
      </c>
      <c r="F729" s="12">
        <v>133979017.258</v>
      </c>
      <c r="G729" s="12">
        <v>-21620982.741999999</v>
      </c>
    </row>
    <row r="730" spans="2:7" x14ac:dyDescent="0.25">
      <c r="C730" s="4">
        <v>75</v>
      </c>
      <c r="D730" s="5" t="s">
        <v>601</v>
      </c>
      <c r="E730" s="12">
        <v>9760000</v>
      </c>
      <c r="F730" s="12">
        <v>0</v>
      </c>
      <c r="G730" s="12">
        <v>-9760000</v>
      </c>
    </row>
    <row r="731" spans="2:7" x14ac:dyDescent="0.25">
      <c r="C731" s="4">
        <v>76</v>
      </c>
      <c r="D731" s="5" t="s">
        <v>602</v>
      </c>
      <c r="E731" s="12">
        <v>5500000</v>
      </c>
      <c r="F731" s="12">
        <v>9119014.3185699992</v>
      </c>
      <c r="G731" s="12">
        <v>3619014.3185700001</v>
      </c>
    </row>
    <row r="732" spans="2:7" x14ac:dyDescent="0.25">
      <c r="C732" s="4">
        <v>77</v>
      </c>
      <c r="D732" s="5" t="s">
        <v>603</v>
      </c>
      <c r="E732" s="12">
        <v>50000</v>
      </c>
      <c r="F732" s="12">
        <v>56922.442999999999</v>
      </c>
      <c r="G732" s="12">
        <v>6922.4430000000002</v>
      </c>
    </row>
    <row r="733" spans="2:7" x14ac:dyDescent="0.25">
      <c r="C733" s="4">
        <v>78</v>
      </c>
      <c r="D733" s="5" t="s">
        <v>604</v>
      </c>
      <c r="E733" s="12">
        <v>500</v>
      </c>
      <c r="F733" s="12">
        <v>116.726</v>
      </c>
      <c r="G733" s="12">
        <v>-383.274</v>
      </c>
    </row>
    <row r="734" spans="2:7" x14ac:dyDescent="0.25">
      <c r="C734" s="4">
        <v>79</v>
      </c>
      <c r="D734" s="5" t="s">
        <v>605</v>
      </c>
      <c r="E734" s="12">
        <v>110000</v>
      </c>
      <c r="F734" s="12">
        <v>41694.976000000002</v>
      </c>
      <c r="G734" s="12">
        <v>-68305.024000000005</v>
      </c>
    </row>
    <row r="735" spans="2:7" ht="15" customHeight="1" x14ac:dyDescent="0.25">
      <c r="C735" s="13" t="s">
        <v>10</v>
      </c>
      <c r="D735" s="14" t="s">
        <v>606</v>
      </c>
      <c r="E735" s="15">
        <f>SUBTOTAL(9,E727:E734)</f>
        <v>404507500</v>
      </c>
      <c r="F735" s="15">
        <f>SUBTOTAL(9,F727:F734)</f>
        <v>347277708.35463005</v>
      </c>
      <c r="G735" s="15">
        <f>SUBTOTAL(9,G727:G734)</f>
        <v>-57229791.645369984</v>
      </c>
    </row>
    <row r="736" spans="2:7" ht="14.25" customHeight="1" x14ac:dyDescent="0.25">
      <c r="B736" s="10">
        <v>5502</v>
      </c>
      <c r="C736" s="4"/>
      <c r="D736" s="11" t="s">
        <v>607</v>
      </c>
      <c r="E736" s="1"/>
      <c r="F736" s="1"/>
      <c r="G736" s="1"/>
    </row>
    <row r="737" spans="2:7" x14ac:dyDescent="0.25">
      <c r="C737" s="4">
        <v>70</v>
      </c>
      <c r="D737" s="5" t="s">
        <v>608</v>
      </c>
      <c r="E737" s="12">
        <v>2500000</v>
      </c>
      <c r="F737" s="12">
        <v>2137266.3314</v>
      </c>
      <c r="G737" s="12">
        <v>-362733.66859999998</v>
      </c>
    </row>
    <row r="738" spans="2:7" x14ac:dyDescent="0.25">
      <c r="C738" s="4">
        <v>71</v>
      </c>
      <c r="D738" s="5" t="s">
        <v>609</v>
      </c>
      <c r="E738" s="12">
        <v>2500000</v>
      </c>
      <c r="F738" s="12">
        <v>0</v>
      </c>
      <c r="G738" s="12">
        <v>-2500000</v>
      </c>
    </row>
    <row r="739" spans="2:7" ht="15" customHeight="1" x14ac:dyDescent="0.25">
      <c r="C739" s="13" t="s">
        <v>10</v>
      </c>
      <c r="D739" s="14" t="s">
        <v>610</v>
      </c>
      <c r="E739" s="15">
        <f>SUBTOTAL(9,E737:E738)</f>
        <v>5000000</v>
      </c>
      <c r="F739" s="15">
        <f>SUBTOTAL(9,F737:F738)</f>
        <v>2137266.3314</v>
      </c>
      <c r="G739" s="15">
        <f>SUBTOTAL(9,G737:G738)</f>
        <v>-2862733.6686</v>
      </c>
    </row>
    <row r="740" spans="2:7" ht="14.25" customHeight="1" x14ac:dyDescent="0.25">
      <c r="B740" s="10">
        <v>5506</v>
      </c>
      <c r="C740" s="4"/>
      <c r="D740" s="11" t="s">
        <v>611</v>
      </c>
      <c r="E740" s="1"/>
      <c r="F740" s="1"/>
      <c r="G740" s="1"/>
    </row>
    <row r="741" spans="2:7" x14ac:dyDescent="0.25">
      <c r="C741" s="4">
        <v>70</v>
      </c>
      <c r="D741" s="5" t="s">
        <v>612</v>
      </c>
      <c r="E741" s="12">
        <v>0</v>
      </c>
      <c r="F741" s="12">
        <v>44659.514999999999</v>
      </c>
      <c r="G741" s="12">
        <v>44659.514999999999</v>
      </c>
    </row>
    <row r="742" spans="2:7" ht="15" customHeight="1" x14ac:dyDescent="0.25">
      <c r="C742" s="13" t="s">
        <v>10</v>
      </c>
      <c r="D742" s="14" t="s">
        <v>613</v>
      </c>
      <c r="E742" s="15">
        <f>SUBTOTAL(9,E741:E741)</f>
        <v>0</v>
      </c>
      <c r="F742" s="15">
        <f>SUBTOTAL(9,F741:F741)</f>
        <v>44659.514999999999</v>
      </c>
      <c r="G742" s="15">
        <f>SUBTOTAL(9,G741:G741)</f>
        <v>44659.514999999999</v>
      </c>
    </row>
    <row r="743" spans="2:7" ht="14.25" customHeight="1" x14ac:dyDescent="0.25">
      <c r="B743" s="10">
        <v>5507</v>
      </c>
      <c r="C743" s="4"/>
      <c r="D743" s="11" t="s">
        <v>614</v>
      </c>
      <c r="E743" s="1"/>
      <c r="F743" s="1"/>
      <c r="G743" s="1"/>
    </row>
    <row r="744" spans="2:7" x14ac:dyDescent="0.25">
      <c r="C744" s="4">
        <v>71</v>
      </c>
      <c r="D744" s="5" t="s">
        <v>615</v>
      </c>
      <c r="E744" s="12">
        <v>251300000</v>
      </c>
      <c r="F744" s="12">
        <v>165000949.84937999</v>
      </c>
      <c r="G744" s="12">
        <v>-86299050.150619999</v>
      </c>
    </row>
    <row r="745" spans="2:7" x14ac:dyDescent="0.25">
      <c r="C745" s="4">
        <v>72</v>
      </c>
      <c r="D745" s="5" t="s">
        <v>616</v>
      </c>
      <c r="E745" s="12">
        <v>595100000</v>
      </c>
      <c r="F745" s="12">
        <v>377688540.75862002</v>
      </c>
      <c r="G745" s="12">
        <v>-217411459.24138001</v>
      </c>
    </row>
    <row r="746" spans="2:7" x14ac:dyDescent="0.25">
      <c r="C746" s="4">
        <v>74</v>
      </c>
      <c r="D746" s="5" t="s">
        <v>617</v>
      </c>
      <c r="E746" s="12">
        <v>1200000</v>
      </c>
      <c r="F746" s="12">
        <v>45138.749000000003</v>
      </c>
      <c r="G746" s="12">
        <v>-1154861.2509999999</v>
      </c>
    </row>
    <row r="747" spans="2:7" ht="15" customHeight="1" x14ac:dyDescent="0.25">
      <c r="C747" s="13" t="s">
        <v>10</v>
      </c>
      <c r="D747" s="14" t="s">
        <v>618</v>
      </c>
      <c r="E747" s="15">
        <f>SUBTOTAL(9,E744:E746)</f>
        <v>847600000</v>
      </c>
      <c r="F747" s="15">
        <f>SUBTOTAL(9,F744:F746)</f>
        <v>542734629.35699999</v>
      </c>
      <c r="G747" s="15">
        <f>SUBTOTAL(9,G744:G746)</f>
        <v>-304865370.64300001</v>
      </c>
    </row>
    <row r="748" spans="2:7" ht="14.25" customHeight="1" x14ac:dyDescent="0.25">
      <c r="B748" s="10">
        <v>5508</v>
      </c>
      <c r="C748" s="4"/>
      <c r="D748" s="11" t="s">
        <v>619</v>
      </c>
      <c r="E748" s="1"/>
      <c r="F748" s="1"/>
      <c r="G748" s="1"/>
    </row>
    <row r="749" spans="2:7" x14ac:dyDescent="0.25">
      <c r="C749" s="4">
        <v>70</v>
      </c>
      <c r="D749" s="5" t="s">
        <v>620</v>
      </c>
      <c r="E749" s="12">
        <v>7480000</v>
      </c>
      <c r="F749" s="12">
        <v>7512948.84308</v>
      </c>
      <c r="G749" s="12">
        <v>32948.843079999999</v>
      </c>
    </row>
    <row r="750" spans="2:7" ht="15" customHeight="1" x14ac:dyDescent="0.25">
      <c r="C750" s="13" t="s">
        <v>10</v>
      </c>
      <c r="D750" s="14" t="s">
        <v>621</v>
      </c>
      <c r="E750" s="15">
        <f>SUBTOTAL(9,E749:E749)</f>
        <v>7480000</v>
      </c>
      <c r="F750" s="15">
        <f>SUBTOTAL(9,F749:F749)</f>
        <v>7512948.84308</v>
      </c>
      <c r="G750" s="15">
        <f>SUBTOTAL(9,G749:G749)</f>
        <v>32948.843079999999</v>
      </c>
    </row>
    <row r="751" spans="2:7" ht="14.25" customHeight="1" x14ac:dyDescent="0.25">
      <c r="B751" s="10">
        <v>5509</v>
      </c>
      <c r="C751" s="4"/>
      <c r="D751" s="11" t="s">
        <v>622</v>
      </c>
      <c r="E751" s="1"/>
      <c r="F751" s="1"/>
      <c r="G751" s="1"/>
    </row>
    <row r="752" spans="2:7" x14ac:dyDescent="0.25">
      <c r="C752" s="4">
        <v>70</v>
      </c>
      <c r="D752" s="5" t="s">
        <v>612</v>
      </c>
      <c r="E752" s="12">
        <v>1000</v>
      </c>
      <c r="F752" s="12">
        <v>3053.8719999999998</v>
      </c>
      <c r="G752" s="12">
        <v>2053.8719999999998</v>
      </c>
    </row>
    <row r="753" spans="2:7" ht="15" customHeight="1" x14ac:dyDescent="0.25">
      <c r="C753" s="13" t="s">
        <v>10</v>
      </c>
      <c r="D753" s="14" t="s">
        <v>623</v>
      </c>
      <c r="E753" s="15">
        <f>SUBTOTAL(9,E752:E752)</f>
        <v>1000</v>
      </c>
      <c r="F753" s="15">
        <f>SUBTOTAL(9,F752:F752)</f>
        <v>3053.8719999999998</v>
      </c>
      <c r="G753" s="15">
        <f>SUBTOTAL(9,G752:G752)</f>
        <v>2053.8719999999998</v>
      </c>
    </row>
    <row r="754" spans="2:7" ht="14.25" customHeight="1" x14ac:dyDescent="0.25">
      <c r="B754" s="10">
        <v>5511</v>
      </c>
      <c r="C754" s="4"/>
      <c r="D754" s="11" t="s">
        <v>624</v>
      </c>
      <c r="E754" s="1"/>
      <c r="F754" s="1"/>
      <c r="G754" s="1"/>
    </row>
    <row r="755" spans="2:7" x14ac:dyDescent="0.25">
      <c r="C755" s="4">
        <v>70</v>
      </c>
      <c r="D755" s="5" t="s">
        <v>625</v>
      </c>
      <c r="E755" s="12">
        <v>4000000</v>
      </c>
      <c r="F755" s="12">
        <v>2901680.1918100002</v>
      </c>
      <c r="G755" s="12">
        <v>-1098319.80819</v>
      </c>
    </row>
    <row r="756" spans="2:7" x14ac:dyDescent="0.25">
      <c r="C756" s="4">
        <v>71</v>
      </c>
      <c r="D756" s="5" t="s">
        <v>626</v>
      </c>
      <c r="E756" s="12">
        <v>285000</v>
      </c>
      <c r="F756" s="12">
        <v>10995.6664</v>
      </c>
      <c r="G756" s="12">
        <v>-274004.33360000001</v>
      </c>
    </row>
    <row r="757" spans="2:7" ht="15" customHeight="1" x14ac:dyDescent="0.25">
      <c r="C757" s="13" t="s">
        <v>10</v>
      </c>
      <c r="D757" s="14" t="s">
        <v>627</v>
      </c>
      <c r="E757" s="15">
        <f>SUBTOTAL(9,E755:E756)</f>
        <v>4285000</v>
      </c>
      <c r="F757" s="15">
        <f>SUBTOTAL(9,F755:F756)</f>
        <v>2912675.8582100002</v>
      </c>
      <c r="G757" s="15">
        <f>SUBTOTAL(9,G755:G756)</f>
        <v>-1372324.14179</v>
      </c>
    </row>
    <row r="758" spans="2:7" ht="14.25" customHeight="1" x14ac:dyDescent="0.25">
      <c r="B758" s="10">
        <v>5521</v>
      </c>
      <c r="C758" s="4"/>
      <c r="D758" s="11" t="s">
        <v>628</v>
      </c>
      <c r="E758" s="1"/>
      <c r="F758" s="1"/>
      <c r="G758" s="1"/>
    </row>
    <row r="759" spans="2:7" x14ac:dyDescent="0.25">
      <c r="C759" s="4">
        <v>70</v>
      </c>
      <c r="D759" s="5" t="s">
        <v>629</v>
      </c>
      <c r="E759" s="12">
        <v>392950000</v>
      </c>
      <c r="F759" s="12">
        <v>315832518.06928998</v>
      </c>
      <c r="G759" s="12">
        <v>-77117481.930710003</v>
      </c>
    </row>
    <row r="760" spans="2:7" ht="15" customHeight="1" x14ac:dyDescent="0.25">
      <c r="C760" s="13" t="s">
        <v>10</v>
      </c>
      <c r="D760" s="14" t="s">
        <v>630</v>
      </c>
      <c r="E760" s="15">
        <f>SUBTOTAL(9,E759:E759)</f>
        <v>392950000</v>
      </c>
      <c r="F760" s="15">
        <f>SUBTOTAL(9,F759:F759)</f>
        <v>315832518.06928998</v>
      </c>
      <c r="G760" s="15">
        <f>SUBTOTAL(9,G759:G759)</f>
        <v>-77117481.930710003</v>
      </c>
    </row>
    <row r="761" spans="2:7" ht="14.25" customHeight="1" x14ac:dyDescent="0.25">
      <c r="B761" s="10">
        <v>5526</v>
      </c>
      <c r="C761" s="4"/>
      <c r="D761" s="11" t="s">
        <v>631</v>
      </c>
      <c r="E761" s="1"/>
      <c r="F761" s="1"/>
      <c r="G761" s="1"/>
    </row>
    <row r="762" spans="2:7" x14ac:dyDescent="0.25">
      <c r="C762" s="4">
        <v>70</v>
      </c>
      <c r="D762" s="5" t="s">
        <v>632</v>
      </c>
      <c r="E762" s="12">
        <v>15000000</v>
      </c>
      <c r="F762" s="12">
        <v>13484626.542020001</v>
      </c>
      <c r="G762" s="12">
        <v>-1515373.4579799999</v>
      </c>
    </row>
    <row r="763" spans="2:7" ht="15" customHeight="1" x14ac:dyDescent="0.25">
      <c r="C763" s="13" t="s">
        <v>10</v>
      </c>
      <c r="D763" s="14" t="s">
        <v>633</v>
      </c>
      <c r="E763" s="15">
        <f>SUBTOTAL(9,E762:E762)</f>
        <v>15000000</v>
      </c>
      <c r="F763" s="15">
        <f>SUBTOTAL(9,F762:F762)</f>
        <v>13484626.542020001</v>
      </c>
      <c r="G763" s="15">
        <f>SUBTOTAL(9,G762:G762)</f>
        <v>-1515373.4579799999</v>
      </c>
    </row>
    <row r="764" spans="2:7" ht="14.25" customHeight="1" x14ac:dyDescent="0.25">
      <c r="B764" s="10">
        <v>5531</v>
      </c>
      <c r="C764" s="4"/>
      <c r="D764" s="11" t="s">
        <v>634</v>
      </c>
      <c r="E764" s="1"/>
      <c r="F764" s="1"/>
      <c r="G764" s="1"/>
    </row>
    <row r="765" spans="2:7" x14ac:dyDescent="0.25">
      <c r="C765" s="4">
        <v>70</v>
      </c>
      <c r="D765" s="5" t="s">
        <v>635</v>
      </c>
      <c r="E765" s="12">
        <v>7450000</v>
      </c>
      <c r="F765" s="12">
        <v>6162143.1903799996</v>
      </c>
      <c r="G765" s="12">
        <v>-1287856.80962</v>
      </c>
    </row>
    <row r="766" spans="2:7" ht="15" customHeight="1" x14ac:dyDescent="0.25">
      <c r="C766" s="13" t="s">
        <v>10</v>
      </c>
      <c r="D766" s="14" t="s">
        <v>636</v>
      </c>
      <c r="E766" s="15">
        <f>SUBTOTAL(9,E765:E765)</f>
        <v>7450000</v>
      </c>
      <c r="F766" s="15">
        <f>SUBTOTAL(9,F765:F765)</f>
        <v>6162143.1903799996</v>
      </c>
      <c r="G766" s="15">
        <f>SUBTOTAL(9,G765:G765)</f>
        <v>-1287856.80962</v>
      </c>
    </row>
    <row r="767" spans="2:7" ht="14.25" customHeight="1" x14ac:dyDescent="0.25">
      <c r="B767" s="10">
        <v>5536</v>
      </c>
      <c r="C767" s="4"/>
      <c r="D767" s="11" t="s">
        <v>637</v>
      </c>
      <c r="E767" s="1"/>
      <c r="F767" s="1"/>
      <c r="G767" s="1"/>
    </row>
    <row r="768" spans="2:7" x14ac:dyDescent="0.25">
      <c r="C768" s="4">
        <v>71</v>
      </c>
      <c r="D768" s="5" t="s">
        <v>638</v>
      </c>
      <c r="E768" s="12">
        <v>7418000</v>
      </c>
      <c r="F768" s="12">
        <v>5897065.1536100004</v>
      </c>
      <c r="G768" s="12">
        <v>-1520934.8463900001</v>
      </c>
    </row>
    <row r="769" spans="2:7" x14ac:dyDescent="0.25">
      <c r="C769" s="4">
        <v>72</v>
      </c>
      <c r="D769" s="5" t="s">
        <v>639</v>
      </c>
      <c r="E769" s="12">
        <v>11000000</v>
      </c>
      <c r="F769" s="12">
        <v>7859417.5184399998</v>
      </c>
      <c r="G769" s="12">
        <v>-3140582.4815600002</v>
      </c>
    </row>
    <row r="770" spans="2:7" x14ac:dyDescent="0.25">
      <c r="C770" s="4">
        <v>73</v>
      </c>
      <c r="D770" s="5" t="s">
        <v>640</v>
      </c>
      <c r="E770" s="12">
        <v>300000</v>
      </c>
      <c r="F770" s="12">
        <v>275929.15506000002</v>
      </c>
      <c r="G770" s="12">
        <v>-24070.844939999999</v>
      </c>
    </row>
    <row r="771" spans="2:7" x14ac:dyDescent="0.25">
      <c r="C771" s="4">
        <v>75</v>
      </c>
      <c r="D771" s="5" t="s">
        <v>641</v>
      </c>
      <c r="E771" s="12">
        <v>1575000</v>
      </c>
      <c r="F771" s="12">
        <v>1495320.1991999999</v>
      </c>
      <c r="G771" s="12">
        <v>-79679.800799999997</v>
      </c>
    </row>
    <row r="772" spans="2:7" ht="15" customHeight="1" x14ac:dyDescent="0.25">
      <c r="C772" s="13" t="s">
        <v>10</v>
      </c>
      <c r="D772" s="14" t="s">
        <v>642</v>
      </c>
      <c r="E772" s="15">
        <f>SUBTOTAL(9,E768:E771)</f>
        <v>20293000</v>
      </c>
      <c r="F772" s="15">
        <f>SUBTOTAL(9,F768:F771)</f>
        <v>15527732.026310001</v>
      </c>
      <c r="G772" s="15">
        <f>SUBTOTAL(9,G768:G771)</f>
        <v>-4765267.9736900013</v>
      </c>
    </row>
    <row r="773" spans="2:7" ht="14.25" customHeight="1" x14ac:dyDescent="0.25">
      <c r="B773" s="10">
        <v>5538</v>
      </c>
      <c r="C773" s="4"/>
      <c r="D773" s="11" t="s">
        <v>643</v>
      </c>
      <c r="E773" s="1"/>
      <c r="F773" s="1"/>
      <c r="G773" s="1"/>
    </row>
    <row r="774" spans="2:7" x14ac:dyDescent="0.25">
      <c r="C774" s="4">
        <v>70</v>
      </c>
      <c r="D774" s="5" t="s">
        <v>644</v>
      </c>
      <c r="E774" s="12">
        <v>4360000</v>
      </c>
      <c r="F774" s="12">
        <v>3161685.05742</v>
      </c>
      <c r="G774" s="12">
        <v>-1198314.94258</v>
      </c>
    </row>
    <row r="775" spans="2:7" x14ac:dyDescent="0.25">
      <c r="C775" s="4">
        <v>71</v>
      </c>
      <c r="D775" s="5" t="s">
        <v>645</v>
      </c>
      <c r="E775" s="12">
        <v>8910000</v>
      </c>
      <c r="F775" s="12">
        <v>6695425.4577799998</v>
      </c>
      <c r="G775" s="12">
        <v>-2214574.5422200002</v>
      </c>
    </row>
    <row r="776" spans="2:7" x14ac:dyDescent="0.25">
      <c r="C776" s="4">
        <v>72</v>
      </c>
      <c r="D776" s="5" t="s">
        <v>646</v>
      </c>
      <c r="E776" s="12">
        <v>4000</v>
      </c>
      <c r="F776" s="12">
        <v>4447.2309999999998</v>
      </c>
      <c r="G776" s="12">
        <v>447.23099999999999</v>
      </c>
    </row>
    <row r="777" spans="2:7" ht="15" customHeight="1" x14ac:dyDescent="0.25">
      <c r="C777" s="13" t="s">
        <v>10</v>
      </c>
      <c r="D777" s="14" t="s">
        <v>647</v>
      </c>
      <c r="E777" s="15">
        <f>SUBTOTAL(9,E774:E776)</f>
        <v>13274000</v>
      </c>
      <c r="F777" s="15">
        <f>SUBTOTAL(9,F774:F776)</f>
        <v>9861557.7462000009</v>
      </c>
      <c r="G777" s="15">
        <f>SUBTOTAL(9,G774:G776)</f>
        <v>-3412442.2538000001</v>
      </c>
    </row>
    <row r="778" spans="2:7" ht="14.25" customHeight="1" x14ac:dyDescent="0.25">
      <c r="B778" s="10">
        <v>5540</v>
      </c>
      <c r="C778" s="4"/>
      <c r="D778" s="11" t="s">
        <v>648</v>
      </c>
      <c r="E778" s="1"/>
      <c r="F778" s="1"/>
      <c r="G778" s="1"/>
    </row>
    <row r="779" spans="2:7" x14ac:dyDescent="0.25">
      <c r="C779" s="4">
        <v>70</v>
      </c>
      <c r="D779" s="5" t="s">
        <v>649</v>
      </c>
      <c r="E779" s="12">
        <v>22700000</v>
      </c>
      <c r="F779" s="12">
        <v>7423258.09564</v>
      </c>
      <c r="G779" s="12">
        <v>-15276741.90436</v>
      </c>
    </row>
    <row r="780" spans="2:7" ht="15" customHeight="1" x14ac:dyDescent="0.25">
      <c r="C780" s="13" t="s">
        <v>10</v>
      </c>
      <c r="D780" s="14" t="s">
        <v>650</v>
      </c>
      <c r="E780" s="15">
        <f>SUBTOTAL(9,E779:E779)</f>
        <v>22700000</v>
      </c>
      <c r="F780" s="15">
        <f>SUBTOTAL(9,F779:F779)</f>
        <v>7423258.09564</v>
      </c>
      <c r="G780" s="15">
        <f>SUBTOTAL(9,G779:G779)</f>
        <v>-15276741.90436</v>
      </c>
    </row>
    <row r="781" spans="2:7" ht="14.25" customHeight="1" x14ac:dyDescent="0.25">
      <c r="B781" s="10">
        <v>5541</v>
      </c>
      <c r="C781" s="4"/>
      <c r="D781" s="11" t="s">
        <v>651</v>
      </c>
      <c r="E781" s="1"/>
      <c r="F781" s="1"/>
      <c r="G781" s="1"/>
    </row>
    <row r="782" spans="2:7" x14ac:dyDescent="0.25">
      <c r="C782" s="4">
        <v>70</v>
      </c>
      <c r="D782" s="5" t="s">
        <v>652</v>
      </c>
      <c r="E782" s="12">
        <v>9910000</v>
      </c>
      <c r="F782" s="12">
        <v>6908432.7928400002</v>
      </c>
      <c r="G782" s="12">
        <v>-3001567.2071600002</v>
      </c>
    </row>
    <row r="783" spans="2:7" ht="15" customHeight="1" x14ac:dyDescent="0.25">
      <c r="C783" s="13" t="s">
        <v>10</v>
      </c>
      <c r="D783" s="14" t="s">
        <v>653</v>
      </c>
      <c r="E783" s="15">
        <f>SUBTOTAL(9,E782:E782)</f>
        <v>9910000</v>
      </c>
      <c r="F783" s="15">
        <f>SUBTOTAL(9,F782:F782)</f>
        <v>6908432.7928400002</v>
      </c>
      <c r="G783" s="15">
        <f>SUBTOTAL(9,G782:G782)</f>
        <v>-3001567.2071600002</v>
      </c>
    </row>
    <row r="784" spans="2:7" ht="14.25" customHeight="1" x14ac:dyDescent="0.25">
      <c r="B784" s="10">
        <v>5542</v>
      </c>
      <c r="C784" s="4"/>
      <c r="D784" s="11" t="s">
        <v>654</v>
      </c>
      <c r="E784" s="1"/>
      <c r="F784" s="1"/>
      <c r="G784" s="1"/>
    </row>
    <row r="785" spans="2:7" x14ac:dyDescent="0.25">
      <c r="C785" s="4">
        <v>70</v>
      </c>
      <c r="D785" s="5" t="s">
        <v>655</v>
      </c>
      <c r="E785" s="12">
        <v>40000</v>
      </c>
      <c r="F785" s="12">
        <v>-14282.44536</v>
      </c>
      <c r="G785" s="12">
        <v>-54282.445359999998</v>
      </c>
    </row>
    <row r="786" spans="2:7" x14ac:dyDescent="0.25">
      <c r="C786" s="4">
        <v>71</v>
      </c>
      <c r="D786" s="5" t="s">
        <v>656</v>
      </c>
      <c r="E786" s="12">
        <v>110000</v>
      </c>
      <c r="F786" s="12">
        <v>93333.216270000004</v>
      </c>
      <c r="G786" s="12">
        <v>-16666.783729999999</v>
      </c>
    </row>
    <row r="787" spans="2:7" ht="15" customHeight="1" x14ac:dyDescent="0.25">
      <c r="C787" s="13" t="s">
        <v>10</v>
      </c>
      <c r="D787" s="14" t="s">
        <v>657</v>
      </c>
      <c r="E787" s="15">
        <f>SUBTOTAL(9,E785:E786)</f>
        <v>150000</v>
      </c>
      <c r="F787" s="15">
        <f>SUBTOTAL(9,F785:F786)</f>
        <v>79050.770910000007</v>
      </c>
      <c r="G787" s="15">
        <f>SUBTOTAL(9,G785:G786)</f>
        <v>-70949.229089999993</v>
      </c>
    </row>
    <row r="788" spans="2:7" ht="14.25" customHeight="1" x14ac:dyDescent="0.25">
      <c r="B788" s="10">
        <v>5543</v>
      </c>
      <c r="C788" s="4"/>
      <c r="D788" s="11" t="s">
        <v>658</v>
      </c>
      <c r="E788" s="1"/>
      <c r="F788" s="1"/>
      <c r="G788" s="1"/>
    </row>
    <row r="789" spans="2:7" x14ac:dyDescent="0.25">
      <c r="C789" s="4">
        <v>70</v>
      </c>
      <c r="D789" s="5" t="s">
        <v>659</v>
      </c>
      <c r="E789" s="12">
        <v>14914000</v>
      </c>
      <c r="F789" s="12">
        <v>11486877.70083</v>
      </c>
      <c r="G789" s="12">
        <v>-3427122.29917</v>
      </c>
    </row>
    <row r="790" spans="2:7" x14ac:dyDescent="0.25">
      <c r="C790" s="4">
        <v>71</v>
      </c>
      <c r="D790" s="5" t="s">
        <v>660</v>
      </c>
      <c r="E790" s="12">
        <v>3000</v>
      </c>
      <c r="F790" s="12">
        <v>5193.4089999999997</v>
      </c>
      <c r="G790" s="12">
        <v>2193.4090000000001</v>
      </c>
    </row>
    <row r="791" spans="2:7" ht="15" customHeight="1" x14ac:dyDescent="0.25">
      <c r="C791" s="13" t="s">
        <v>10</v>
      </c>
      <c r="D791" s="14" t="s">
        <v>661</v>
      </c>
      <c r="E791" s="15">
        <f>SUBTOTAL(9,E789:E790)</f>
        <v>14917000</v>
      </c>
      <c r="F791" s="15">
        <f>SUBTOTAL(9,F789:F790)</f>
        <v>11492071.10983</v>
      </c>
      <c r="G791" s="15">
        <f>SUBTOTAL(9,G789:G790)</f>
        <v>-3424928.89017</v>
      </c>
    </row>
    <row r="792" spans="2:7" ht="14.25" customHeight="1" x14ac:dyDescent="0.25">
      <c r="B792" s="10">
        <v>5546</v>
      </c>
      <c r="C792" s="4"/>
      <c r="D792" s="11" t="s">
        <v>662</v>
      </c>
      <c r="E792" s="1"/>
      <c r="F792" s="1"/>
      <c r="G792" s="1"/>
    </row>
    <row r="793" spans="2:7" x14ac:dyDescent="0.25">
      <c r="C793" s="4">
        <v>70</v>
      </c>
      <c r="D793" s="5" t="s">
        <v>659</v>
      </c>
      <c r="E793" s="12">
        <v>280000</v>
      </c>
      <c r="F793" s="12">
        <v>183442.07699999999</v>
      </c>
      <c r="G793" s="12">
        <v>-96557.922999999995</v>
      </c>
    </row>
    <row r="794" spans="2:7" ht="15" customHeight="1" x14ac:dyDescent="0.25">
      <c r="C794" s="13" t="s">
        <v>10</v>
      </c>
      <c r="D794" s="14" t="s">
        <v>663</v>
      </c>
      <c r="E794" s="15">
        <f>SUBTOTAL(9,E793:E793)</f>
        <v>280000</v>
      </c>
      <c r="F794" s="15">
        <f>SUBTOTAL(9,F793:F793)</f>
        <v>183442.07699999999</v>
      </c>
      <c r="G794" s="15">
        <f>SUBTOTAL(9,G793:G793)</f>
        <v>-96557.922999999995</v>
      </c>
    </row>
    <row r="795" spans="2:7" ht="14.25" customHeight="1" x14ac:dyDescent="0.25">
      <c r="B795" s="10">
        <v>5547</v>
      </c>
      <c r="C795" s="4"/>
      <c r="D795" s="11" t="s">
        <v>664</v>
      </c>
      <c r="E795" s="1"/>
      <c r="F795" s="1"/>
      <c r="G795" s="1"/>
    </row>
    <row r="796" spans="2:7" x14ac:dyDescent="0.25">
      <c r="C796" s="4">
        <v>70</v>
      </c>
      <c r="D796" s="5" t="s">
        <v>665</v>
      </c>
      <c r="E796" s="12">
        <v>0</v>
      </c>
      <c r="F796" s="12">
        <v>4.6980000000000004</v>
      </c>
      <c r="G796" s="12">
        <v>4.6980000000000004</v>
      </c>
    </row>
    <row r="797" spans="2:7" x14ac:dyDescent="0.25">
      <c r="C797" s="4">
        <v>71</v>
      </c>
      <c r="D797" s="5" t="s">
        <v>666</v>
      </c>
      <c r="E797" s="12">
        <v>1000</v>
      </c>
      <c r="F797" s="12">
        <v>307.82400000000001</v>
      </c>
      <c r="G797" s="12">
        <v>-692.17600000000004</v>
      </c>
    </row>
    <row r="798" spans="2:7" ht="15" customHeight="1" x14ac:dyDescent="0.25">
      <c r="C798" s="13" t="s">
        <v>10</v>
      </c>
      <c r="D798" s="14" t="s">
        <v>667</v>
      </c>
      <c r="E798" s="15">
        <f>SUBTOTAL(9,E796:E797)</f>
        <v>1000</v>
      </c>
      <c r="F798" s="15">
        <f>SUBTOTAL(9,F796:F797)</f>
        <v>312.52199999999999</v>
      </c>
      <c r="G798" s="15">
        <f>SUBTOTAL(9,G796:G797)</f>
        <v>-687.47800000000007</v>
      </c>
    </row>
    <row r="799" spans="2:7" ht="14.25" customHeight="1" x14ac:dyDescent="0.25">
      <c r="B799" s="10">
        <v>5548</v>
      </c>
      <c r="C799" s="4"/>
      <c r="D799" s="11" t="s">
        <v>668</v>
      </c>
      <c r="E799" s="1"/>
      <c r="F799" s="1"/>
      <c r="G799" s="1"/>
    </row>
    <row r="800" spans="2:7" x14ac:dyDescent="0.25">
      <c r="C800" s="4">
        <v>70</v>
      </c>
      <c r="D800" s="5" t="s">
        <v>669</v>
      </c>
      <c r="E800" s="12">
        <v>450000</v>
      </c>
      <c r="F800" s="12">
        <v>350227.99780000001</v>
      </c>
      <c r="G800" s="12">
        <v>-99772.002200000003</v>
      </c>
    </row>
    <row r="801" spans="2:7" x14ac:dyDescent="0.25">
      <c r="C801" s="4">
        <v>71</v>
      </c>
      <c r="D801" s="5" t="s">
        <v>670</v>
      </c>
      <c r="E801" s="12">
        <v>45000</v>
      </c>
      <c r="F801" s="12">
        <v>4634.46</v>
      </c>
      <c r="G801" s="12">
        <v>-40365.54</v>
      </c>
    </row>
    <row r="802" spans="2:7" ht="15" customHeight="1" x14ac:dyDescent="0.25">
      <c r="C802" s="13" t="s">
        <v>10</v>
      </c>
      <c r="D802" s="14" t="s">
        <v>671</v>
      </c>
      <c r="E802" s="15">
        <f>SUBTOTAL(9,E800:E801)</f>
        <v>495000</v>
      </c>
      <c r="F802" s="15">
        <f>SUBTOTAL(9,F800:F801)</f>
        <v>354862.45780000003</v>
      </c>
      <c r="G802" s="15">
        <f>SUBTOTAL(9,G800:G801)</f>
        <v>-140137.5422</v>
      </c>
    </row>
    <row r="803" spans="2:7" ht="14.25" customHeight="1" x14ac:dyDescent="0.25">
      <c r="B803" s="10">
        <v>5549</v>
      </c>
      <c r="C803" s="4"/>
      <c r="D803" s="11" t="s">
        <v>672</v>
      </c>
      <c r="E803" s="1"/>
      <c r="F803" s="1"/>
      <c r="G803" s="1"/>
    </row>
    <row r="804" spans="2:7" x14ac:dyDescent="0.25">
      <c r="C804" s="4">
        <v>70</v>
      </c>
      <c r="D804" s="5" t="s">
        <v>673</v>
      </c>
      <c r="E804" s="12">
        <v>50000</v>
      </c>
      <c r="F804" s="12">
        <v>48158.277000000002</v>
      </c>
      <c r="G804" s="12">
        <v>-1841.723</v>
      </c>
    </row>
    <row r="805" spans="2:7" ht="15" customHeight="1" x14ac:dyDescent="0.25">
      <c r="C805" s="13" t="s">
        <v>10</v>
      </c>
      <c r="D805" s="14" t="s">
        <v>674</v>
      </c>
      <c r="E805" s="15">
        <f>SUBTOTAL(9,E804:E804)</f>
        <v>50000</v>
      </c>
      <c r="F805" s="15">
        <f>SUBTOTAL(9,F804:F804)</f>
        <v>48158.277000000002</v>
      </c>
      <c r="G805" s="15">
        <f>SUBTOTAL(9,G804:G804)</f>
        <v>-1841.723</v>
      </c>
    </row>
    <row r="806" spans="2:7" ht="14.25" customHeight="1" x14ac:dyDescent="0.25">
      <c r="B806" s="10">
        <v>5550</v>
      </c>
      <c r="C806" s="4"/>
      <c r="D806" s="11" t="s">
        <v>675</v>
      </c>
      <c r="E806" s="1"/>
      <c r="F806" s="1"/>
      <c r="G806" s="1"/>
    </row>
    <row r="807" spans="2:7" x14ac:dyDescent="0.25">
      <c r="C807" s="4">
        <v>70</v>
      </c>
      <c r="D807" s="5" t="s">
        <v>676</v>
      </c>
      <c r="E807" s="12">
        <v>65000</v>
      </c>
      <c r="F807" s="12">
        <v>23297.102129999999</v>
      </c>
      <c r="G807" s="12">
        <v>-41702.897870000001</v>
      </c>
    </row>
    <row r="808" spans="2:7" ht="15" customHeight="1" x14ac:dyDescent="0.25">
      <c r="C808" s="13" t="s">
        <v>10</v>
      </c>
      <c r="D808" s="14" t="s">
        <v>677</v>
      </c>
      <c r="E808" s="15">
        <f>SUBTOTAL(9,E807:E807)</f>
        <v>65000</v>
      </c>
      <c r="F808" s="15">
        <f>SUBTOTAL(9,F807:F807)</f>
        <v>23297.102129999999</v>
      </c>
      <c r="G808" s="15">
        <f>SUBTOTAL(9,G807:G807)</f>
        <v>-41702.897870000001</v>
      </c>
    </row>
    <row r="809" spans="2:7" ht="14.25" customHeight="1" x14ac:dyDescent="0.25">
      <c r="B809" s="10">
        <v>5551</v>
      </c>
      <c r="C809" s="4"/>
      <c r="D809" s="11" t="s">
        <v>678</v>
      </c>
      <c r="E809" s="1"/>
      <c r="F809" s="1"/>
      <c r="G809" s="1"/>
    </row>
    <row r="810" spans="2:7" x14ac:dyDescent="0.25">
      <c r="C810" s="4">
        <v>70</v>
      </c>
      <c r="D810" s="5" t="s">
        <v>679</v>
      </c>
      <c r="E810" s="12">
        <v>1200</v>
      </c>
      <c r="F810" s="12">
        <v>69.785399999999996</v>
      </c>
      <c r="G810" s="12">
        <v>-1130.2146</v>
      </c>
    </row>
    <row r="811" spans="2:7" x14ac:dyDescent="0.25">
      <c r="C811" s="4">
        <v>71</v>
      </c>
      <c r="D811" s="5" t="s">
        <v>680</v>
      </c>
      <c r="E811" s="12">
        <v>10500</v>
      </c>
      <c r="F811" s="12">
        <v>11516.431</v>
      </c>
      <c r="G811" s="12">
        <v>1016.431</v>
      </c>
    </row>
    <row r="812" spans="2:7" ht="15" customHeight="1" x14ac:dyDescent="0.25">
      <c r="C812" s="13" t="s">
        <v>10</v>
      </c>
      <c r="D812" s="14" t="s">
        <v>681</v>
      </c>
      <c r="E812" s="15">
        <f>SUBTOTAL(9,E810:E811)</f>
        <v>11700</v>
      </c>
      <c r="F812" s="15">
        <f>SUBTOTAL(9,F810:F811)</f>
        <v>11586.216400000001</v>
      </c>
      <c r="G812" s="15">
        <f>SUBTOTAL(9,G810:G811)</f>
        <v>-113.78359999999998</v>
      </c>
    </row>
    <row r="813" spans="2:7" ht="14.25" customHeight="1" x14ac:dyDescent="0.25">
      <c r="B813" s="10">
        <v>5552</v>
      </c>
      <c r="C813" s="4"/>
      <c r="D813" s="11" t="s">
        <v>682</v>
      </c>
      <c r="E813" s="1"/>
      <c r="F813" s="1"/>
      <c r="G813" s="1"/>
    </row>
    <row r="814" spans="2:7" x14ac:dyDescent="0.25">
      <c r="C814" s="4">
        <v>70</v>
      </c>
      <c r="D814" s="5" t="s">
        <v>683</v>
      </c>
      <c r="E814" s="12">
        <v>812500</v>
      </c>
      <c r="F814" s="12">
        <v>502702.00163999997</v>
      </c>
      <c r="G814" s="12">
        <v>-309797.99836000003</v>
      </c>
    </row>
    <row r="815" spans="2:7" ht="15" customHeight="1" x14ac:dyDescent="0.25">
      <c r="C815" s="13" t="s">
        <v>10</v>
      </c>
      <c r="D815" s="14" t="s">
        <v>684</v>
      </c>
      <c r="E815" s="15">
        <f>SUBTOTAL(9,E814:E814)</f>
        <v>812500</v>
      </c>
      <c r="F815" s="15">
        <f>SUBTOTAL(9,F814:F814)</f>
        <v>502702.00163999997</v>
      </c>
      <c r="G815" s="15">
        <f>SUBTOTAL(9,G814:G814)</f>
        <v>-309797.99836000003</v>
      </c>
    </row>
    <row r="816" spans="2:7" ht="14.25" customHeight="1" x14ac:dyDescent="0.25">
      <c r="B816" s="10">
        <v>5553</v>
      </c>
      <c r="C816" s="4"/>
      <c r="D816" s="11" t="s">
        <v>685</v>
      </c>
      <c r="E816" s="1"/>
      <c r="F816" s="1"/>
      <c r="G816" s="1"/>
    </row>
    <row r="817" spans="2:7" x14ac:dyDescent="0.25">
      <c r="C817" s="4">
        <v>70</v>
      </c>
      <c r="D817" s="5" t="s">
        <v>686</v>
      </c>
      <c r="E817" s="12">
        <v>100000</v>
      </c>
      <c r="F817" s="12">
        <v>96933.804000000004</v>
      </c>
      <c r="G817" s="12">
        <v>-3066.1959999999999</v>
      </c>
    </row>
    <row r="818" spans="2:7" ht="15" customHeight="1" x14ac:dyDescent="0.25">
      <c r="C818" s="13" t="s">
        <v>10</v>
      </c>
      <c r="D818" s="14" t="s">
        <v>687</v>
      </c>
      <c r="E818" s="15">
        <f>SUBTOTAL(9,E817:E817)</f>
        <v>100000</v>
      </c>
      <c r="F818" s="15">
        <f>SUBTOTAL(9,F817:F817)</f>
        <v>96933.804000000004</v>
      </c>
      <c r="G818" s="15">
        <f>SUBTOTAL(9,G817:G817)</f>
        <v>-3066.1959999999999</v>
      </c>
    </row>
    <row r="819" spans="2:7" ht="14.25" customHeight="1" x14ac:dyDescent="0.25">
      <c r="B819" s="10">
        <v>5554</v>
      </c>
      <c r="C819" s="4"/>
      <c r="D819" s="11" t="s">
        <v>688</v>
      </c>
      <c r="E819" s="1"/>
      <c r="F819" s="1"/>
      <c r="G819" s="1"/>
    </row>
    <row r="820" spans="2:7" x14ac:dyDescent="0.25">
      <c r="C820" s="4">
        <v>70</v>
      </c>
      <c r="D820" s="5" t="s">
        <v>689</v>
      </c>
      <c r="E820" s="12">
        <v>471200</v>
      </c>
      <c r="F820" s="12">
        <v>265602.74040000001</v>
      </c>
      <c r="G820" s="12">
        <v>-205597.25959999999</v>
      </c>
    </row>
    <row r="821" spans="2:7" ht="15" customHeight="1" x14ac:dyDescent="0.25">
      <c r="C821" s="13" t="s">
        <v>10</v>
      </c>
      <c r="D821" s="14" t="s">
        <v>690</v>
      </c>
      <c r="E821" s="15">
        <f>SUBTOTAL(9,E820:E820)</f>
        <v>471200</v>
      </c>
      <c r="F821" s="15">
        <f>SUBTOTAL(9,F820:F820)</f>
        <v>265602.74040000001</v>
      </c>
      <c r="G821" s="15">
        <f>SUBTOTAL(9,G820:G820)</f>
        <v>-205597.25959999999</v>
      </c>
    </row>
    <row r="822" spans="2:7" ht="14.25" customHeight="1" x14ac:dyDescent="0.25">
      <c r="B822" s="10">
        <v>5557</v>
      </c>
      <c r="C822" s="4"/>
      <c r="D822" s="11" t="s">
        <v>691</v>
      </c>
      <c r="E822" s="1"/>
      <c r="F822" s="1"/>
      <c r="G822" s="1"/>
    </row>
    <row r="823" spans="2:7" x14ac:dyDescent="0.25">
      <c r="C823" s="4">
        <v>70</v>
      </c>
      <c r="D823" s="5" t="s">
        <v>692</v>
      </c>
      <c r="E823" s="12">
        <v>200000</v>
      </c>
      <c r="F823" s="12">
        <v>163988.12758</v>
      </c>
      <c r="G823" s="12">
        <v>-36011.87242</v>
      </c>
    </row>
    <row r="824" spans="2:7" ht="15" customHeight="1" x14ac:dyDescent="0.25">
      <c r="C824" s="13" t="s">
        <v>10</v>
      </c>
      <c r="D824" s="14" t="s">
        <v>693</v>
      </c>
      <c r="E824" s="15">
        <f>SUBTOTAL(9,E823:E823)</f>
        <v>200000</v>
      </c>
      <c r="F824" s="15">
        <f>SUBTOTAL(9,F823:F823)</f>
        <v>163988.12758</v>
      </c>
      <c r="G824" s="15">
        <f>SUBTOTAL(9,G823:G823)</f>
        <v>-36011.87242</v>
      </c>
    </row>
    <row r="825" spans="2:7" ht="14.25" customHeight="1" x14ac:dyDescent="0.25">
      <c r="B825" s="10">
        <v>5559</v>
      </c>
      <c r="C825" s="4"/>
      <c r="D825" s="11" t="s">
        <v>694</v>
      </c>
      <c r="E825" s="1"/>
      <c r="F825" s="1"/>
      <c r="G825" s="1"/>
    </row>
    <row r="826" spans="2:7" x14ac:dyDescent="0.25">
      <c r="C826" s="4">
        <v>70</v>
      </c>
      <c r="D826" s="5" t="s">
        <v>695</v>
      </c>
      <c r="E826" s="12">
        <v>2300000</v>
      </c>
      <c r="F826" s="12">
        <v>2230027.39597</v>
      </c>
      <c r="G826" s="12">
        <v>-69972.604030000002</v>
      </c>
    </row>
    <row r="827" spans="2:7" x14ac:dyDescent="0.25">
      <c r="C827" s="4">
        <v>71</v>
      </c>
      <c r="D827" s="5" t="s">
        <v>696</v>
      </c>
      <c r="E827" s="12">
        <v>60000</v>
      </c>
      <c r="F827" s="12">
        <v>46886.482709999997</v>
      </c>
      <c r="G827" s="12">
        <v>-13113.51729</v>
      </c>
    </row>
    <row r="828" spans="2:7" x14ac:dyDescent="0.25">
      <c r="C828" s="4">
        <v>72</v>
      </c>
      <c r="D828" s="5" t="s">
        <v>697</v>
      </c>
      <c r="E828" s="12">
        <v>40000</v>
      </c>
      <c r="F828" s="12">
        <v>33450.160539999997</v>
      </c>
      <c r="G828" s="12">
        <v>-6549.8394600000001</v>
      </c>
    </row>
    <row r="829" spans="2:7" x14ac:dyDescent="0.25">
      <c r="C829" s="4">
        <v>73</v>
      </c>
      <c r="D829" s="5" t="s">
        <v>698</v>
      </c>
      <c r="E829" s="12">
        <v>10000</v>
      </c>
      <c r="F829" s="12">
        <v>7188.0639700000002</v>
      </c>
      <c r="G829" s="12">
        <v>-2811.9360299999998</v>
      </c>
    </row>
    <row r="830" spans="2:7" x14ac:dyDescent="0.25">
      <c r="C830" s="4">
        <v>74</v>
      </c>
      <c r="D830" s="5" t="s">
        <v>699</v>
      </c>
      <c r="E830" s="12">
        <v>5000</v>
      </c>
      <c r="F830" s="12">
        <v>5017.9964200000004</v>
      </c>
      <c r="G830" s="12">
        <v>17.996420000000001</v>
      </c>
    </row>
    <row r="831" spans="2:7" ht="15" customHeight="1" x14ac:dyDescent="0.25">
      <c r="C831" s="13" t="s">
        <v>10</v>
      </c>
      <c r="D831" s="14" t="s">
        <v>700</v>
      </c>
      <c r="E831" s="15">
        <f>SUBTOTAL(9,E826:E830)</f>
        <v>2415000</v>
      </c>
      <c r="F831" s="15">
        <f>SUBTOTAL(9,F826:F830)</f>
        <v>2322570.0996100004</v>
      </c>
      <c r="G831" s="15">
        <f>SUBTOTAL(9,G826:G830)</f>
        <v>-92429.90039000001</v>
      </c>
    </row>
    <row r="832" spans="2:7" ht="14.25" customHeight="1" x14ac:dyDescent="0.25">
      <c r="B832" s="10">
        <v>5561</v>
      </c>
      <c r="C832" s="4"/>
      <c r="D832" s="11" t="s">
        <v>701</v>
      </c>
      <c r="E832" s="1"/>
      <c r="F832" s="1"/>
      <c r="G832" s="1"/>
    </row>
    <row r="833" spans="2:7" x14ac:dyDescent="0.25">
      <c r="C833" s="4">
        <v>70</v>
      </c>
      <c r="D833" s="5" t="s">
        <v>702</v>
      </c>
      <c r="E833" s="12">
        <v>1980000</v>
      </c>
      <c r="F833" s="12">
        <v>1688039.361</v>
      </c>
      <c r="G833" s="12">
        <v>-291960.63900000002</v>
      </c>
    </row>
    <row r="834" spans="2:7" ht="15" customHeight="1" x14ac:dyDescent="0.25">
      <c r="C834" s="13" t="s">
        <v>10</v>
      </c>
      <c r="D834" s="14" t="s">
        <v>703</v>
      </c>
      <c r="E834" s="15">
        <f>SUBTOTAL(9,E833:E833)</f>
        <v>1980000</v>
      </c>
      <c r="F834" s="15">
        <f>SUBTOTAL(9,F833:F833)</f>
        <v>1688039.361</v>
      </c>
      <c r="G834" s="15">
        <f>SUBTOTAL(9,G833:G833)</f>
        <v>-291960.63900000002</v>
      </c>
    </row>
    <row r="835" spans="2:7" ht="14.25" customHeight="1" x14ac:dyDescent="0.25">
      <c r="B835" s="10">
        <v>5565</v>
      </c>
      <c r="C835" s="4"/>
      <c r="D835" s="11" t="s">
        <v>704</v>
      </c>
      <c r="E835" s="1"/>
      <c r="F835" s="1"/>
      <c r="G835" s="1"/>
    </row>
    <row r="836" spans="2:7" x14ac:dyDescent="0.25">
      <c r="C836" s="4">
        <v>70</v>
      </c>
      <c r="D836" s="5" t="s">
        <v>705</v>
      </c>
      <c r="E836" s="12">
        <v>12400000</v>
      </c>
      <c r="F836" s="12">
        <v>9691171.8636000007</v>
      </c>
      <c r="G836" s="12">
        <v>-2708828.1364000002</v>
      </c>
    </row>
    <row r="837" spans="2:7" ht="15" customHeight="1" x14ac:dyDescent="0.25">
      <c r="C837" s="13" t="s">
        <v>10</v>
      </c>
      <c r="D837" s="14" t="s">
        <v>706</v>
      </c>
      <c r="E837" s="15">
        <f>SUBTOTAL(9,E836:E836)</f>
        <v>12400000</v>
      </c>
      <c r="F837" s="15">
        <f>SUBTOTAL(9,F836:F836)</f>
        <v>9691171.8636000007</v>
      </c>
      <c r="G837" s="15">
        <f>SUBTOTAL(9,G836:G836)</f>
        <v>-2708828.1364000002</v>
      </c>
    </row>
    <row r="838" spans="2:7" ht="14.25" customHeight="1" x14ac:dyDescent="0.25">
      <c r="B838" s="10">
        <v>5568</v>
      </c>
      <c r="C838" s="4"/>
      <c r="D838" s="11" t="s">
        <v>707</v>
      </c>
      <c r="E838" s="1"/>
      <c r="F838" s="1"/>
      <c r="G838" s="1"/>
    </row>
    <row r="839" spans="2:7" x14ac:dyDescent="0.25">
      <c r="C839" s="4">
        <v>71</v>
      </c>
      <c r="D839" s="5" t="s">
        <v>708</v>
      </c>
      <c r="E839" s="12">
        <v>27775</v>
      </c>
      <c r="F839" s="12">
        <v>30154.677449999999</v>
      </c>
      <c r="G839" s="12">
        <v>2379.6774500000001</v>
      </c>
    </row>
    <row r="840" spans="2:7" x14ac:dyDescent="0.25">
      <c r="C840" s="4">
        <v>73</v>
      </c>
      <c r="D840" s="5" t="s">
        <v>709</v>
      </c>
      <c r="E840" s="12">
        <v>46845</v>
      </c>
      <c r="F840" s="12">
        <v>46845</v>
      </c>
      <c r="G840" s="12">
        <v>0</v>
      </c>
    </row>
    <row r="841" spans="2:7" x14ac:dyDescent="0.25">
      <c r="C841" s="4">
        <v>75</v>
      </c>
      <c r="D841" s="5" t="s">
        <v>710</v>
      </c>
      <c r="E841" s="12">
        <v>32000</v>
      </c>
      <c r="F841" s="12">
        <v>22422.466639999999</v>
      </c>
      <c r="G841" s="12">
        <v>-9577.5333599999994</v>
      </c>
    </row>
    <row r="842" spans="2:7" ht="15" customHeight="1" x14ac:dyDescent="0.25">
      <c r="C842" s="13" t="s">
        <v>10</v>
      </c>
      <c r="D842" s="14" t="s">
        <v>711</v>
      </c>
      <c r="E842" s="15">
        <f>SUBTOTAL(9,E839:E841)</f>
        <v>106620</v>
      </c>
      <c r="F842" s="15">
        <f>SUBTOTAL(9,F839:F841)</f>
        <v>99422.144090000002</v>
      </c>
      <c r="G842" s="15">
        <f>SUBTOTAL(9,G839:G841)</f>
        <v>-7197.8559099999993</v>
      </c>
    </row>
    <row r="843" spans="2:7" ht="14.25" customHeight="1" x14ac:dyDescent="0.25">
      <c r="B843" s="10">
        <v>5570</v>
      </c>
      <c r="C843" s="4"/>
      <c r="D843" s="11" t="s">
        <v>712</v>
      </c>
      <c r="E843" s="1"/>
      <c r="F843" s="1"/>
      <c r="G843" s="1"/>
    </row>
    <row r="844" spans="2:7" x14ac:dyDescent="0.25">
      <c r="C844" s="4">
        <v>70</v>
      </c>
      <c r="D844" s="5" t="s">
        <v>713</v>
      </c>
      <c r="E844" s="12">
        <v>262613</v>
      </c>
      <c r="F844" s="12">
        <v>252271.4411</v>
      </c>
      <c r="G844" s="12">
        <v>-10341.5589</v>
      </c>
    </row>
    <row r="845" spans="2:7" ht="15" customHeight="1" x14ac:dyDescent="0.25">
      <c r="C845" s="13" t="s">
        <v>10</v>
      </c>
      <c r="D845" s="14" t="s">
        <v>714</v>
      </c>
      <c r="E845" s="15">
        <f>SUBTOTAL(9,E844:E844)</f>
        <v>262613</v>
      </c>
      <c r="F845" s="15">
        <f>SUBTOTAL(9,F844:F844)</f>
        <v>252271.4411</v>
      </c>
      <c r="G845" s="15">
        <f>SUBTOTAL(9,G844:G844)</f>
        <v>-10341.5589</v>
      </c>
    </row>
    <row r="846" spans="2:7" ht="14.25" customHeight="1" x14ac:dyDescent="0.25">
      <c r="B846" s="10">
        <v>5571</v>
      </c>
      <c r="C846" s="4"/>
      <c r="D846" s="11" t="s">
        <v>715</v>
      </c>
      <c r="E846" s="1"/>
      <c r="F846" s="1"/>
      <c r="G846" s="1"/>
    </row>
    <row r="847" spans="2:7" x14ac:dyDescent="0.25">
      <c r="C847" s="4">
        <v>70</v>
      </c>
      <c r="D847" s="5" t="s">
        <v>716</v>
      </c>
      <c r="E847" s="12">
        <v>0</v>
      </c>
      <c r="F847" s="12">
        <v>0</v>
      </c>
      <c r="G847" s="12">
        <v>0</v>
      </c>
    </row>
    <row r="848" spans="2:7" ht="15" customHeight="1" x14ac:dyDescent="0.25">
      <c r="C848" s="13" t="s">
        <v>10</v>
      </c>
      <c r="D848" s="14" t="s">
        <v>717</v>
      </c>
      <c r="E848" s="15">
        <f>SUBTOTAL(9,E847:E847)</f>
        <v>0</v>
      </c>
      <c r="F848" s="15">
        <f>SUBTOTAL(9,F847:F847)</f>
        <v>0</v>
      </c>
      <c r="G848" s="15">
        <f>SUBTOTAL(9,G847:G847)</f>
        <v>0</v>
      </c>
    </row>
    <row r="849" spans="2:7" ht="14.25" customHeight="1" x14ac:dyDescent="0.25">
      <c r="B849" s="10">
        <v>5572</v>
      </c>
      <c r="C849" s="4"/>
      <c r="D849" s="11" t="s">
        <v>718</v>
      </c>
      <c r="E849" s="1"/>
      <c r="F849" s="1"/>
      <c r="G849" s="1"/>
    </row>
    <row r="850" spans="2:7" x14ac:dyDescent="0.25">
      <c r="C850" s="4">
        <v>70</v>
      </c>
      <c r="D850" s="5" t="s">
        <v>719</v>
      </c>
      <c r="E850" s="12">
        <v>68385</v>
      </c>
      <c r="F850" s="12">
        <v>66445.652000000002</v>
      </c>
      <c r="G850" s="12">
        <v>-1939.348</v>
      </c>
    </row>
    <row r="851" spans="2:7" x14ac:dyDescent="0.25">
      <c r="C851" s="4">
        <v>72</v>
      </c>
      <c r="D851" s="5" t="s">
        <v>720</v>
      </c>
      <c r="E851" s="12">
        <v>2700</v>
      </c>
      <c r="F851" s="12">
        <v>4367.5190000000002</v>
      </c>
      <c r="G851" s="12">
        <v>1667.519</v>
      </c>
    </row>
    <row r="852" spans="2:7" x14ac:dyDescent="0.25">
      <c r="C852" s="4">
        <v>73</v>
      </c>
      <c r="D852" s="5" t="s">
        <v>721</v>
      </c>
      <c r="E852" s="12">
        <v>223000</v>
      </c>
      <c r="F852" s="12">
        <v>185188.981</v>
      </c>
      <c r="G852" s="12">
        <v>-37811.019</v>
      </c>
    </row>
    <row r="853" spans="2:7" x14ac:dyDescent="0.25">
      <c r="C853" s="4">
        <v>74</v>
      </c>
      <c r="D853" s="5" t="s">
        <v>722</v>
      </c>
      <c r="E853" s="12">
        <v>3770</v>
      </c>
      <c r="F853" s="12">
        <v>0</v>
      </c>
      <c r="G853" s="12">
        <v>-3770</v>
      </c>
    </row>
    <row r="854" spans="2:7" x14ac:dyDescent="0.25">
      <c r="C854" s="4">
        <v>75</v>
      </c>
      <c r="D854" s="5" t="s">
        <v>723</v>
      </c>
      <c r="E854" s="12">
        <v>18952</v>
      </c>
      <c r="F854" s="12">
        <v>0</v>
      </c>
      <c r="G854" s="12">
        <v>-18952</v>
      </c>
    </row>
    <row r="855" spans="2:7" ht="15" customHeight="1" x14ac:dyDescent="0.25">
      <c r="C855" s="13" t="s">
        <v>10</v>
      </c>
      <c r="D855" s="14" t="s">
        <v>724</v>
      </c>
      <c r="E855" s="15">
        <f>SUBTOTAL(9,E850:E854)</f>
        <v>316807</v>
      </c>
      <c r="F855" s="15">
        <f>SUBTOTAL(9,F850:F854)</f>
        <v>256002.152</v>
      </c>
      <c r="G855" s="15">
        <f>SUBTOTAL(9,G850:G854)</f>
        <v>-60804.847999999998</v>
      </c>
    </row>
    <row r="856" spans="2:7" ht="14.25" customHeight="1" x14ac:dyDescent="0.25">
      <c r="B856" s="10">
        <v>5574</v>
      </c>
      <c r="C856" s="4"/>
      <c r="D856" s="11" t="s">
        <v>725</v>
      </c>
      <c r="E856" s="1"/>
      <c r="F856" s="1"/>
      <c r="G856" s="1"/>
    </row>
    <row r="857" spans="2:7" x14ac:dyDescent="0.25">
      <c r="C857" s="4">
        <v>71</v>
      </c>
      <c r="D857" s="5" t="s">
        <v>726</v>
      </c>
      <c r="E857" s="12">
        <v>160000</v>
      </c>
      <c r="F857" s="12">
        <v>126469.06241</v>
      </c>
      <c r="G857" s="12">
        <v>-33530.937590000001</v>
      </c>
    </row>
    <row r="858" spans="2:7" x14ac:dyDescent="0.25">
      <c r="C858" s="4">
        <v>72</v>
      </c>
      <c r="D858" s="5" t="s">
        <v>727</v>
      </c>
      <c r="E858" s="12">
        <v>33100</v>
      </c>
      <c r="F858" s="12">
        <v>51.6</v>
      </c>
      <c r="G858" s="12">
        <v>-33048.400000000001</v>
      </c>
    </row>
    <row r="859" spans="2:7" x14ac:dyDescent="0.25">
      <c r="C859" s="4">
        <v>73</v>
      </c>
      <c r="D859" s="5" t="s">
        <v>728</v>
      </c>
      <c r="E859" s="12">
        <v>8600</v>
      </c>
      <c r="F859" s="12">
        <v>7608.1559699999998</v>
      </c>
      <c r="G859" s="12">
        <v>-991.84402999999998</v>
      </c>
    </row>
    <row r="860" spans="2:7" x14ac:dyDescent="0.25">
      <c r="C860" s="4">
        <v>74</v>
      </c>
      <c r="D860" s="5" t="s">
        <v>729</v>
      </c>
      <c r="E860" s="12">
        <v>417200</v>
      </c>
      <c r="F860" s="12">
        <v>327902.35350999999</v>
      </c>
      <c r="G860" s="12">
        <v>-89297.646489999999</v>
      </c>
    </row>
    <row r="861" spans="2:7" x14ac:dyDescent="0.25">
      <c r="C861" s="4">
        <v>75</v>
      </c>
      <c r="D861" s="5" t="s">
        <v>730</v>
      </c>
      <c r="E861" s="12">
        <v>33700</v>
      </c>
      <c r="F861" s="12">
        <v>22550.027160000001</v>
      </c>
      <c r="G861" s="12">
        <v>-11149.97284</v>
      </c>
    </row>
    <row r="862" spans="2:7" x14ac:dyDescent="0.25">
      <c r="C862" s="4">
        <v>76</v>
      </c>
      <c r="D862" s="5" t="s">
        <v>731</v>
      </c>
      <c r="E862" s="12">
        <v>54500</v>
      </c>
      <c r="F862" s="12">
        <v>40909.66588</v>
      </c>
      <c r="G862" s="12">
        <v>-13590.33412</v>
      </c>
    </row>
    <row r="863" spans="2:7" x14ac:dyDescent="0.25">
      <c r="C863" s="4">
        <v>77</v>
      </c>
      <c r="D863" s="5" t="s">
        <v>732</v>
      </c>
      <c r="E863" s="12">
        <v>1042933</v>
      </c>
      <c r="F863" s="12">
        <v>936012.17877</v>
      </c>
      <c r="G863" s="12">
        <v>-106920.82123</v>
      </c>
    </row>
    <row r="864" spans="2:7" ht="15" customHeight="1" x14ac:dyDescent="0.25">
      <c r="C864" s="13" t="s">
        <v>10</v>
      </c>
      <c r="D864" s="14" t="s">
        <v>733</v>
      </c>
      <c r="E864" s="15">
        <f>SUBTOTAL(9,E857:E863)</f>
        <v>1750033</v>
      </c>
      <c r="F864" s="15">
        <f>SUBTOTAL(9,F857:F863)</f>
        <v>1461503.0437</v>
      </c>
      <c r="G864" s="15">
        <f>SUBTOTAL(9,G857:G863)</f>
        <v>-288529.95630000002</v>
      </c>
    </row>
    <row r="865" spans="2:7" ht="14.25" customHeight="1" x14ac:dyDescent="0.25">
      <c r="B865" s="10">
        <v>5576</v>
      </c>
      <c r="C865" s="4"/>
      <c r="D865" s="11" t="s">
        <v>734</v>
      </c>
      <c r="E865" s="1"/>
      <c r="F865" s="1"/>
      <c r="G865" s="1"/>
    </row>
    <row r="866" spans="2:7" x14ac:dyDescent="0.25">
      <c r="C866" s="4">
        <v>70</v>
      </c>
      <c r="D866" s="5" t="s">
        <v>735</v>
      </c>
      <c r="E866" s="12">
        <v>190000</v>
      </c>
      <c r="F866" s="12">
        <v>188587.55579000001</v>
      </c>
      <c r="G866" s="12">
        <v>-1412.4442100000001</v>
      </c>
    </row>
    <row r="867" spans="2:7" x14ac:dyDescent="0.25">
      <c r="C867" s="4">
        <v>72</v>
      </c>
      <c r="D867" s="5" t="s">
        <v>736</v>
      </c>
      <c r="E867" s="12">
        <v>93000</v>
      </c>
      <c r="F867" s="12">
        <v>60000</v>
      </c>
      <c r="G867" s="12">
        <v>-33000</v>
      </c>
    </row>
    <row r="868" spans="2:7" ht="15" customHeight="1" x14ac:dyDescent="0.25">
      <c r="C868" s="13" t="s">
        <v>10</v>
      </c>
      <c r="D868" s="14" t="s">
        <v>737</v>
      </c>
      <c r="E868" s="15">
        <f>SUBTOTAL(9,E866:E867)</f>
        <v>283000</v>
      </c>
      <c r="F868" s="15">
        <f>SUBTOTAL(9,F866:F867)</f>
        <v>248587.55579000001</v>
      </c>
      <c r="G868" s="15">
        <f>SUBTOTAL(9,G866:G867)</f>
        <v>-34412.444210000001</v>
      </c>
    </row>
    <row r="869" spans="2:7" ht="14.25" customHeight="1" x14ac:dyDescent="0.25">
      <c r="B869" s="10">
        <v>5578</v>
      </c>
      <c r="C869" s="4"/>
      <c r="D869" s="11" t="s">
        <v>738</v>
      </c>
      <c r="E869" s="1"/>
      <c r="F869" s="1"/>
      <c r="G869" s="1"/>
    </row>
    <row r="870" spans="2:7" x14ac:dyDescent="0.25">
      <c r="C870" s="4">
        <v>70</v>
      </c>
      <c r="D870" s="5" t="s">
        <v>739</v>
      </c>
      <c r="E870" s="12">
        <v>15012</v>
      </c>
      <c r="F870" s="12">
        <v>14657.936970000001</v>
      </c>
      <c r="G870" s="12">
        <v>-354.06303000000003</v>
      </c>
    </row>
    <row r="871" spans="2:7" x14ac:dyDescent="0.25">
      <c r="C871" s="4">
        <v>72</v>
      </c>
      <c r="D871" s="5" t="s">
        <v>740</v>
      </c>
      <c r="E871" s="12">
        <v>15886</v>
      </c>
      <c r="F871" s="12">
        <v>14000</v>
      </c>
      <c r="G871" s="12">
        <v>-1886</v>
      </c>
    </row>
    <row r="872" spans="2:7" x14ac:dyDescent="0.25">
      <c r="C872" s="4">
        <v>73</v>
      </c>
      <c r="D872" s="5" t="s">
        <v>741</v>
      </c>
      <c r="E872" s="12">
        <v>690000</v>
      </c>
      <c r="F872" s="12">
        <v>794007.80090000003</v>
      </c>
      <c r="G872" s="12">
        <v>104007.8009</v>
      </c>
    </row>
    <row r="873" spans="2:7" ht="15" customHeight="1" x14ac:dyDescent="0.25">
      <c r="C873" s="13" t="s">
        <v>10</v>
      </c>
      <c r="D873" s="14" t="s">
        <v>742</v>
      </c>
      <c r="E873" s="15">
        <f>SUBTOTAL(9,E870:E872)</f>
        <v>720898</v>
      </c>
      <c r="F873" s="15">
        <f>SUBTOTAL(9,F870:F872)</f>
        <v>822665.73787000007</v>
      </c>
      <c r="G873" s="15">
        <f>SUBTOTAL(9,G870:G872)</f>
        <v>101767.73787</v>
      </c>
    </row>
    <row r="874" spans="2:7" ht="14.25" customHeight="1" x14ac:dyDescent="0.25">
      <c r="B874" s="10">
        <v>5580</v>
      </c>
      <c r="C874" s="4"/>
      <c r="D874" s="11" t="s">
        <v>743</v>
      </c>
      <c r="E874" s="1"/>
      <c r="F874" s="1"/>
      <c r="G874" s="1"/>
    </row>
    <row r="875" spans="2:7" x14ac:dyDescent="0.25">
      <c r="C875" s="4">
        <v>70</v>
      </c>
      <c r="D875" s="5" t="s">
        <v>744</v>
      </c>
      <c r="E875" s="12">
        <v>508318</v>
      </c>
      <c r="F875" s="12">
        <v>512536.45408</v>
      </c>
      <c r="G875" s="12">
        <v>4218.4540800000004</v>
      </c>
    </row>
    <row r="876" spans="2:7" ht="15" customHeight="1" x14ac:dyDescent="0.25">
      <c r="C876" s="13" t="s">
        <v>10</v>
      </c>
      <c r="D876" s="14" t="s">
        <v>745</v>
      </c>
      <c r="E876" s="15">
        <f>SUBTOTAL(9,E875:E875)</f>
        <v>508318</v>
      </c>
      <c r="F876" s="15">
        <f>SUBTOTAL(9,F875:F875)</f>
        <v>512536.45408</v>
      </c>
      <c r="G876" s="15">
        <f>SUBTOTAL(9,G875:G875)</f>
        <v>4218.4540800000004</v>
      </c>
    </row>
    <row r="877" spans="2:7" ht="14.25" customHeight="1" x14ac:dyDescent="0.25">
      <c r="B877" s="10">
        <v>5582</v>
      </c>
      <c r="C877" s="4"/>
      <c r="D877" s="11" t="s">
        <v>746</v>
      </c>
      <c r="E877" s="1"/>
      <c r="F877" s="1"/>
      <c r="G877" s="1"/>
    </row>
    <row r="878" spans="2:7" x14ac:dyDescent="0.25">
      <c r="C878" s="4">
        <v>70</v>
      </c>
      <c r="D878" s="5" t="s">
        <v>747</v>
      </c>
      <c r="E878" s="12">
        <v>4000</v>
      </c>
      <c r="F878" s="12">
        <v>0</v>
      </c>
      <c r="G878" s="12">
        <v>-4000</v>
      </c>
    </row>
    <row r="879" spans="2:7" x14ac:dyDescent="0.25">
      <c r="C879" s="4">
        <v>71</v>
      </c>
      <c r="D879" s="5" t="s">
        <v>748</v>
      </c>
      <c r="E879" s="12">
        <v>185000</v>
      </c>
      <c r="F879" s="12">
        <v>8450.9930000000004</v>
      </c>
      <c r="G879" s="12">
        <v>-176549.00700000001</v>
      </c>
    </row>
    <row r="880" spans="2:7" x14ac:dyDescent="0.25">
      <c r="C880" s="4">
        <v>72</v>
      </c>
      <c r="D880" s="5" t="s">
        <v>749</v>
      </c>
      <c r="E880" s="12">
        <v>114000</v>
      </c>
      <c r="F880" s="12">
        <v>2747.7698999999998</v>
      </c>
      <c r="G880" s="12">
        <v>-111252.2301</v>
      </c>
    </row>
    <row r="881" spans="2:7" x14ac:dyDescent="0.25">
      <c r="C881" s="4">
        <v>75</v>
      </c>
      <c r="D881" s="5" t="s">
        <v>750</v>
      </c>
      <c r="E881" s="12">
        <v>132316</v>
      </c>
      <c r="F881" s="12">
        <v>102404.71405</v>
      </c>
      <c r="G881" s="12">
        <v>-29911.285950000001</v>
      </c>
    </row>
    <row r="882" spans="2:7" ht="15" customHeight="1" x14ac:dyDescent="0.25">
      <c r="C882" s="13" t="s">
        <v>10</v>
      </c>
      <c r="D882" s="14" t="s">
        <v>751</v>
      </c>
      <c r="E882" s="15">
        <f>SUBTOTAL(9,E878:E881)</f>
        <v>435316</v>
      </c>
      <c r="F882" s="15">
        <f>SUBTOTAL(9,F878:F881)</f>
        <v>113603.47695</v>
      </c>
      <c r="G882" s="15">
        <f>SUBTOTAL(9,G878:G881)</f>
        <v>-321712.52305000002</v>
      </c>
    </row>
    <row r="883" spans="2:7" ht="14.25" customHeight="1" x14ac:dyDescent="0.25">
      <c r="B883" s="10">
        <v>5583</v>
      </c>
      <c r="C883" s="4"/>
      <c r="D883" s="11" t="s">
        <v>752</v>
      </c>
      <c r="E883" s="1"/>
      <c r="F883" s="1"/>
      <c r="G883" s="1"/>
    </row>
    <row r="884" spans="2:7" x14ac:dyDescent="0.25">
      <c r="C884" s="4">
        <v>70</v>
      </c>
      <c r="D884" s="5" t="s">
        <v>753</v>
      </c>
      <c r="E884" s="12">
        <v>394000</v>
      </c>
      <c r="F884" s="12">
        <v>392752.51225999999</v>
      </c>
      <c r="G884" s="12">
        <v>-1247.48774</v>
      </c>
    </row>
    <row r="885" spans="2:7" ht="15" customHeight="1" x14ac:dyDescent="0.25">
      <c r="C885" s="13" t="s">
        <v>10</v>
      </c>
      <c r="D885" s="14" t="s">
        <v>754</v>
      </c>
      <c r="E885" s="15">
        <f>SUBTOTAL(9,E884:E884)</f>
        <v>394000</v>
      </c>
      <c r="F885" s="15">
        <f>SUBTOTAL(9,F884:F884)</f>
        <v>392752.51225999999</v>
      </c>
      <c r="G885" s="15">
        <f>SUBTOTAL(9,G884:G884)</f>
        <v>-1247.48774</v>
      </c>
    </row>
    <row r="886" spans="2:7" ht="14.25" customHeight="1" x14ac:dyDescent="0.25">
      <c r="B886" s="10">
        <v>5584</v>
      </c>
      <c r="C886" s="4"/>
      <c r="D886" s="11" t="s">
        <v>755</v>
      </c>
      <c r="E886" s="1"/>
      <c r="F886" s="1"/>
      <c r="G886" s="1"/>
    </row>
    <row r="887" spans="2:7" x14ac:dyDescent="0.25">
      <c r="C887" s="4">
        <v>70</v>
      </c>
      <c r="D887" s="5" t="s">
        <v>756</v>
      </c>
      <c r="E887" s="12">
        <v>0</v>
      </c>
      <c r="F887" s="12">
        <v>28505.38783</v>
      </c>
      <c r="G887" s="12">
        <v>28505.38783</v>
      </c>
    </row>
    <row r="888" spans="2:7" ht="15" customHeight="1" x14ac:dyDescent="0.25">
      <c r="C888" s="13" t="s">
        <v>10</v>
      </c>
      <c r="D888" s="14" t="s">
        <v>757</v>
      </c>
      <c r="E888" s="15">
        <f>SUBTOTAL(9,E887:E887)</f>
        <v>0</v>
      </c>
      <c r="F888" s="15">
        <f>SUBTOTAL(9,F887:F887)</f>
        <v>28505.38783</v>
      </c>
      <c r="G888" s="15">
        <f>SUBTOTAL(9,G887:G887)</f>
        <v>28505.38783</v>
      </c>
    </row>
    <row r="889" spans="2:7" ht="27" customHeight="1" x14ac:dyDescent="0.25">
      <c r="B889" s="4"/>
      <c r="C889" s="16"/>
      <c r="D889" s="14" t="s">
        <v>758</v>
      </c>
      <c r="E889" s="17">
        <f>SUBTOTAL(9,E725:E888)</f>
        <v>1789576505</v>
      </c>
      <c r="F889" s="17">
        <f>SUBTOTAL(9,F725:F888)</f>
        <v>1308934849.0305696</v>
      </c>
      <c r="G889" s="17">
        <f>SUBTOTAL(9,G725:G888)</f>
        <v>-480641655.96942985</v>
      </c>
    </row>
    <row r="890" spans="2:7" x14ac:dyDescent="0.25">
      <c r="B890" s="4"/>
      <c r="C890" s="16"/>
      <c r="D890" s="18"/>
      <c r="E890" s="19"/>
      <c r="F890" s="19"/>
      <c r="G890" s="19"/>
    </row>
    <row r="891" spans="2:7" ht="25.5" customHeight="1" x14ac:dyDescent="0.3">
      <c r="B891" s="1"/>
      <c r="C891" s="4"/>
      <c r="D891" s="8" t="s">
        <v>759</v>
      </c>
      <c r="E891" s="1"/>
      <c r="F891" s="1"/>
      <c r="G891" s="1"/>
    </row>
    <row r="892" spans="2:7" ht="27" customHeight="1" x14ac:dyDescent="0.35">
      <c r="B892" s="1"/>
      <c r="C892" s="4"/>
      <c r="D892" s="9" t="s">
        <v>568</v>
      </c>
      <c r="E892" s="1"/>
      <c r="F892" s="1"/>
      <c r="G892" s="1"/>
    </row>
    <row r="893" spans="2:7" ht="14.25" customHeight="1" x14ac:dyDescent="0.25">
      <c r="B893" s="10">
        <v>5603</v>
      </c>
      <c r="C893" s="4"/>
      <c r="D893" s="11" t="s">
        <v>760</v>
      </c>
      <c r="E893" s="1"/>
      <c r="F893" s="1"/>
      <c r="G893" s="1"/>
    </row>
    <row r="894" spans="2:7" x14ac:dyDescent="0.25">
      <c r="C894" s="4">
        <v>80</v>
      </c>
      <c r="D894" s="5" t="s">
        <v>761</v>
      </c>
      <c r="E894" s="12">
        <v>2168000</v>
      </c>
      <c r="F894" s="12">
        <v>1765284.8189900001</v>
      </c>
      <c r="G894" s="12">
        <v>-402715.18101</v>
      </c>
    </row>
    <row r="895" spans="2:7" x14ac:dyDescent="0.25">
      <c r="C895" s="4">
        <v>81</v>
      </c>
      <c r="D895" s="5" t="s">
        <v>762</v>
      </c>
      <c r="E895" s="12">
        <v>0</v>
      </c>
      <c r="F895" s="12">
        <v>-33057.771939999999</v>
      </c>
      <c r="G895" s="12">
        <v>-33057.771939999999</v>
      </c>
    </row>
    <row r="896" spans="2:7" ht="15" customHeight="1" x14ac:dyDescent="0.25">
      <c r="C896" s="13" t="s">
        <v>10</v>
      </c>
      <c r="D896" s="14" t="s">
        <v>763</v>
      </c>
      <c r="E896" s="15">
        <f>SUBTOTAL(9,E894:E895)</f>
        <v>2168000</v>
      </c>
      <c r="F896" s="15">
        <f>SUBTOTAL(9,F894:F895)</f>
        <v>1732227.0470500002</v>
      </c>
      <c r="G896" s="15">
        <f>SUBTOTAL(9,G894:G895)</f>
        <v>-435772.95295000001</v>
      </c>
    </row>
    <row r="897" spans="2:7" ht="14.25" customHeight="1" x14ac:dyDescent="0.25">
      <c r="B897" s="10">
        <v>5605</v>
      </c>
      <c r="C897" s="4"/>
      <c r="D897" s="11" t="s">
        <v>764</v>
      </c>
      <c r="E897" s="1"/>
      <c r="F897" s="1"/>
      <c r="G897" s="1"/>
    </row>
    <row r="898" spans="2:7" x14ac:dyDescent="0.25">
      <c r="C898" s="4">
        <v>80</v>
      </c>
      <c r="D898" s="5" t="s">
        <v>765</v>
      </c>
      <c r="E898" s="12">
        <v>9314900</v>
      </c>
      <c r="F898" s="12">
        <v>6239349.3055499997</v>
      </c>
      <c r="G898" s="12">
        <v>-3075550.6944499998</v>
      </c>
    </row>
    <row r="899" spans="2:7" x14ac:dyDescent="0.25">
      <c r="C899" s="4">
        <v>81</v>
      </c>
      <c r="D899" s="5" t="s">
        <v>766</v>
      </c>
      <c r="E899" s="12">
        <v>200</v>
      </c>
      <c r="F899" s="12">
        <v>73.738810000000001</v>
      </c>
      <c r="G899" s="12">
        <v>-126.26119</v>
      </c>
    </row>
    <row r="900" spans="2:7" x14ac:dyDescent="0.25">
      <c r="C900" s="4">
        <v>82</v>
      </c>
      <c r="D900" s="5" t="s">
        <v>767</v>
      </c>
      <c r="E900" s="12">
        <v>2093600</v>
      </c>
      <c r="F900" s="12">
        <v>506111.50751999998</v>
      </c>
      <c r="G900" s="12">
        <v>-1587488.49248</v>
      </c>
    </row>
    <row r="901" spans="2:7" x14ac:dyDescent="0.25">
      <c r="C901" s="4">
        <v>83</v>
      </c>
      <c r="D901" s="5" t="s">
        <v>768</v>
      </c>
      <c r="E901" s="12">
        <v>120000</v>
      </c>
      <c r="F901" s="12">
        <v>38055.273549999998</v>
      </c>
      <c r="G901" s="12">
        <v>-81944.726450000002</v>
      </c>
    </row>
    <row r="902" spans="2:7" x14ac:dyDescent="0.25">
      <c r="C902" s="4">
        <v>84</v>
      </c>
      <c r="D902" s="5" t="s">
        <v>769</v>
      </c>
      <c r="E902" s="12">
        <v>746200</v>
      </c>
      <c r="F902" s="12">
        <v>441965.85076</v>
      </c>
      <c r="G902" s="12">
        <v>-304234.14924</v>
      </c>
    </row>
    <row r="903" spans="2:7" x14ac:dyDescent="0.25">
      <c r="C903" s="4">
        <v>86</v>
      </c>
      <c r="D903" s="5" t="s">
        <v>770</v>
      </c>
      <c r="E903" s="12">
        <v>100</v>
      </c>
      <c r="F903" s="12">
        <v>51.57985</v>
      </c>
      <c r="G903" s="12">
        <v>-48.42015</v>
      </c>
    </row>
    <row r="904" spans="2:7" x14ac:dyDescent="0.25">
      <c r="C904" s="4">
        <v>89</v>
      </c>
      <c r="D904" s="5" t="s">
        <v>771</v>
      </c>
      <c r="E904" s="12">
        <v>60000</v>
      </c>
      <c r="F904" s="12">
        <v>36520.946900000003</v>
      </c>
      <c r="G904" s="12">
        <v>-23479.053100000001</v>
      </c>
    </row>
    <row r="905" spans="2:7" ht="15" customHeight="1" x14ac:dyDescent="0.25">
      <c r="C905" s="13" t="s">
        <v>10</v>
      </c>
      <c r="D905" s="14" t="s">
        <v>772</v>
      </c>
      <c r="E905" s="15">
        <f>SUBTOTAL(9,E898:E904)</f>
        <v>12335000</v>
      </c>
      <c r="F905" s="15">
        <f>SUBTOTAL(9,F898:F904)</f>
        <v>7262128.2029400002</v>
      </c>
      <c r="G905" s="15">
        <f>SUBTOTAL(9,G898:G904)</f>
        <v>-5072871.7970599998</v>
      </c>
    </row>
    <row r="906" spans="2:7" ht="14.25" customHeight="1" x14ac:dyDescent="0.25">
      <c r="B906" s="10">
        <v>5607</v>
      </c>
      <c r="C906" s="4"/>
      <c r="D906" s="11" t="s">
        <v>773</v>
      </c>
      <c r="E906" s="1"/>
      <c r="F906" s="1"/>
      <c r="G906" s="1"/>
    </row>
    <row r="907" spans="2:7" x14ac:dyDescent="0.25">
      <c r="C907" s="4">
        <v>80</v>
      </c>
      <c r="D907" s="5" t="s">
        <v>774</v>
      </c>
      <c r="E907" s="12">
        <v>2153000</v>
      </c>
      <c r="F907" s="12">
        <v>1600552.95086</v>
      </c>
      <c r="G907" s="12">
        <v>-552447.04914000002</v>
      </c>
    </row>
    <row r="908" spans="2:7" ht="15" customHeight="1" x14ac:dyDescent="0.25">
      <c r="C908" s="13" t="s">
        <v>10</v>
      </c>
      <c r="D908" s="14" t="s">
        <v>775</v>
      </c>
      <c r="E908" s="15">
        <f>SUBTOTAL(9,E907:E907)</f>
        <v>2153000</v>
      </c>
      <c r="F908" s="15">
        <f>SUBTOTAL(9,F907:F907)</f>
        <v>1600552.95086</v>
      </c>
      <c r="G908" s="15">
        <f>SUBTOTAL(9,G907:G907)</f>
        <v>-552447.04914000002</v>
      </c>
    </row>
    <row r="909" spans="2:7" ht="14.25" customHeight="1" x14ac:dyDescent="0.25">
      <c r="B909" s="10">
        <v>5611</v>
      </c>
      <c r="C909" s="4"/>
      <c r="D909" s="11" t="s">
        <v>776</v>
      </c>
      <c r="E909" s="1"/>
      <c r="F909" s="1"/>
      <c r="G909" s="1"/>
    </row>
    <row r="910" spans="2:7" x14ac:dyDescent="0.25">
      <c r="C910" s="4">
        <v>85</v>
      </c>
      <c r="D910" s="5" t="s">
        <v>777</v>
      </c>
      <c r="E910" s="12">
        <v>66500</v>
      </c>
      <c r="F910" s="12">
        <v>66500</v>
      </c>
      <c r="G910" s="12">
        <v>0</v>
      </c>
    </row>
    <row r="911" spans="2:7" ht="15" customHeight="1" x14ac:dyDescent="0.25">
      <c r="C911" s="13" t="s">
        <v>10</v>
      </c>
      <c r="D911" s="14" t="s">
        <v>778</v>
      </c>
      <c r="E911" s="15">
        <f>SUBTOTAL(9,E910:E910)</f>
        <v>66500</v>
      </c>
      <c r="F911" s="15">
        <f>SUBTOTAL(9,F910:F910)</f>
        <v>66500</v>
      </c>
      <c r="G911" s="15">
        <f>SUBTOTAL(9,G910:G910)</f>
        <v>0</v>
      </c>
    </row>
    <row r="912" spans="2:7" ht="14.25" customHeight="1" x14ac:dyDescent="0.25">
      <c r="B912" s="10">
        <v>5612</v>
      </c>
      <c r="C912" s="4"/>
      <c r="D912" s="11" t="s">
        <v>779</v>
      </c>
      <c r="E912" s="1"/>
      <c r="F912" s="1"/>
      <c r="G912" s="1"/>
    </row>
    <row r="913" spans="2:7" x14ac:dyDescent="0.25">
      <c r="C913" s="4">
        <v>80</v>
      </c>
      <c r="D913" s="5" t="s">
        <v>774</v>
      </c>
      <c r="E913" s="12">
        <v>18900</v>
      </c>
      <c r="F913" s="12">
        <v>18882.134419999998</v>
      </c>
      <c r="G913" s="12">
        <v>-17.865580000000001</v>
      </c>
    </row>
    <row r="914" spans="2:7" ht="15" customHeight="1" x14ac:dyDescent="0.25">
      <c r="C914" s="13" t="s">
        <v>10</v>
      </c>
      <c r="D914" s="14" t="s">
        <v>780</v>
      </c>
      <c r="E914" s="15">
        <f>SUBTOTAL(9,E913:E913)</f>
        <v>18900</v>
      </c>
      <c r="F914" s="15">
        <f>SUBTOTAL(9,F913:F913)</f>
        <v>18882.134419999998</v>
      </c>
      <c r="G914" s="15">
        <f>SUBTOTAL(9,G913:G913)</f>
        <v>-17.865580000000001</v>
      </c>
    </row>
    <row r="915" spans="2:7" ht="14.25" customHeight="1" x14ac:dyDescent="0.25">
      <c r="B915" s="10">
        <v>5613</v>
      </c>
      <c r="C915" s="4"/>
      <c r="D915" s="11" t="s">
        <v>781</v>
      </c>
      <c r="E915" s="1"/>
      <c r="F915" s="1"/>
      <c r="G915" s="1"/>
    </row>
    <row r="916" spans="2:7" x14ac:dyDescent="0.25">
      <c r="C916" s="4">
        <v>80</v>
      </c>
      <c r="D916" s="5" t="s">
        <v>774</v>
      </c>
      <c r="E916" s="12">
        <v>11700</v>
      </c>
      <c r="F916" s="12">
        <v>21174.62329</v>
      </c>
      <c r="G916" s="12">
        <v>9474.6232899999995</v>
      </c>
    </row>
    <row r="917" spans="2:7" ht="15" customHeight="1" x14ac:dyDescent="0.25">
      <c r="C917" s="13" t="s">
        <v>10</v>
      </c>
      <c r="D917" s="14" t="s">
        <v>782</v>
      </c>
      <c r="E917" s="15">
        <f>SUBTOTAL(9,E916:E916)</f>
        <v>11700</v>
      </c>
      <c r="F917" s="15">
        <f>SUBTOTAL(9,F916:F916)</f>
        <v>21174.62329</v>
      </c>
      <c r="G917" s="15">
        <f>SUBTOTAL(9,G916:G916)</f>
        <v>9474.6232899999995</v>
      </c>
    </row>
    <row r="918" spans="2:7" ht="14.25" customHeight="1" x14ac:dyDescent="0.25">
      <c r="B918" s="10">
        <v>5614</v>
      </c>
      <c r="C918" s="4"/>
      <c r="D918" s="11" t="s">
        <v>783</v>
      </c>
      <c r="E918" s="1"/>
      <c r="F918" s="1"/>
      <c r="G918" s="1"/>
    </row>
    <row r="919" spans="2:7" x14ac:dyDescent="0.25">
      <c r="C919" s="4">
        <v>80</v>
      </c>
      <c r="D919" s="5" t="s">
        <v>784</v>
      </c>
      <c r="E919" s="12">
        <v>221000</v>
      </c>
      <c r="F919" s="12">
        <v>33.833329999999997</v>
      </c>
      <c r="G919" s="12">
        <v>-220966.16667000001</v>
      </c>
    </row>
    <row r="920" spans="2:7" x14ac:dyDescent="0.25">
      <c r="C920" s="4">
        <v>81</v>
      </c>
      <c r="D920" s="5" t="s">
        <v>785</v>
      </c>
      <c r="E920" s="12">
        <v>68000</v>
      </c>
      <c r="F920" s="12">
        <v>46575.080979999999</v>
      </c>
      <c r="G920" s="12">
        <v>-21424.919020000001</v>
      </c>
    </row>
    <row r="921" spans="2:7" ht="15" customHeight="1" x14ac:dyDescent="0.25">
      <c r="C921" s="13" t="s">
        <v>10</v>
      </c>
      <c r="D921" s="14" t="s">
        <v>786</v>
      </c>
      <c r="E921" s="15">
        <f>SUBTOTAL(9,E919:E920)</f>
        <v>289000</v>
      </c>
      <c r="F921" s="15">
        <f>SUBTOTAL(9,F919:F920)</f>
        <v>46608.91431</v>
      </c>
      <c r="G921" s="15">
        <f>SUBTOTAL(9,G919:G920)</f>
        <v>-242391.08569000001</v>
      </c>
    </row>
    <row r="922" spans="2:7" ht="14.25" customHeight="1" x14ac:dyDescent="0.25">
      <c r="B922" s="10">
        <v>5615</v>
      </c>
      <c r="C922" s="4"/>
      <c r="D922" s="11" t="s">
        <v>543</v>
      </c>
      <c r="E922" s="1"/>
      <c r="F922" s="1"/>
      <c r="G922" s="1"/>
    </row>
    <row r="923" spans="2:7" x14ac:dyDescent="0.25">
      <c r="C923" s="4">
        <v>80</v>
      </c>
      <c r="D923" s="5" t="s">
        <v>774</v>
      </c>
      <c r="E923" s="12">
        <v>5244000</v>
      </c>
      <c r="F923" s="12">
        <v>3913281.0629500002</v>
      </c>
      <c r="G923" s="12">
        <v>-1330718.9370500001</v>
      </c>
    </row>
    <row r="924" spans="2:7" ht="15" customHeight="1" x14ac:dyDescent="0.25">
      <c r="C924" s="13" t="s">
        <v>10</v>
      </c>
      <c r="D924" s="14" t="s">
        <v>787</v>
      </c>
      <c r="E924" s="15">
        <f>SUBTOTAL(9,E923:E923)</f>
        <v>5244000</v>
      </c>
      <c r="F924" s="15">
        <f>SUBTOTAL(9,F923:F923)</f>
        <v>3913281.0629500002</v>
      </c>
      <c r="G924" s="15">
        <f>SUBTOTAL(9,G923:G923)</f>
        <v>-1330718.9370500001</v>
      </c>
    </row>
    <row r="925" spans="2:7" ht="14.25" customHeight="1" x14ac:dyDescent="0.25">
      <c r="B925" s="10">
        <v>5616</v>
      </c>
      <c r="C925" s="4"/>
      <c r="D925" s="11" t="s">
        <v>788</v>
      </c>
      <c r="E925" s="1"/>
      <c r="F925" s="1"/>
      <c r="G925" s="1"/>
    </row>
    <row r="926" spans="2:7" x14ac:dyDescent="0.25">
      <c r="C926" s="4">
        <v>85</v>
      </c>
      <c r="D926" s="5" t="s">
        <v>789</v>
      </c>
      <c r="E926" s="12">
        <v>0</v>
      </c>
      <c r="F926" s="12">
        <v>0</v>
      </c>
      <c r="G926" s="12">
        <v>0</v>
      </c>
    </row>
    <row r="927" spans="2:7" ht="15" customHeight="1" x14ac:dyDescent="0.25">
      <c r="C927" s="13" t="s">
        <v>10</v>
      </c>
      <c r="D927" s="14" t="s">
        <v>790</v>
      </c>
      <c r="E927" s="15">
        <f>SUBTOTAL(9,E926:E926)</f>
        <v>0</v>
      </c>
      <c r="F927" s="15">
        <f>SUBTOTAL(9,F926:F926)</f>
        <v>0</v>
      </c>
      <c r="G927" s="15">
        <f>SUBTOTAL(9,G926:G926)</f>
        <v>0</v>
      </c>
    </row>
    <row r="928" spans="2:7" ht="14.25" customHeight="1" x14ac:dyDescent="0.25">
      <c r="B928" s="10">
        <v>5617</v>
      </c>
      <c r="C928" s="4"/>
      <c r="D928" s="11" t="s">
        <v>791</v>
      </c>
      <c r="E928" s="1"/>
      <c r="F928" s="1"/>
      <c r="G928" s="1"/>
    </row>
    <row r="929" spans="2:7" x14ac:dyDescent="0.25">
      <c r="C929" s="4">
        <v>80</v>
      </c>
      <c r="D929" s="5" t="s">
        <v>774</v>
      </c>
      <c r="E929" s="12">
        <v>9836608</v>
      </c>
      <c r="F929" s="12">
        <v>7254652.9693400003</v>
      </c>
      <c r="G929" s="12">
        <v>-2581955.0306600002</v>
      </c>
    </row>
    <row r="930" spans="2:7" ht="15" customHeight="1" x14ac:dyDescent="0.25">
      <c r="C930" s="13" t="s">
        <v>10</v>
      </c>
      <c r="D930" s="14" t="s">
        <v>792</v>
      </c>
      <c r="E930" s="15">
        <f>SUBTOTAL(9,E929:E929)</f>
        <v>9836608</v>
      </c>
      <c r="F930" s="15">
        <f>SUBTOTAL(9,F929:F929)</f>
        <v>7254652.9693400003</v>
      </c>
      <c r="G930" s="15">
        <f>SUBTOTAL(9,G929:G929)</f>
        <v>-2581955.0306600002</v>
      </c>
    </row>
    <row r="931" spans="2:7" ht="14.25" customHeight="1" x14ac:dyDescent="0.25">
      <c r="B931" s="10">
        <v>5619</v>
      </c>
      <c r="C931" s="4"/>
      <c r="D931" s="11" t="s">
        <v>793</v>
      </c>
      <c r="E931" s="1"/>
      <c r="F931" s="1"/>
      <c r="G931" s="1"/>
    </row>
    <row r="932" spans="2:7" x14ac:dyDescent="0.25">
      <c r="C932" s="4">
        <v>80</v>
      </c>
      <c r="D932" s="5" t="s">
        <v>774</v>
      </c>
      <c r="E932" s="12">
        <v>10368</v>
      </c>
      <c r="F932" s="12">
        <v>0</v>
      </c>
      <c r="G932" s="12">
        <v>-10368</v>
      </c>
    </row>
    <row r="933" spans="2:7" ht="15" customHeight="1" x14ac:dyDescent="0.25">
      <c r="C933" s="13" t="s">
        <v>10</v>
      </c>
      <c r="D933" s="14" t="s">
        <v>794</v>
      </c>
      <c r="E933" s="15">
        <f>SUBTOTAL(9,E932:E932)</f>
        <v>10368</v>
      </c>
      <c r="F933" s="15">
        <f>SUBTOTAL(9,F932:F932)</f>
        <v>0</v>
      </c>
      <c r="G933" s="15">
        <f>SUBTOTAL(9,G932:G932)</f>
        <v>-10368</v>
      </c>
    </row>
    <row r="934" spans="2:7" ht="14.25" customHeight="1" x14ac:dyDescent="0.25">
      <c r="B934" s="10">
        <v>5625</v>
      </c>
      <c r="C934" s="4"/>
      <c r="D934" s="11" t="s">
        <v>795</v>
      </c>
      <c r="E934" s="1"/>
      <c r="F934" s="1"/>
      <c r="G934" s="1"/>
    </row>
    <row r="935" spans="2:7" x14ac:dyDescent="0.25">
      <c r="C935" s="4">
        <v>80</v>
      </c>
      <c r="D935" s="5" t="s">
        <v>796</v>
      </c>
      <c r="E935" s="12">
        <v>500000</v>
      </c>
      <c r="F935" s="12">
        <v>445918.94559999998</v>
      </c>
      <c r="G935" s="12">
        <v>-54081.054400000001</v>
      </c>
    </row>
    <row r="936" spans="2:7" x14ac:dyDescent="0.25">
      <c r="C936" s="4">
        <v>81</v>
      </c>
      <c r="D936" s="5" t="s">
        <v>797</v>
      </c>
      <c r="E936" s="12">
        <v>20700</v>
      </c>
      <c r="F936" s="12">
        <v>20698.989669999999</v>
      </c>
      <c r="G936" s="12">
        <v>-1.01033</v>
      </c>
    </row>
    <row r="937" spans="2:7" x14ac:dyDescent="0.25">
      <c r="C937" s="4">
        <v>82</v>
      </c>
      <c r="D937" s="5" t="s">
        <v>798</v>
      </c>
      <c r="E937" s="12">
        <v>3400</v>
      </c>
      <c r="F937" s="12">
        <v>4432.23668</v>
      </c>
      <c r="G937" s="12">
        <v>1032.23668</v>
      </c>
    </row>
    <row r="938" spans="2:7" x14ac:dyDescent="0.25">
      <c r="C938" s="4">
        <v>85</v>
      </c>
      <c r="D938" s="5" t="s">
        <v>799</v>
      </c>
      <c r="E938" s="12">
        <v>104600</v>
      </c>
      <c r="F938" s="12">
        <v>104615.01738999999</v>
      </c>
      <c r="G938" s="12">
        <v>15.017390000000001</v>
      </c>
    </row>
    <row r="939" spans="2:7" ht="15" customHeight="1" x14ac:dyDescent="0.25">
      <c r="C939" s="13" t="s">
        <v>10</v>
      </c>
      <c r="D939" s="14" t="s">
        <v>800</v>
      </c>
      <c r="E939" s="15">
        <f>SUBTOTAL(9,E935:E938)</f>
        <v>628700</v>
      </c>
      <c r="F939" s="15">
        <f>SUBTOTAL(9,F935:F938)</f>
        <v>575665.18933999992</v>
      </c>
      <c r="G939" s="15">
        <f>SUBTOTAL(9,G935:G938)</f>
        <v>-53034.810659999996</v>
      </c>
    </row>
    <row r="940" spans="2:7" ht="14.25" customHeight="1" x14ac:dyDescent="0.25">
      <c r="B940" s="10">
        <v>5629</v>
      </c>
      <c r="C940" s="4"/>
      <c r="D940" s="11" t="s">
        <v>801</v>
      </c>
      <c r="E940" s="1"/>
      <c r="F940" s="1"/>
      <c r="G940" s="1"/>
    </row>
    <row r="941" spans="2:7" x14ac:dyDescent="0.25">
      <c r="C941" s="4">
        <v>80</v>
      </c>
      <c r="D941" s="5" t="s">
        <v>774</v>
      </c>
      <c r="E941" s="12">
        <v>830000</v>
      </c>
      <c r="F941" s="12">
        <v>774121.06524999999</v>
      </c>
      <c r="G941" s="12">
        <v>-55878.93475</v>
      </c>
    </row>
    <row r="942" spans="2:7" ht="15" customHeight="1" x14ac:dyDescent="0.25">
      <c r="C942" s="13" t="s">
        <v>10</v>
      </c>
      <c r="D942" s="14" t="s">
        <v>802</v>
      </c>
      <c r="E942" s="15">
        <f>SUBTOTAL(9,E941:E941)</f>
        <v>830000</v>
      </c>
      <c r="F942" s="15">
        <f>SUBTOTAL(9,F941:F941)</f>
        <v>774121.06524999999</v>
      </c>
      <c r="G942" s="15">
        <f>SUBTOTAL(9,G941:G941)</f>
        <v>-55878.93475</v>
      </c>
    </row>
    <row r="943" spans="2:7" ht="14.25" customHeight="1" x14ac:dyDescent="0.25">
      <c r="B943" s="10">
        <v>5631</v>
      </c>
      <c r="C943" s="4"/>
      <c r="D943" s="11" t="s">
        <v>803</v>
      </c>
      <c r="E943" s="1"/>
      <c r="F943" s="1"/>
      <c r="G943" s="1"/>
    </row>
    <row r="944" spans="2:7" x14ac:dyDescent="0.25">
      <c r="C944" s="4">
        <v>85</v>
      </c>
      <c r="D944" s="5" t="s">
        <v>804</v>
      </c>
      <c r="E944" s="12">
        <v>127000</v>
      </c>
      <c r="F944" s="12">
        <v>126750.13400000001</v>
      </c>
      <c r="G944" s="12">
        <v>-249.86600000000001</v>
      </c>
    </row>
    <row r="945" spans="2:7" x14ac:dyDescent="0.25">
      <c r="C945" s="4">
        <v>86</v>
      </c>
      <c r="D945" s="5" t="s">
        <v>777</v>
      </c>
      <c r="E945" s="12">
        <v>2</v>
      </c>
      <c r="F945" s="12">
        <v>2.5</v>
      </c>
      <c r="G945" s="12">
        <v>0.5</v>
      </c>
    </row>
    <row r="946" spans="2:7" ht="15" customHeight="1" x14ac:dyDescent="0.25">
      <c r="C946" s="13" t="s">
        <v>10</v>
      </c>
      <c r="D946" s="14" t="s">
        <v>805</v>
      </c>
      <c r="E946" s="15">
        <f>SUBTOTAL(9,E944:E945)</f>
        <v>127002</v>
      </c>
      <c r="F946" s="15">
        <f>SUBTOTAL(9,F944:F945)</f>
        <v>126752.63400000001</v>
      </c>
      <c r="G946" s="15">
        <f>SUBTOTAL(9,G944:G945)</f>
        <v>-249.36600000000001</v>
      </c>
    </row>
    <row r="947" spans="2:7" ht="14.25" customHeight="1" x14ac:dyDescent="0.25">
      <c r="B947" s="10">
        <v>5635</v>
      </c>
      <c r="C947" s="4"/>
      <c r="D947" s="11" t="s">
        <v>806</v>
      </c>
      <c r="E947" s="1"/>
      <c r="F947" s="1"/>
      <c r="G947" s="1"/>
    </row>
    <row r="948" spans="2:7" x14ac:dyDescent="0.25">
      <c r="C948" s="4">
        <v>85</v>
      </c>
      <c r="D948" s="5" t="s">
        <v>777</v>
      </c>
      <c r="E948" s="12">
        <v>5200</v>
      </c>
      <c r="F948" s="12">
        <v>5391.3090000000002</v>
      </c>
      <c r="G948" s="12">
        <v>191.309</v>
      </c>
    </row>
    <row r="949" spans="2:7" ht="15" customHeight="1" x14ac:dyDescent="0.25">
      <c r="C949" s="13" t="s">
        <v>10</v>
      </c>
      <c r="D949" s="14" t="s">
        <v>807</v>
      </c>
      <c r="E949" s="15">
        <f>SUBTOTAL(9,E948:E948)</f>
        <v>5200</v>
      </c>
      <c r="F949" s="15">
        <f>SUBTOTAL(9,F948:F948)</f>
        <v>5391.3090000000002</v>
      </c>
      <c r="G949" s="15">
        <f>SUBTOTAL(9,G948:G948)</f>
        <v>191.309</v>
      </c>
    </row>
    <row r="950" spans="2:7" ht="14.25" customHeight="1" x14ac:dyDescent="0.25">
      <c r="B950" s="10">
        <v>5652</v>
      </c>
      <c r="C950" s="4"/>
      <c r="D950" s="11" t="s">
        <v>808</v>
      </c>
      <c r="E950" s="1"/>
      <c r="F950" s="1"/>
      <c r="G950" s="1"/>
    </row>
    <row r="951" spans="2:7" x14ac:dyDescent="0.25">
      <c r="C951" s="4">
        <v>80</v>
      </c>
      <c r="D951" s="5" t="s">
        <v>774</v>
      </c>
      <c r="E951" s="12">
        <v>11200</v>
      </c>
      <c r="F951" s="12">
        <v>0</v>
      </c>
      <c r="G951" s="12">
        <v>-11200</v>
      </c>
    </row>
    <row r="952" spans="2:7" x14ac:dyDescent="0.25">
      <c r="C952" s="4">
        <v>85</v>
      </c>
      <c r="D952" s="5" t="s">
        <v>777</v>
      </c>
      <c r="E952" s="12">
        <v>102800</v>
      </c>
      <c r="F952" s="12">
        <v>0</v>
      </c>
      <c r="G952" s="12">
        <v>-102800</v>
      </c>
    </row>
    <row r="953" spans="2:7" ht="15" customHeight="1" x14ac:dyDescent="0.25">
      <c r="C953" s="13" t="s">
        <v>10</v>
      </c>
      <c r="D953" s="14" t="s">
        <v>809</v>
      </c>
      <c r="E953" s="15">
        <f>SUBTOTAL(9,E951:E952)</f>
        <v>114000</v>
      </c>
      <c r="F953" s="15">
        <f>SUBTOTAL(9,F951:F952)</f>
        <v>0</v>
      </c>
      <c r="G953" s="15">
        <f>SUBTOTAL(9,G951:G952)</f>
        <v>-114000</v>
      </c>
    </row>
    <row r="954" spans="2:7" ht="14.25" customHeight="1" x14ac:dyDescent="0.25">
      <c r="B954" s="10">
        <v>5656</v>
      </c>
      <c r="C954" s="4"/>
      <c r="D954" s="11" t="s">
        <v>810</v>
      </c>
      <c r="E954" s="1"/>
      <c r="F954" s="1"/>
      <c r="G954" s="1"/>
    </row>
    <row r="955" spans="2:7" x14ac:dyDescent="0.25">
      <c r="C955" s="4">
        <v>85</v>
      </c>
      <c r="D955" s="5" t="s">
        <v>777</v>
      </c>
      <c r="E955" s="12">
        <v>41791400</v>
      </c>
      <c r="F955" s="12">
        <v>41845215.440949999</v>
      </c>
      <c r="G955" s="12">
        <v>53815.440949999997</v>
      </c>
    </row>
    <row r="956" spans="2:7" ht="15" customHeight="1" x14ac:dyDescent="0.25">
      <c r="C956" s="13" t="s">
        <v>10</v>
      </c>
      <c r="D956" s="14" t="s">
        <v>811</v>
      </c>
      <c r="E956" s="15">
        <f>SUBTOTAL(9,E955:E955)</f>
        <v>41791400</v>
      </c>
      <c r="F956" s="15">
        <f>SUBTOTAL(9,F955:F955)</f>
        <v>41845215.440949999</v>
      </c>
      <c r="G956" s="15">
        <f>SUBTOTAL(9,G955:G955)</f>
        <v>53815.440949999997</v>
      </c>
    </row>
    <row r="957" spans="2:7" ht="14.25" customHeight="1" x14ac:dyDescent="0.25">
      <c r="B957" s="10">
        <v>5672</v>
      </c>
      <c r="C957" s="4"/>
      <c r="D957" s="11" t="s">
        <v>812</v>
      </c>
      <c r="E957" s="1"/>
      <c r="F957" s="1"/>
      <c r="G957" s="1"/>
    </row>
    <row r="958" spans="2:7" x14ac:dyDescent="0.25">
      <c r="C958" s="4">
        <v>85</v>
      </c>
      <c r="D958" s="5" t="s">
        <v>777</v>
      </c>
      <c r="E958" s="12">
        <v>50000</v>
      </c>
      <c r="F958" s="12">
        <v>50000</v>
      </c>
      <c r="G958" s="12">
        <v>0</v>
      </c>
    </row>
    <row r="959" spans="2:7" ht="15" customHeight="1" x14ac:dyDescent="0.25">
      <c r="C959" s="13" t="s">
        <v>10</v>
      </c>
      <c r="D959" s="14" t="s">
        <v>813</v>
      </c>
      <c r="E959" s="15">
        <f>SUBTOTAL(9,E958:E958)</f>
        <v>50000</v>
      </c>
      <c r="F959" s="15">
        <f>SUBTOTAL(9,F958:F958)</f>
        <v>50000</v>
      </c>
      <c r="G959" s="15">
        <f>SUBTOTAL(9,G958:G958)</f>
        <v>0</v>
      </c>
    </row>
    <row r="960" spans="2:7" ht="14.25" customHeight="1" x14ac:dyDescent="0.25">
      <c r="B960" s="10">
        <v>5680</v>
      </c>
      <c r="C960" s="4"/>
      <c r="D960" s="11" t="s">
        <v>814</v>
      </c>
      <c r="E960" s="1"/>
      <c r="F960" s="1"/>
      <c r="G960" s="1"/>
    </row>
    <row r="961" spans="2:7" x14ac:dyDescent="0.25">
      <c r="C961" s="4">
        <v>85</v>
      </c>
      <c r="D961" s="5" t="s">
        <v>777</v>
      </c>
      <c r="E961" s="12">
        <v>296000</v>
      </c>
      <c r="F961" s="12">
        <v>296000</v>
      </c>
      <c r="G961" s="12">
        <v>0</v>
      </c>
    </row>
    <row r="962" spans="2:7" ht="15" customHeight="1" x14ac:dyDescent="0.25">
      <c r="C962" s="13" t="s">
        <v>10</v>
      </c>
      <c r="D962" s="14" t="s">
        <v>815</v>
      </c>
      <c r="E962" s="15">
        <f>SUBTOTAL(9,E961:E961)</f>
        <v>296000</v>
      </c>
      <c r="F962" s="15">
        <f>SUBTOTAL(9,F961:F961)</f>
        <v>296000</v>
      </c>
      <c r="G962" s="15">
        <f>SUBTOTAL(9,G961:G961)</f>
        <v>0</v>
      </c>
    </row>
    <row r="963" spans="2:7" ht="14.25" customHeight="1" x14ac:dyDescent="0.25">
      <c r="B963" s="10">
        <v>5685</v>
      </c>
      <c r="C963" s="4"/>
      <c r="D963" s="11" t="s">
        <v>816</v>
      </c>
      <c r="E963" s="1"/>
      <c r="F963" s="1"/>
      <c r="G963" s="1"/>
    </row>
    <row r="964" spans="2:7" x14ac:dyDescent="0.25">
      <c r="C964" s="4">
        <v>85</v>
      </c>
      <c r="D964" s="5" t="s">
        <v>777</v>
      </c>
      <c r="E964" s="12">
        <v>76592300</v>
      </c>
      <c r="F964" s="12">
        <v>58485849.267310001</v>
      </c>
      <c r="G964" s="12">
        <v>-18106450.732689999</v>
      </c>
    </row>
    <row r="965" spans="2:7" ht="15" customHeight="1" x14ac:dyDescent="0.25">
      <c r="C965" s="13" t="s">
        <v>10</v>
      </c>
      <c r="D965" s="14" t="s">
        <v>817</v>
      </c>
      <c r="E965" s="15">
        <f>SUBTOTAL(9,E964:E964)</f>
        <v>76592300</v>
      </c>
      <c r="F965" s="15">
        <f>SUBTOTAL(9,F964:F964)</f>
        <v>58485849.267310001</v>
      </c>
      <c r="G965" s="15">
        <f>SUBTOTAL(9,G964:G964)</f>
        <v>-18106450.732689999</v>
      </c>
    </row>
    <row r="966" spans="2:7" ht="14.25" customHeight="1" x14ac:dyDescent="0.25">
      <c r="B966" s="10">
        <v>5692</v>
      </c>
      <c r="C966" s="4"/>
      <c r="D966" s="11" t="s">
        <v>818</v>
      </c>
      <c r="E966" s="1"/>
      <c r="F966" s="1"/>
      <c r="G966" s="1"/>
    </row>
    <row r="967" spans="2:7" x14ac:dyDescent="0.25">
      <c r="C967" s="4">
        <v>85</v>
      </c>
      <c r="D967" s="5" t="s">
        <v>777</v>
      </c>
      <c r="E967" s="12">
        <v>60800</v>
      </c>
      <c r="F967" s="12">
        <v>62176.348449999998</v>
      </c>
      <c r="G967" s="12">
        <v>1376.34845</v>
      </c>
    </row>
    <row r="968" spans="2:7" ht="15" customHeight="1" x14ac:dyDescent="0.25">
      <c r="C968" s="13" t="s">
        <v>10</v>
      </c>
      <c r="D968" s="14" t="s">
        <v>819</v>
      </c>
      <c r="E968" s="15">
        <f>SUBTOTAL(9,E967:E967)</f>
        <v>60800</v>
      </c>
      <c r="F968" s="15">
        <f>SUBTOTAL(9,F967:F967)</f>
        <v>62176.348449999998</v>
      </c>
      <c r="G968" s="15">
        <f>SUBTOTAL(9,G967:G967)</f>
        <v>1376.34845</v>
      </c>
    </row>
    <row r="969" spans="2:7" ht="14.25" customHeight="1" x14ac:dyDescent="0.25">
      <c r="B969" s="10">
        <v>5693</v>
      </c>
      <c r="C969" s="4"/>
      <c r="D969" s="11" t="s">
        <v>820</v>
      </c>
      <c r="E969" s="1"/>
      <c r="F969" s="1"/>
      <c r="G969" s="1"/>
    </row>
    <row r="970" spans="2:7" x14ac:dyDescent="0.25">
      <c r="C970" s="4">
        <v>85</v>
      </c>
      <c r="D970" s="5" t="s">
        <v>821</v>
      </c>
      <c r="E970" s="12">
        <v>700</v>
      </c>
      <c r="F970" s="12">
        <v>677</v>
      </c>
      <c r="G970" s="12">
        <v>-23</v>
      </c>
    </row>
    <row r="971" spans="2:7" ht="15" customHeight="1" x14ac:dyDescent="0.25">
      <c r="C971" s="13" t="s">
        <v>10</v>
      </c>
      <c r="D971" s="14" t="s">
        <v>822</v>
      </c>
      <c r="E971" s="15">
        <f>SUBTOTAL(9,E970:E970)</f>
        <v>700</v>
      </c>
      <c r="F971" s="15">
        <f>SUBTOTAL(9,F970:F970)</f>
        <v>677</v>
      </c>
      <c r="G971" s="15">
        <f>SUBTOTAL(9,G970:G970)</f>
        <v>-23</v>
      </c>
    </row>
    <row r="972" spans="2:7" ht="27" customHeight="1" x14ac:dyDescent="0.25">
      <c r="B972" s="4"/>
      <c r="C972" s="16"/>
      <c r="D972" s="14" t="s">
        <v>823</v>
      </c>
      <c r="E972" s="17">
        <f>SUBTOTAL(9,E892:E971)</f>
        <v>152629178</v>
      </c>
      <c r="F972" s="17">
        <f>SUBTOTAL(9,F892:F971)</f>
        <v>124137856.15946001</v>
      </c>
      <c r="G972" s="17">
        <f>SUBTOTAL(9,G892:G971)</f>
        <v>-28491321.840539999</v>
      </c>
    </row>
    <row r="973" spans="2:7" x14ac:dyDescent="0.25">
      <c r="B973" s="4"/>
      <c r="C973" s="16"/>
      <c r="D973" s="18"/>
      <c r="E973" s="19"/>
      <c r="F973" s="19"/>
      <c r="G973" s="19"/>
    </row>
    <row r="974" spans="2:7" ht="25.5" customHeight="1" x14ac:dyDescent="0.3">
      <c r="B974" s="1"/>
      <c r="C974" s="4"/>
      <c r="D974" s="8" t="s">
        <v>824</v>
      </c>
      <c r="E974" s="1"/>
      <c r="F974" s="1"/>
      <c r="G974" s="1"/>
    </row>
    <row r="975" spans="2:7" ht="27" customHeight="1" x14ac:dyDescent="0.35">
      <c r="B975" s="1"/>
      <c r="C975" s="4"/>
      <c r="D975" s="9" t="s">
        <v>568</v>
      </c>
      <c r="E975" s="1"/>
      <c r="F975" s="1"/>
      <c r="G975" s="1"/>
    </row>
    <row r="976" spans="2:7" ht="14.25" customHeight="1" x14ac:dyDescent="0.25">
      <c r="B976" s="10">
        <v>5700</v>
      </c>
      <c r="C976" s="4"/>
      <c r="D976" s="11" t="s">
        <v>825</v>
      </c>
      <c r="E976" s="1"/>
      <c r="F976" s="1"/>
      <c r="G976" s="1"/>
    </row>
    <row r="977" spans="2:7" x14ac:dyDescent="0.25">
      <c r="C977" s="4">
        <v>71</v>
      </c>
      <c r="D977" s="5" t="s">
        <v>826</v>
      </c>
      <c r="E977" s="12">
        <v>176245500</v>
      </c>
      <c r="F977" s="12">
        <v>147252661.00299999</v>
      </c>
      <c r="G977" s="12">
        <v>-28992838.997000001</v>
      </c>
    </row>
    <row r="978" spans="2:7" x14ac:dyDescent="0.25">
      <c r="C978" s="4">
        <v>72</v>
      </c>
      <c r="D978" s="5" t="s">
        <v>827</v>
      </c>
      <c r="E978" s="12">
        <v>244915000</v>
      </c>
      <c r="F978" s="12">
        <v>203604270.89453</v>
      </c>
      <c r="G978" s="12">
        <v>-41310729.105470002</v>
      </c>
    </row>
    <row r="979" spans="2:7" ht="15" customHeight="1" x14ac:dyDescent="0.25">
      <c r="C979" s="13" t="s">
        <v>10</v>
      </c>
      <c r="D979" s="14" t="s">
        <v>828</v>
      </c>
      <c r="E979" s="15">
        <f>SUBTOTAL(9,E977:E978)</f>
        <v>421160500</v>
      </c>
      <c r="F979" s="15">
        <f>SUBTOTAL(9,F977:F978)</f>
        <v>350856931.89752996</v>
      </c>
      <c r="G979" s="15">
        <f>SUBTOTAL(9,G977:G978)</f>
        <v>-70303568.102470011</v>
      </c>
    </row>
    <row r="980" spans="2:7" ht="14.25" customHeight="1" x14ac:dyDescent="0.25">
      <c r="B980" s="10">
        <v>5701</v>
      </c>
      <c r="C980" s="4"/>
      <c r="D980" s="11" t="s">
        <v>829</v>
      </c>
      <c r="E980" s="1"/>
      <c r="F980" s="1"/>
      <c r="G980" s="1"/>
    </row>
    <row r="981" spans="2:7" x14ac:dyDescent="0.25">
      <c r="C981" s="4">
        <v>71</v>
      </c>
      <c r="D981" s="5" t="s">
        <v>830</v>
      </c>
      <c r="E981" s="12">
        <v>748000</v>
      </c>
      <c r="F981" s="12">
        <v>744398.96400000004</v>
      </c>
      <c r="G981" s="12">
        <v>-3601.0360000000001</v>
      </c>
    </row>
    <row r="982" spans="2:7" x14ac:dyDescent="0.25">
      <c r="C982" s="4">
        <v>80</v>
      </c>
      <c r="D982" s="5" t="s">
        <v>774</v>
      </c>
      <c r="E982" s="12">
        <v>1000</v>
      </c>
      <c r="F982" s="12">
        <v>1299.25542</v>
      </c>
      <c r="G982" s="12">
        <v>299.25542000000002</v>
      </c>
    </row>
    <row r="983" spans="2:7" x14ac:dyDescent="0.25">
      <c r="C983" s="4">
        <v>86</v>
      </c>
      <c r="D983" s="5" t="s">
        <v>831</v>
      </c>
      <c r="E983" s="12">
        <v>1547000</v>
      </c>
      <c r="F983" s="12">
        <v>1003255.48606</v>
      </c>
      <c r="G983" s="12">
        <v>-543744.51393999998</v>
      </c>
    </row>
    <row r="984" spans="2:7" x14ac:dyDescent="0.25">
      <c r="C984" s="4">
        <v>87</v>
      </c>
      <c r="D984" s="5" t="s">
        <v>25</v>
      </c>
      <c r="E984" s="12">
        <v>27883</v>
      </c>
      <c r="F984" s="12">
        <v>19679.56349</v>
      </c>
      <c r="G984" s="12">
        <v>-8203.4365099999995</v>
      </c>
    </row>
    <row r="985" spans="2:7" x14ac:dyDescent="0.25">
      <c r="C985" s="4">
        <v>88</v>
      </c>
      <c r="D985" s="5" t="s">
        <v>832</v>
      </c>
      <c r="E985" s="12">
        <v>82000</v>
      </c>
      <c r="F985" s="12">
        <v>66761.937579999998</v>
      </c>
      <c r="G985" s="12">
        <v>-15238.06242</v>
      </c>
    </row>
    <row r="986" spans="2:7" ht="15" customHeight="1" x14ac:dyDescent="0.25">
      <c r="C986" s="13" t="s">
        <v>10</v>
      </c>
      <c r="D986" s="14" t="s">
        <v>833</v>
      </c>
      <c r="E986" s="15">
        <f>SUBTOTAL(9,E981:E985)</f>
        <v>2405883</v>
      </c>
      <c r="F986" s="15">
        <f>SUBTOTAL(9,F981:F985)</f>
        <v>1835395.20655</v>
      </c>
      <c r="G986" s="15">
        <f>SUBTOTAL(9,G981:G985)</f>
        <v>-570487.79345</v>
      </c>
    </row>
    <row r="987" spans="2:7" ht="14.25" customHeight="1" x14ac:dyDescent="0.25">
      <c r="B987" s="10">
        <v>5704</v>
      </c>
      <c r="C987" s="4"/>
      <c r="D987" s="11" t="s">
        <v>834</v>
      </c>
      <c r="E987" s="1"/>
      <c r="F987" s="1"/>
      <c r="G987" s="1"/>
    </row>
    <row r="988" spans="2:7" x14ac:dyDescent="0.25">
      <c r="C988" s="4">
        <v>70</v>
      </c>
      <c r="D988" s="5" t="s">
        <v>835</v>
      </c>
      <c r="E988" s="12">
        <v>195000</v>
      </c>
      <c r="F988" s="12">
        <v>175450.51673999999</v>
      </c>
      <c r="G988" s="12">
        <v>-19549.483260000001</v>
      </c>
    </row>
    <row r="989" spans="2:7" ht="15" customHeight="1" x14ac:dyDescent="0.25">
      <c r="C989" s="13" t="s">
        <v>10</v>
      </c>
      <c r="D989" s="14" t="s">
        <v>836</v>
      </c>
      <c r="E989" s="15">
        <f>SUBTOTAL(9,E988:E988)</f>
        <v>195000</v>
      </c>
      <c r="F989" s="15">
        <f>SUBTOTAL(9,F988:F988)</f>
        <v>175450.51673999999</v>
      </c>
      <c r="G989" s="15">
        <f>SUBTOTAL(9,G988:G988)</f>
        <v>-19549.483260000001</v>
      </c>
    </row>
    <row r="990" spans="2:7" ht="14.25" customHeight="1" x14ac:dyDescent="0.25">
      <c r="B990" s="10">
        <v>5705</v>
      </c>
      <c r="C990" s="4"/>
      <c r="D990" s="11" t="s">
        <v>837</v>
      </c>
      <c r="E990" s="1"/>
      <c r="F990" s="1"/>
      <c r="G990" s="1"/>
    </row>
    <row r="991" spans="2:7" x14ac:dyDescent="0.25">
      <c r="C991" s="4">
        <v>70</v>
      </c>
      <c r="D991" s="5" t="s">
        <v>838</v>
      </c>
      <c r="E991" s="12">
        <v>18000</v>
      </c>
      <c r="F991" s="12">
        <v>21171.382000000001</v>
      </c>
      <c r="G991" s="12">
        <v>3171.3820000000001</v>
      </c>
    </row>
    <row r="992" spans="2:7" x14ac:dyDescent="0.25">
      <c r="C992" s="4">
        <v>71</v>
      </c>
      <c r="D992" s="5" t="s">
        <v>839</v>
      </c>
      <c r="E992" s="12">
        <v>300</v>
      </c>
      <c r="F992" s="12">
        <v>523.42827</v>
      </c>
      <c r="G992" s="12">
        <v>223.42827</v>
      </c>
    </row>
    <row r="993" spans="2:7" x14ac:dyDescent="0.25">
      <c r="C993" s="4">
        <v>72</v>
      </c>
      <c r="D993" s="5" t="s">
        <v>840</v>
      </c>
      <c r="E993" s="12">
        <v>500000</v>
      </c>
      <c r="F993" s="12">
        <v>425363.35206</v>
      </c>
      <c r="G993" s="12">
        <v>-74636.647939999995</v>
      </c>
    </row>
    <row r="994" spans="2:7" ht="15" customHeight="1" x14ac:dyDescent="0.25">
      <c r="C994" s="13" t="s">
        <v>10</v>
      </c>
      <c r="D994" s="14" t="s">
        <v>841</v>
      </c>
      <c r="E994" s="15">
        <f>SUBTOTAL(9,E991:E993)</f>
        <v>518300</v>
      </c>
      <c r="F994" s="15">
        <f>SUBTOTAL(9,F991:F993)</f>
        <v>447058.16233000002</v>
      </c>
      <c r="G994" s="15">
        <f>SUBTOTAL(9,G991:G993)</f>
        <v>-71241.837669999994</v>
      </c>
    </row>
    <row r="995" spans="2:7" ht="27" customHeight="1" x14ac:dyDescent="0.25">
      <c r="B995" s="4"/>
      <c r="C995" s="16"/>
      <c r="D995" s="14" t="s">
        <v>842</v>
      </c>
      <c r="E995" s="17">
        <f>SUBTOTAL(9,E975:E994)</f>
        <v>424279683</v>
      </c>
      <c r="F995" s="17">
        <f>SUBTOTAL(9,F975:F994)</f>
        <v>353314835.78315002</v>
      </c>
      <c r="G995" s="17">
        <f>SUBTOTAL(9,G975:G994)</f>
        <v>-70964847.216850013</v>
      </c>
    </row>
    <row r="996" spans="2:7" x14ac:dyDescent="0.25">
      <c r="B996" s="4"/>
      <c r="C996" s="16"/>
      <c r="D996" s="18"/>
      <c r="E996" s="19"/>
      <c r="F996" s="19"/>
      <c r="G996" s="19"/>
    </row>
    <row r="997" spans="2:7" ht="25.5" customHeight="1" x14ac:dyDescent="0.3">
      <c r="B997" s="1"/>
      <c r="C997" s="4"/>
      <c r="D997" s="8" t="s">
        <v>843</v>
      </c>
      <c r="E997" s="1"/>
      <c r="F997" s="1"/>
      <c r="G997" s="1"/>
    </row>
    <row r="998" spans="2:7" ht="27" customHeight="1" x14ac:dyDescent="0.35">
      <c r="B998" s="1"/>
      <c r="C998" s="4"/>
      <c r="D998" s="9" t="s">
        <v>568</v>
      </c>
      <c r="E998" s="1"/>
      <c r="F998" s="1"/>
      <c r="G998" s="1"/>
    </row>
    <row r="999" spans="2:7" ht="14.25" customHeight="1" x14ac:dyDescent="0.25">
      <c r="B999" s="10">
        <v>5800</v>
      </c>
      <c r="C999" s="4"/>
      <c r="D999" s="11" t="s">
        <v>844</v>
      </c>
      <c r="E999" s="1"/>
      <c r="F999" s="1"/>
      <c r="G999" s="1"/>
    </row>
    <row r="1000" spans="2:7" x14ac:dyDescent="0.25">
      <c r="C1000" s="4">
        <v>50</v>
      </c>
      <c r="D1000" s="5" t="s">
        <v>845</v>
      </c>
      <c r="E1000" s="12">
        <v>256876699</v>
      </c>
      <c r="F1000" s="12">
        <v>0</v>
      </c>
      <c r="G1000" s="12">
        <v>-256876699</v>
      </c>
    </row>
    <row r="1001" spans="2:7" ht="15" customHeight="1" x14ac:dyDescent="0.25">
      <c r="C1001" s="13" t="s">
        <v>10</v>
      </c>
      <c r="D1001" s="14" t="s">
        <v>846</v>
      </c>
      <c r="E1001" s="15">
        <f>SUBTOTAL(9,E1000:E1000)</f>
        <v>256876699</v>
      </c>
      <c r="F1001" s="15">
        <f>SUBTOTAL(9,F1000:F1000)</f>
        <v>0</v>
      </c>
      <c r="G1001" s="15">
        <f>SUBTOTAL(9,G1000:G1000)</f>
        <v>-256876699</v>
      </c>
    </row>
    <row r="1002" spans="2:7" ht="27" customHeight="1" x14ac:dyDescent="0.25">
      <c r="B1002" s="4"/>
      <c r="C1002" s="16"/>
      <c r="D1002" s="14" t="s">
        <v>847</v>
      </c>
      <c r="E1002" s="17">
        <f>SUBTOTAL(9,E998:E1001)</f>
        <v>256876699</v>
      </c>
      <c r="F1002" s="17">
        <f>SUBTOTAL(9,F998:F1001)</f>
        <v>0</v>
      </c>
      <c r="G1002" s="17">
        <f>SUBTOTAL(9,G998:G1001)</f>
        <v>-256876699</v>
      </c>
    </row>
    <row r="1003" spans="2:7" x14ac:dyDescent="0.25">
      <c r="B1003" s="4"/>
      <c r="C1003" s="16"/>
      <c r="D1003" s="18"/>
      <c r="E1003" s="19"/>
      <c r="F1003" s="19"/>
      <c r="G1003" s="19"/>
    </row>
    <row r="1004" spans="2:7" ht="15" customHeight="1" x14ac:dyDescent="0.25">
      <c r="B1004" s="4"/>
      <c r="C1004" s="16"/>
      <c r="D1004" s="20" t="s">
        <v>848</v>
      </c>
      <c r="E1004" s="21">
        <f>SUBTOTAL(9,E7:E1003)</f>
        <v>3221300955</v>
      </c>
      <c r="F1004" s="21">
        <f>SUBTOTAL(9,F7:F1003)</f>
        <v>2350645975.7023692</v>
      </c>
      <c r="G1004" s="21">
        <f>SUBTOTAL(9,G7:G1003)</f>
        <v>-870654979.29763007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2023-11-21T11:41:36Z</dcterms:created>
  <dcterms:modified xsi:type="dcterms:W3CDTF">2023-11-24T07:34:04Z</dcterms:modified>
</cp:coreProperties>
</file>