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9 September\"/>
    </mc:Choice>
  </mc:AlternateContent>
  <xr:revisionPtr revIDLastSave="0" documentId="13_ncr:1_{7219AD50-8C4B-4D3E-AB9B-DF7B00EC50AE}" xr6:coauthVersionLast="47" xr6:coauthVersionMax="47" xr10:uidLastSave="{00000000-0000-0000-0000-000000000000}"/>
  <bookViews>
    <workbookView xWindow="-105" yWindow="0" windowWidth="26010" windowHeight="20985" xr2:uid="{D49B307C-3CB0-489D-8F17-1EC718A47921}"/>
  </bookViews>
  <sheets>
    <sheet name="inntekter - 202309" sheetId="1" r:id="rId1"/>
  </sheets>
  <definedNames>
    <definedName name="Print_Area" localSheetId="0">'inntekter - 202309'!#REF!</definedName>
    <definedName name="Print_Titles" localSheetId="0">'inntekter - 202309'!#REF!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1" i="1" l="1"/>
  <c r="G691" i="1"/>
  <c r="G700" i="1" s="1"/>
  <c r="E691" i="1"/>
  <c r="E700" i="1" s="1"/>
  <c r="E701" i="1" s="1"/>
  <c r="G998" i="1"/>
  <c r="G999" i="1" s="1"/>
  <c r="F998" i="1"/>
  <c r="F999" i="1" s="1"/>
  <c r="E998" i="1"/>
  <c r="E999" i="1" s="1"/>
  <c r="G991" i="1"/>
  <c r="F991" i="1"/>
  <c r="E991" i="1"/>
  <c r="G986" i="1"/>
  <c r="F986" i="1"/>
  <c r="E986" i="1"/>
  <c r="G983" i="1"/>
  <c r="F983" i="1"/>
  <c r="E983" i="1"/>
  <c r="G976" i="1"/>
  <c r="F976" i="1"/>
  <c r="E976" i="1"/>
  <c r="G968" i="1"/>
  <c r="F968" i="1"/>
  <c r="E968" i="1"/>
  <c r="G965" i="1"/>
  <c r="F965" i="1"/>
  <c r="E965" i="1"/>
  <c r="G962" i="1"/>
  <c r="F962" i="1"/>
  <c r="E962" i="1"/>
  <c r="G959" i="1"/>
  <c r="F959" i="1"/>
  <c r="E959" i="1"/>
  <c r="G956" i="1"/>
  <c r="F956" i="1"/>
  <c r="E956" i="1"/>
  <c r="G953" i="1"/>
  <c r="F953" i="1"/>
  <c r="E953" i="1"/>
  <c r="G950" i="1"/>
  <c r="F950" i="1"/>
  <c r="E950" i="1"/>
  <c r="G946" i="1"/>
  <c r="F946" i="1"/>
  <c r="E946" i="1"/>
  <c r="G943" i="1"/>
  <c r="F943" i="1"/>
  <c r="E943" i="1"/>
  <c r="G939" i="1"/>
  <c r="F939" i="1"/>
  <c r="E939" i="1"/>
  <c r="G936" i="1"/>
  <c r="F936" i="1"/>
  <c r="E936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3" i="1"/>
  <c r="F893" i="1"/>
  <c r="E893" i="1"/>
  <c r="G885" i="1"/>
  <c r="F885" i="1"/>
  <c r="E885" i="1"/>
  <c r="G882" i="1"/>
  <c r="F882" i="1"/>
  <c r="E882" i="1"/>
  <c r="G879" i="1"/>
  <c r="F879" i="1"/>
  <c r="E879" i="1"/>
  <c r="G873" i="1"/>
  <c r="F873" i="1"/>
  <c r="E873" i="1"/>
  <c r="G870" i="1"/>
  <c r="F870" i="1"/>
  <c r="E870" i="1"/>
  <c r="G865" i="1"/>
  <c r="F865" i="1"/>
  <c r="E865" i="1"/>
  <c r="G861" i="1"/>
  <c r="F861" i="1"/>
  <c r="E861" i="1"/>
  <c r="G852" i="1"/>
  <c r="F852" i="1"/>
  <c r="E852" i="1"/>
  <c r="G845" i="1"/>
  <c r="F845" i="1"/>
  <c r="E845" i="1"/>
  <c r="G842" i="1"/>
  <c r="F842" i="1"/>
  <c r="E842" i="1"/>
  <c r="G839" i="1"/>
  <c r="F839" i="1"/>
  <c r="E839" i="1"/>
  <c r="G834" i="1"/>
  <c r="F834" i="1"/>
  <c r="E834" i="1"/>
  <c r="G831" i="1"/>
  <c r="F831" i="1"/>
  <c r="E831" i="1"/>
  <c r="G828" i="1"/>
  <c r="F828" i="1"/>
  <c r="E828" i="1"/>
  <c r="G821" i="1"/>
  <c r="F821" i="1"/>
  <c r="E821" i="1"/>
  <c r="G818" i="1"/>
  <c r="F818" i="1"/>
  <c r="E818" i="1"/>
  <c r="G815" i="1"/>
  <c r="F815" i="1"/>
  <c r="E815" i="1"/>
  <c r="G812" i="1"/>
  <c r="F812" i="1"/>
  <c r="E812" i="1"/>
  <c r="G809" i="1"/>
  <c r="F809" i="1"/>
  <c r="E809" i="1"/>
  <c r="G805" i="1"/>
  <c r="F805" i="1"/>
  <c r="E805" i="1"/>
  <c r="G802" i="1"/>
  <c r="F802" i="1"/>
  <c r="E802" i="1"/>
  <c r="G799" i="1"/>
  <c r="F799" i="1"/>
  <c r="E799" i="1"/>
  <c r="G795" i="1"/>
  <c r="F795" i="1"/>
  <c r="E795" i="1"/>
  <c r="G791" i="1"/>
  <c r="F791" i="1"/>
  <c r="E791" i="1"/>
  <c r="G788" i="1"/>
  <c r="F788" i="1"/>
  <c r="E788" i="1"/>
  <c r="G784" i="1"/>
  <c r="F784" i="1"/>
  <c r="E784" i="1"/>
  <c r="G780" i="1"/>
  <c r="F780" i="1"/>
  <c r="E780" i="1"/>
  <c r="G777" i="1"/>
  <c r="F777" i="1"/>
  <c r="E777" i="1"/>
  <c r="G774" i="1"/>
  <c r="F774" i="1"/>
  <c r="E774" i="1"/>
  <c r="G769" i="1"/>
  <c r="F769" i="1"/>
  <c r="E769" i="1"/>
  <c r="G763" i="1"/>
  <c r="F763" i="1"/>
  <c r="E763" i="1"/>
  <c r="G760" i="1"/>
  <c r="F760" i="1"/>
  <c r="E760" i="1"/>
  <c r="G757" i="1"/>
  <c r="F757" i="1"/>
  <c r="E757" i="1"/>
  <c r="G754" i="1"/>
  <c r="F754" i="1"/>
  <c r="E754" i="1"/>
  <c r="G750" i="1"/>
  <c r="F750" i="1"/>
  <c r="E750" i="1"/>
  <c r="G747" i="1"/>
  <c r="F747" i="1"/>
  <c r="E747" i="1"/>
  <c r="G744" i="1"/>
  <c r="F744" i="1"/>
  <c r="E744" i="1"/>
  <c r="G739" i="1"/>
  <c r="F739" i="1"/>
  <c r="E739" i="1"/>
  <c r="G736" i="1"/>
  <c r="F736" i="1"/>
  <c r="E736" i="1"/>
  <c r="G732" i="1"/>
  <c r="F732" i="1"/>
  <c r="E732" i="1"/>
  <c r="G718" i="1"/>
  <c r="F718" i="1"/>
  <c r="E718" i="1"/>
  <c r="G715" i="1"/>
  <c r="F715" i="1"/>
  <c r="E715" i="1"/>
  <c r="G712" i="1"/>
  <c r="F712" i="1"/>
  <c r="E712" i="1"/>
  <c r="F700" i="1"/>
  <c r="G684" i="1"/>
  <c r="F684" i="1"/>
  <c r="E684" i="1"/>
  <c r="G681" i="1"/>
  <c r="F681" i="1"/>
  <c r="E681" i="1"/>
  <c r="G677" i="1"/>
  <c r="F677" i="1"/>
  <c r="E677" i="1"/>
  <c r="G672" i="1"/>
  <c r="F672" i="1"/>
  <c r="E672" i="1"/>
  <c r="G668" i="1"/>
  <c r="F668" i="1"/>
  <c r="E668" i="1"/>
  <c r="G662" i="1"/>
  <c r="F662" i="1"/>
  <c r="E662" i="1"/>
  <c r="G657" i="1"/>
  <c r="F657" i="1"/>
  <c r="E657" i="1"/>
  <c r="G650" i="1"/>
  <c r="F650" i="1"/>
  <c r="E650" i="1"/>
  <c r="G645" i="1"/>
  <c r="F645" i="1"/>
  <c r="E645" i="1"/>
  <c r="G638" i="1"/>
  <c r="F638" i="1"/>
  <c r="E638" i="1"/>
  <c r="G633" i="1"/>
  <c r="F633" i="1"/>
  <c r="E633" i="1"/>
  <c r="G628" i="1"/>
  <c r="F628" i="1"/>
  <c r="E628" i="1"/>
  <c r="G623" i="1"/>
  <c r="F623" i="1"/>
  <c r="E623" i="1"/>
  <c r="G620" i="1"/>
  <c r="F620" i="1"/>
  <c r="E620" i="1"/>
  <c r="G617" i="1"/>
  <c r="F617" i="1"/>
  <c r="E617" i="1"/>
  <c r="G612" i="1"/>
  <c r="F612" i="1"/>
  <c r="E612" i="1"/>
  <c r="G609" i="1"/>
  <c r="F609" i="1"/>
  <c r="E609" i="1"/>
  <c r="G605" i="1"/>
  <c r="F605" i="1"/>
  <c r="E605" i="1"/>
  <c r="G598" i="1"/>
  <c r="F598" i="1"/>
  <c r="E598" i="1"/>
  <c r="G594" i="1"/>
  <c r="F594" i="1"/>
  <c r="E594" i="1"/>
  <c r="G590" i="1"/>
  <c r="F590" i="1"/>
  <c r="E590" i="1"/>
  <c r="G578" i="1"/>
  <c r="F578" i="1"/>
  <c r="E578" i="1"/>
  <c r="G571" i="1"/>
  <c r="F571" i="1"/>
  <c r="E571" i="1"/>
  <c r="G567" i="1"/>
  <c r="F567" i="1"/>
  <c r="E567" i="1"/>
  <c r="G563" i="1"/>
  <c r="F563" i="1"/>
  <c r="E563" i="1"/>
  <c r="G558" i="1"/>
  <c r="F558" i="1"/>
  <c r="E558" i="1"/>
  <c r="G555" i="1"/>
  <c r="F555" i="1"/>
  <c r="E555" i="1"/>
  <c r="G550" i="1"/>
  <c r="F550" i="1"/>
  <c r="E550" i="1"/>
  <c r="G546" i="1"/>
  <c r="F546" i="1"/>
  <c r="E546" i="1"/>
  <c r="G543" i="1"/>
  <c r="F543" i="1"/>
  <c r="E543" i="1"/>
  <c r="G534" i="1"/>
  <c r="F534" i="1"/>
  <c r="E534" i="1"/>
  <c r="G531" i="1"/>
  <c r="F531" i="1"/>
  <c r="E531" i="1"/>
  <c r="G525" i="1"/>
  <c r="F525" i="1"/>
  <c r="E525" i="1"/>
  <c r="G522" i="1"/>
  <c r="F522" i="1"/>
  <c r="E522" i="1"/>
  <c r="G519" i="1"/>
  <c r="F519" i="1"/>
  <c r="E519" i="1"/>
  <c r="G516" i="1"/>
  <c r="F516" i="1"/>
  <c r="E516" i="1"/>
  <c r="G513" i="1"/>
  <c r="F513" i="1"/>
  <c r="E513" i="1"/>
  <c r="G510" i="1"/>
  <c r="F510" i="1"/>
  <c r="E510" i="1"/>
  <c r="G507" i="1"/>
  <c r="F507" i="1"/>
  <c r="E507" i="1"/>
  <c r="G501" i="1"/>
  <c r="F501" i="1"/>
  <c r="E501" i="1"/>
  <c r="G497" i="1"/>
  <c r="F497" i="1"/>
  <c r="E497" i="1"/>
  <c r="G494" i="1"/>
  <c r="F494" i="1"/>
  <c r="E494" i="1"/>
  <c r="G491" i="1"/>
  <c r="F491" i="1"/>
  <c r="E491" i="1"/>
  <c r="G486" i="1"/>
  <c r="F486" i="1"/>
  <c r="E486" i="1"/>
  <c r="G483" i="1"/>
  <c r="F483" i="1"/>
  <c r="E483" i="1"/>
  <c r="G480" i="1"/>
  <c r="F480" i="1"/>
  <c r="E480" i="1"/>
  <c r="G477" i="1"/>
  <c r="F477" i="1"/>
  <c r="E477" i="1"/>
  <c r="G474" i="1"/>
  <c r="F474" i="1"/>
  <c r="E474" i="1"/>
  <c r="G471" i="1"/>
  <c r="F471" i="1"/>
  <c r="E471" i="1"/>
  <c r="G467" i="1"/>
  <c r="F467" i="1"/>
  <c r="E467" i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50" i="1"/>
  <c r="F450" i="1"/>
  <c r="E450" i="1"/>
  <c r="G447" i="1"/>
  <c r="F447" i="1"/>
  <c r="E447" i="1"/>
  <c r="G441" i="1"/>
  <c r="F441" i="1"/>
  <c r="E441" i="1"/>
  <c r="G438" i="1"/>
  <c r="F438" i="1"/>
  <c r="E438" i="1"/>
  <c r="G435" i="1"/>
  <c r="F435" i="1"/>
  <c r="E435" i="1"/>
  <c r="G429" i="1"/>
  <c r="F429" i="1"/>
  <c r="E429" i="1"/>
  <c r="G426" i="1"/>
  <c r="F426" i="1"/>
  <c r="E426" i="1"/>
  <c r="G421" i="1"/>
  <c r="F421" i="1"/>
  <c r="E421" i="1"/>
  <c r="G417" i="1"/>
  <c r="F417" i="1"/>
  <c r="E417" i="1"/>
  <c r="G410" i="1"/>
  <c r="F410" i="1"/>
  <c r="E410" i="1"/>
  <c r="G407" i="1"/>
  <c r="F407" i="1"/>
  <c r="E407" i="1"/>
  <c r="G402" i="1"/>
  <c r="F402" i="1"/>
  <c r="E402" i="1"/>
  <c r="G399" i="1"/>
  <c r="F399" i="1"/>
  <c r="E399" i="1"/>
  <c r="G395" i="1"/>
  <c r="F395" i="1"/>
  <c r="E395" i="1"/>
  <c r="G392" i="1"/>
  <c r="F392" i="1"/>
  <c r="E392" i="1"/>
  <c r="G386" i="1"/>
  <c r="F386" i="1"/>
  <c r="E386" i="1"/>
  <c r="G379" i="1"/>
  <c r="F379" i="1"/>
  <c r="E379" i="1"/>
  <c r="G376" i="1"/>
  <c r="F376" i="1"/>
  <c r="E376" i="1"/>
  <c r="G373" i="1"/>
  <c r="F373" i="1"/>
  <c r="E373" i="1"/>
  <c r="G369" i="1"/>
  <c r="F369" i="1"/>
  <c r="E369" i="1"/>
  <c r="G364" i="1"/>
  <c r="F364" i="1"/>
  <c r="E364" i="1"/>
  <c r="G361" i="1"/>
  <c r="F361" i="1"/>
  <c r="E361" i="1"/>
  <c r="G358" i="1"/>
  <c r="F358" i="1"/>
  <c r="E358" i="1"/>
  <c r="G355" i="1"/>
  <c r="F355" i="1"/>
  <c r="E355" i="1"/>
  <c r="G349" i="1"/>
  <c r="F349" i="1"/>
  <c r="E349" i="1"/>
  <c r="G346" i="1"/>
  <c r="F346" i="1"/>
  <c r="E346" i="1"/>
  <c r="G342" i="1"/>
  <c r="F342" i="1"/>
  <c r="E342" i="1"/>
  <c r="G338" i="1"/>
  <c r="F338" i="1"/>
  <c r="E338" i="1"/>
  <c r="G335" i="1"/>
  <c r="F335" i="1"/>
  <c r="E335" i="1"/>
  <c r="G332" i="1"/>
  <c r="F332" i="1"/>
  <c r="E332" i="1"/>
  <c r="G328" i="1"/>
  <c r="F328" i="1"/>
  <c r="E328" i="1"/>
  <c r="G323" i="1"/>
  <c r="F323" i="1"/>
  <c r="E323" i="1"/>
  <c r="G318" i="1"/>
  <c r="F318" i="1"/>
  <c r="E318" i="1"/>
  <c r="G315" i="1"/>
  <c r="F315" i="1"/>
  <c r="E315" i="1"/>
  <c r="G312" i="1"/>
  <c r="F312" i="1"/>
  <c r="E312" i="1"/>
  <c r="G309" i="1"/>
  <c r="F309" i="1"/>
  <c r="E309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1" i="1"/>
  <c r="F291" i="1"/>
  <c r="E291" i="1"/>
  <c r="G282" i="1"/>
  <c r="F282" i="1"/>
  <c r="E282" i="1"/>
  <c r="G279" i="1"/>
  <c r="F279" i="1"/>
  <c r="E279" i="1"/>
  <c r="G276" i="1"/>
  <c r="F276" i="1"/>
  <c r="E276" i="1"/>
  <c r="G269" i="1"/>
  <c r="F269" i="1"/>
  <c r="E269" i="1"/>
  <c r="G263" i="1"/>
  <c r="F263" i="1"/>
  <c r="E263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7" i="1"/>
  <c r="F247" i="1"/>
  <c r="E247" i="1"/>
  <c r="G243" i="1"/>
  <c r="F243" i="1"/>
  <c r="E243" i="1"/>
  <c r="G240" i="1"/>
  <c r="F240" i="1"/>
  <c r="E240" i="1"/>
  <c r="G234" i="1"/>
  <c r="F234" i="1"/>
  <c r="E234" i="1"/>
  <c r="G231" i="1"/>
  <c r="F231" i="1"/>
  <c r="E231" i="1"/>
  <c r="G227" i="1"/>
  <c r="F227" i="1"/>
  <c r="E227" i="1"/>
  <c r="G223" i="1"/>
  <c r="F223" i="1"/>
  <c r="E223" i="1"/>
  <c r="G220" i="1"/>
  <c r="F220" i="1"/>
  <c r="E220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68" i="1"/>
  <c r="F168" i="1"/>
  <c r="E168" i="1"/>
  <c r="G165" i="1"/>
  <c r="F165" i="1"/>
  <c r="E165" i="1"/>
  <c r="G161" i="1"/>
  <c r="F161" i="1"/>
  <c r="E161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6" i="1"/>
  <c r="F126" i="1"/>
  <c r="E126" i="1"/>
  <c r="G123" i="1"/>
  <c r="F123" i="1"/>
  <c r="E123" i="1"/>
  <c r="G118" i="1"/>
  <c r="F118" i="1"/>
  <c r="E118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9" i="1"/>
  <c r="F99" i="1"/>
  <c r="E99" i="1"/>
  <c r="G96" i="1"/>
  <c r="F96" i="1"/>
  <c r="E96" i="1"/>
  <c r="G92" i="1"/>
  <c r="F92" i="1"/>
  <c r="E92" i="1"/>
  <c r="G88" i="1"/>
  <c r="F88" i="1"/>
  <c r="E88" i="1"/>
  <c r="G84" i="1"/>
  <c r="F84" i="1"/>
  <c r="E84" i="1"/>
  <c r="G79" i="1"/>
  <c r="F79" i="1"/>
  <c r="E79" i="1"/>
  <c r="G76" i="1"/>
  <c r="F76" i="1"/>
  <c r="E76" i="1"/>
  <c r="G73" i="1"/>
  <c r="F73" i="1"/>
  <c r="E73" i="1"/>
  <c r="G69" i="1"/>
  <c r="F69" i="1"/>
  <c r="E69" i="1"/>
  <c r="G65" i="1"/>
  <c r="F65" i="1"/>
  <c r="E65" i="1"/>
  <c r="G61" i="1"/>
  <c r="F61" i="1"/>
  <c r="E61" i="1"/>
  <c r="G57" i="1"/>
  <c r="F57" i="1"/>
  <c r="E57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7" i="1"/>
  <c r="F37" i="1"/>
  <c r="E37" i="1"/>
  <c r="G34" i="1"/>
  <c r="G38" i="1" s="1"/>
  <c r="F34" i="1"/>
  <c r="E34" i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G12" i="1" s="1"/>
  <c r="F11" i="1"/>
  <c r="E11" i="1"/>
  <c r="E12" i="1" s="1"/>
  <c r="F559" i="1" l="1"/>
  <c r="G22" i="1"/>
  <c r="F992" i="1"/>
  <c r="E22" i="1"/>
  <c r="F624" i="1"/>
  <c r="F22" i="1"/>
  <c r="E646" i="1"/>
  <c r="F270" i="1"/>
  <c r="F302" i="1"/>
  <c r="G685" i="1"/>
  <c r="G270" i="1"/>
  <c r="F599" i="1"/>
  <c r="G624" i="1"/>
  <c r="F127" i="1"/>
  <c r="F646" i="1"/>
  <c r="G127" i="1"/>
  <c r="F350" i="1"/>
  <c r="G380" i="1"/>
  <c r="G463" i="1"/>
  <c r="E559" i="1"/>
  <c r="G599" i="1"/>
  <c r="G646" i="1"/>
  <c r="E599" i="1"/>
  <c r="F463" i="1"/>
  <c r="E302" i="1"/>
  <c r="G350" i="1"/>
  <c r="G526" i="1"/>
  <c r="F526" i="1"/>
  <c r="F719" i="1"/>
  <c r="G701" i="1"/>
  <c r="E127" i="1"/>
  <c r="E80" i="1"/>
  <c r="E487" i="1"/>
  <c r="G559" i="1"/>
  <c r="E685" i="1"/>
  <c r="G719" i="1"/>
  <c r="E380" i="1"/>
  <c r="F380" i="1"/>
  <c r="E212" i="1"/>
  <c r="E38" i="1"/>
  <c r="F80" i="1"/>
  <c r="E270" i="1"/>
  <c r="G302" i="1"/>
  <c r="F487" i="1"/>
  <c r="F685" i="1"/>
  <c r="F886" i="1"/>
  <c r="F969" i="1"/>
  <c r="E463" i="1"/>
  <c r="E350" i="1"/>
  <c r="E526" i="1"/>
  <c r="F38" i="1"/>
  <c r="G80" i="1"/>
  <c r="G212" i="1"/>
  <c r="F212" i="1"/>
  <c r="G487" i="1"/>
  <c r="E624" i="1"/>
  <c r="F701" i="1"/>
  <c r="G886" i="1"/>
  <c r="G969" i="1"/>
  <c r="E992" i="1"/>
  <c r="G992" i="1"/>
  <c r="E719" i="1"/>
  <c r="E886" i="1"/>
  <c r="E969" i="1"/>
  <c r="F12" i="1"/>
  <c r="G686" i="1" l="1"/>
  <c r="E686" i="1"/>
  <c r="E1001" i="1" s="1"/>
  <c r="G1001" i="1"/>
  <c r="F686" i="1"/>
  <c r="F1001" i="1" s="1"/>
</calcChain>
</file>

<file path=xl/sharedStrings.xml><?xml version="1.0" encoding="utf-8"?>
<sst xmlns="http://schemas.openxmlformats.org/spreadsheetml/2006/main" count="1227" uniqueCount="846">
  <si>
    <t>Inntekter sept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</si>
  <si>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</si>
  <si>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</si>
  <si>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</si>
  <si>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</si>
  <si>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</si>
  <si>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</si>
  <si>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</si>
  <si>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</si>
  <si>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</si>
  <si>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</si>
  <si>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</si>
  <si>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</si>
  <si>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</si>
  <si>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</si>
  <si>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</si>
  <si>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</si>
  <si>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</si>
  <si>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</si>
  <si>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</si>
  <si>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</si>
  <si>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</si>
  <si>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</si>
  <si>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</si>
  <si>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</si>
  <si>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</si>
  <si>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</si>
  <si>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</si>
  <si>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</si>
  <si>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</si>
  <si>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</si>
  <si>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</si>
  <si>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</si>
  <si>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</si>
  <si>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</si>
  <si>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</si>
  <si>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</si>
  <si>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</si>
  <si>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</si>
  <si>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</si>
  <si>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</si>
  <si>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</si>
  <si>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</si>
  <si>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</si>
  <si>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</si>
  <si>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</si>
  <si>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</si>
  <si>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</si>
  <si>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</si>
  <si>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</si>
  <si>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</si>
  <si>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</si>
  <si>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</si>
  <si>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</si>
  <si>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</si>
  <si>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</si>
  <si>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</si>
  <si>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</si>
  <si>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</si>
  <si>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</si>
  <si>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</si>
  <si>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</si>
  <si>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</si>
  <si>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</si>
  <si>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</si>
  <si>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</si>
  <si>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</si>
  <si>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</si>
  <si>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</si>
  <si>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</si>
  <si>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</si>
  <si>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</si>
  <si>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</si>
  <si>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</si>
  <si>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</si>
  <si>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</si>
  <si>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</si>
  <si>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</si>
  <si>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</si>
  <si>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</si>
  <si>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</si>
  <si>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</si>
  <si>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</si>
  <si>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</si>
  <si>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</si>
  <si>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</si>
  <si>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</si>
  <si>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</si>
  <si>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</si>
  <si>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</si>
  <si>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</si>
  <si>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</si>
  <si>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</si>
  <si>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</si>
  <si>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</si>
  <si>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</si>
  <si>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</si>
  <si>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</si>
  <si>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</si>
  <si>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</si>
  <si>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</si>
  <si>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</si>
  <si>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</si>
  <si>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</si>
  <si>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</si>
  <si>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</si>
  <si>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</si>
  <si>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</si>
  <si>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</si>
  <si>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</si>
  <si>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</si>
  <si>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</si>
  <si>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</si>
  <si>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</si>
  <si>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</si>
  <si>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</si>
  <si>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</si>
  <si>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</si>
  <si>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</si>
  <si>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</si>
  <si>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</si>
  <si>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</si>
  <si>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</si>
  <si>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</si>
  <si>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</si>
  <si>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</si>
  <si>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</si>
  <si>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</si>
  <si>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</si>
  <si>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</si>
  <si>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</si>
  <si>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</si>
  <si>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</si>
  <si>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</si>
  <si>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</si>
  <si>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</si>
  <si>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</si>
  <si>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</si>
  <si>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</si>
  <si>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</si>
  <si>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</si>
  <si>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</si>
  <si>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</si>
  <si>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</si>
  <si>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</si>
  <si>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</si>
  <si>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</si>
  <si>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</si>
  <si>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</si>
  <si>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</si>
  <si>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</si>
  <si>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</si>
  <si>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</si>
  <si>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</si>
  <si>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</si>
  <si>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</si>
  <si>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</si>
  <si>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</si>
  <si>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</si>
  <si>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</si>
  <si>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</si>
  <si>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</si>
  <si>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</si>
  <si>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</si>
  <si>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</si>
  <si>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</si>
  <si>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</si>
  <si>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</si>
  <si>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</si>
  <si>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</si>
  <si>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</si>
  <si>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</si>
  <si>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</si>
  <si>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</si>
  <si>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</si>
  <si>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</si>
  <si>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</si>
  <si>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</si>
  <si>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</si>
  <si>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</si>
  <si>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</si>
  <si>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</si>
  <si>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</si>
  <si>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</si>
  <si>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</si>
  <si>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</si>
  <si>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</si>
  <si>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</si>
  <si>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</si>
  <si>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</si>
  <si>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</si>
  <si>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</si>
  <si>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</si>
  <si>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</si>
  <si>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</si>
  <si>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</si>
  <si>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</si>
  <si>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</si>
  <si>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</si>
  <si>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</si>
  <si>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</si>
  <si>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</si>
  <si>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</si>
  <si>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</si>
  <si>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</si>
  <si>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</si>
  <si>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</si>
  <si>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</si>
  <si>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</si>
  <si>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</si>
  <si>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</si>
  <si>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</si>
  <si>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</si>
  <si>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</si>
  <si>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</si>
  <si>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</si>
  <si>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</si>
  <si>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</si>
  <si>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</si>
  <si>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</si>
  <si>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</si>
  <si>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</si>
  <si>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</si>
  <si>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</si>
  <si>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</si>
  <si>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</si>
  <si>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</si>
  <si>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</si>
  <si>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</si>
  <si>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</si>
  <si>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</si>
  <si>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</si>
  <si>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</si>
  <si>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</si>
  <si>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</si>
  <si>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</si>
  <si>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</si>
  <si>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</si>
  <si>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</si>
  <si>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</si>
  <si>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</si>
  <si>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</si>
  <si>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</si>
  <si>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</si>
  <si>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</si>
  <si>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</si>
  <si>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</si>
  <si>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</si>
  <si>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</si>
  <si>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</si>
  <si>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</si>
  <si>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</si>
  <si>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</si>
  <si>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</si>
  <si>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</si>
  <si>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</si>
  <si>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</si>
  <si>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</si>
  <si>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</si>
  <si>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</si>
  <si>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</si>
  <si>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</si>
  <si>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</si>
  <si>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</si>
  <si>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</si>
  <si>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</si>
  <si>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</si>
  <si>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</si>
  <si>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</si>
  <si>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</si>
  <si>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</si>
  <si>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</si>
  <si>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</si>
  <si>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</si>
  <si>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</si>
  <si>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</si>
  <si>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</si>
  <si>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</si>
  <si>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</si>
  <si>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</si>
  <si>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</si>
  <si>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</si>
  <si>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</si>
  <si>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</si>
  <si>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</si>
  <si>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</si>
  <si>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</si>
  <si>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</si>
  <si>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</si>
  <si>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</si>
  <si>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</si>
  <si>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</si>
  <si>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</si>
  <si>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</si>
  <si>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</si>
  <si>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</si>
  <si>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</si>
  <si>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</si>
  <si>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</si>
  <si>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</si>
  <si>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</si>
  <si>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</si>
  <si>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</si>
  <si>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</si>
  <si>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</si>
  <si>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</si>
  <si>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</si>
  <si>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</si>
  <si>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</si>
  <si>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</si>
  <si>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</si>
  <si>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</si>
  <si>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</si>
  <si>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</si>
  <si>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</si>
  <si>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</si>
  <si>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</si>
  <si>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</si>
  <si>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</si>
  <si>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</si>
  <si>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</si>
  <si>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</si>
  <si>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</si>
  <si>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</si>
  <si>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</si>
  <si>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</si>
  <si>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</si>
  <si>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</si>
  <si>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</si>
  <si>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</si>
  <si>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</si>
  <si>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</si>
  <si>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</si>
  <si>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</si>
  <si>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</si>
  <si>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</si>
  <si>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</si>
  <si>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</si>
  <si>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</si>
  <si>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</si>
  <si>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</si>
  <si>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</si>
  <si>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</si>
  <si>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</si>
  <si>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</si>
  <si>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</si>
  <si>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</si>
  <si>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</si>
  <si>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</si>
  <si>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</si>
  <si>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</si>
  <si>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</si>
  <si>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</si>
  <si>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</si>
  <si>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</si>
  <si>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</si>
  <si>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</si>
  <si>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</si>
  <si>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</si>
  <si>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</si>
  <si>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</si>
  <si>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</si>
  <si>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</si>
  <si>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</si>
  <si>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</si>
  <si>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</si>
  <si>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</si>
  <si>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</si>
  <si>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</si>
  <si>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</si>
  <si>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</si>
  <si>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</si>
  <si>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</si>
  <si>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</si>
  <si>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</si>
  <si>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</si>
  <si>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</si>
  <si>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</si>
  <si>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</si>
  <si>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</si>
  <si>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</si>
  <si>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</si>
  <si>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</si>
  <si>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</si>
  <si>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</si>
  <si>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</si>
  <si>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</si>
  <si>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</si>
  <si>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</si>
  <si>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</si>
  <si>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</si>
  <si>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</si>
  <si>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</si>
  <si>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</si>
  <si>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</si>
  <si>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</si>
  <si>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</si>
  <si>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</si>
  <si>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</si>
  <si>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</si>
  <si>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</si>
  <si>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</si>
  <si>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</si>
  <si>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</si>
  <si>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</si>
  <si>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</si>
  <si>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</si>
  <si>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</si>
  <si>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</si>
  <si>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</si>
  <si>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</si>
  <si>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</si>
  <si>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</si>
  <si>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</si>
  <si>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</si>
  <si>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</si>
  <si>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</si>
  <si>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</si>
  <si>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</si>
  <si>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</si>
  <si>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</si>
  <si>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</si>
  <si>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</si>
  <si>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</si>
  <si>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</si>
  <si>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</si>
  <si>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</si>
  <si>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</si>
  <si>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</si>
  <si>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</si>
  <si>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</si>
  <si>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</si>
  <si>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</si>
  <si>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</si>
  <si>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</si>
  <si>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</si>
  <si>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</si>
  <si>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</si>
  <si>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</si>
  <si>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</si>
  <si>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</si>
  <si>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</si>
  <si>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</si>
  <si>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</si>
  <si>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</si>
  <si>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</si>
  <si>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</si>
  <si>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</si>
  <si>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</si>
  <si>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</si>
  <si>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</si>
  <si>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</si>
  <si>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</si>
  <si>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</si>
  <si>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</si>
  <si>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</si>
  <si>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</si>
  <si>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</si>
  <si>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</si>
  <si>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</si>
  <si>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</si>
  <si>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</si>
  <si>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</si>
  <si>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</si>
  <si>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</si>
  <si>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</si>
  <si>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</si>
  <si>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</si>
  <si>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</si>
  <si>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</si>
  <si>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</si>
  <si>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</si>
  <si>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</si>
  <si>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</si>
  <si>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</si>
  <si>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</si>
  <si>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</si>
  <si>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</si>
  <si>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</si>
  <si>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</si>
  <si>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</si>
  <si>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</si>
  <si>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</si>
  <si>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</si>
  <si>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</si>
  <si>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</si>
  <si>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</si>
  <si>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</si>
  <si>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</si>
  <si>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</si>
  <si>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</si>
  <si>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</si>
  <si>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</si>
  <si>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</si>
  <si>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</si>
  <si>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</si>
  <si>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</si>
  <si>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</si>
  <si>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</si>
  <si>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</si>
  <si>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</si>
  <si>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</si>
  <si>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</si>
  <si>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</si>
  <si>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</si>
  <si>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</si>
  <si>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</si>
  <si>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</si>
  <si>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</si>
  <si>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</si>
  <si>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</si>
  <si>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</si>
  <si>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</si>
  <si>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</si>
  <si>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</si>
  <si>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</si>
  <si>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</si>
  <si>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</si>
  <si>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</si>
  <si>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</si>
  <si>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</si>
  <si>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</si>
  <si>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</si>
  <si>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</si>
  <si>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</si>
  <si>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</si>
  <si>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</si>
  <si>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</si>
  <si>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</si>
  <si>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</si>
  <si>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</si>
  <si>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</si>
  <si>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</si>
  <si>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</si>
  <si>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</si>
  <si>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</si>
  <si>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</si>
  <si>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</si>
  <si>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</si>
  <si>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</si>
  <si>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</si>
  <si>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</si>
  <si>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</si>
  <si>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</si>
  <si>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</si>
  <si>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</si>
  <si>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</si>
  <si>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</si>
  <si>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</si>
  <si>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</si>
  <si>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</si>
  <si>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</si>
  <si>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</si>
  <si>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</si>
  <si>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</si>
  <si>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</si>
  <si>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</si>
  <si>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</si>
  <si>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</si>
  <si>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</si>
  <si>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</si>
  <si>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</si>
  <si>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</si>
  <si>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</si>
  <si>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</si>
  <si>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</si>
  <si>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</si>
  <si>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</si>
  <si>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</si>
  <si>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</si>
  <si>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</si>
  <si>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</si>
  <si>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</si>
  <si>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</si>
  <si>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</si>
  <si>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</si>
  <si>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</si>
  <si>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</si>
  <si>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</si>
  <si>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</si>
  <si>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</si>
  <si>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av midler fra lånegarantiordningen ifm. krigen i Ukraina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</si>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</sst>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6A7B-A1A5-4EF9-A015-754B138BDD5C}">
  <sheetPr>
    <pageSetUpPr fitToPage="1"/>
  </sheetPr>
  <dimension ref="A1:N100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21300</v>
      </c>
      <c r="F10" s="12">
        <v>22838.48979</v>
      </c>
      <c r="G10" s="12">
        <v>1538.4897900000001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22838.48979</v>
      </c>
      <c r="G11" s="15">
        <f>SUBTOTAL(9,G10:G10)</f>
        <v>1538.4897900000001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21300</v>
      </c>
      <c r="F12" s="17">
        <f>SUBTOTAL(9,F9:F11)</f>
        <v>22838.48979</v>
      </c>
      <c r="G12" s="17">
        <f>SUBTOTAL(9,G9:G11)</f>
        <v>1538.4897900000001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4774.3997900000004</v>
      </c>
      <c r="G15" s="12">
        <v>-225.60021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2093.6486</v>
      </c>
      <c r="G16" s="12">
        <v>-206.35140000000001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6868.0483899999999</v>
      </c>
      <c r="G17" s="15">
        <f>SUBTOTAL(9,G15:G16)</f>
        <v>-431.95161000000002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1663.896</v>
      </c>
      <c r="G19" s="12">
        <v>-336.10399999999998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636.50814000000003</v>
      </c>
      <c r="G20" s="12">
        <v>336.50814000000003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2300.4041400000001</v>
      </c>
      <c r="G21" s="15">
        <f>SUBTOTAL(9,G19:G20)</f>
        <v>0.4041400000000408</v>
      </c>
    </row>
    <row r="22" spans="2:7" ht="15" customHeight="1" x14ac:dyDescent="0.2">
      <c r="B22" s="4"/>
      <c r="C22" s="16"/>
      <c r="D22" s="14" t="s">
        <v>22</v>
      </c>
      <c r="E22" s="17">
        <f>SUBTOTAL(9,E14:E21)</f>
        <v>9600</v>
      </c>
      <c r="F22" s="17">
        <f>SUBTOTAL(9,F14:F21)</f>
        <v>9168.4525300000005</v>
      </c>
      <c r="G22" s="17">
        <f>SUBTOTAL(9,G14:G21)</f>
        <v>-431.54746999999998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24</v>
      </c>
      <c r="E24" s="1"/>
      <c r="F24" s="1"/>
      <c r="G24" s="1"/>
    </row>
    <row r="25" spans="2:7" x14ac:dyDescent="0.2">
      <c r="C25" s="4">
        <v>3</v>
      </c>
      <c r="D25" s="5" t="s">
        <v>25</v>
      </c>
      <c r="E25" s="12">
        <v>0</v>
      </c>
      <c r="F25" s="12">
        <v>165.0496</v>
      </c>
      <c r="G25" s="12">
        <v>165.0496</v>
      </c>
    </row>
    <row r="26" spans="2:7" ht="15" customHeight="1" x14ac:dyDescent="0.2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165.0496</v>
      </c>
      <c r="G26" s="15">
        <f>SUBTOTAL(9,G25:G25)</f>
        <v>165.0496</v>
      </c>
    </row>
    <row r="27" spans="2:7" ht="15" customHeight="1" x14ac:dyDescent="0.2">
      <c r="B27" s="4"/>
      <c r="C27" s="16"/>
      <c r="D27" s="14" t="s">
        <v>27</v>
      </c>
      <c r="E27" s="17">
        <f>SUBTOTAL(9,E24:E26)</f>
        <v>0</v>
      </c>
      <c r="F27" s="17">
        <f>SUBTOTAL(9,F24:F26)</f>
        <v>165.0496</v>
      </c>
      <c r="G27" s="17">
        <f>SUBTOTAL(9,G24:G26)</f>
        <v>165.0496</v>
      </c>
    </row>
    <row r="28" spans="2:7" ht="27" customHeight="1" x14ac:dyDescent="0.25">
      <c r="B28" s="1"/>
      <c r="C28" s="4"/>
      <c r="D28" s="9" t="s">
        <v>28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29</v>
      </c>
      <c r="E29" s="1"/>
      <c r="F29" s="1"/>
      <c r="G29" s="1"/>
    </row>
    <row r="30" spans="2:7" x14ac:dyDescent="0.2">
      <c r="C30" s="4">
        <v>1</v>
      </c>
      <c r="D30" s="5" t="s">
        <v>30</v>
      </c>
      <c r="E30" s="12">
        <v>29700</v>
      </c>
      <c r="F30" s="12">
        <v>17867.060409999998</v>
      </c>
      <c r="G30" s="12">
        <v>-11832.93959</v>
      </c>
    </row>
    <row r="31" spans="2:7" x14ac:dyDescent="0.2">
      <c r="C31" s="4">
        <v>2</v>
      </c>
      <c r="D31" s="5" t="s">
        <v>31</v>
      </c>
      <c r="E31" s="12">
        <v>250000</v>
      </c>
      <c r="F31" s="12">
        <v>163434.77069999999</v>
      </c>
      <c r="G31" s="12">
        <v>-86565.229300000006</v>
      </c>
    </row>
    <row r="32" spans="2:7" x14ac:dyDescent="0.2">
      <c r="C32" s="4">
        <v>5</v>
      </c>
      <c r="D32" s="5" t="s">
        <v>32</v>
      </c>
      <c r="E32" s="12">
        <v>45040</v>
      </c>
      <c r="F32" s="12">
        <v>13651.31043</v>
      </c>
      <c r="G32" s="12">
        <v>-31388.689569999999</v>
      </c>
    </row>
    <row r="33" spans="2:7" x14ac:dyDescent="0.2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">
      <c r="C34" s="13" t="s">
        <v>10</v>
      </c>
      <c r="D34" s="14" t="s">
        <v>34</v>
      </c>
      <c r="E34" s="15">
        <f>SUBTOTAL(9,E30:E33)</f>
        <v>325058</v>
      </c>
      <c r="F34" s="15">
        <f>SUBTOTAL(9,F30:F33)</f>
        <v>194953.14154000001</v>
      </c>
      <c r="G34" s="15">
        <f>SUBTOTAL(9,G30:G33)</f>
        <v>-130104.85846</v>
      </c>
    </row>
    <row r="35" spans="2:7" ht="14.25" customHeight="1" x14ac:dyDescent="0.2">
      <c r="B35" s="10">
        <v>3140</v>
      </c>
      <c r="C35" s="4"/>
      <c r="D35" s="11" t="s">
        <v>35</v>
      </c>
      <c r="E35" s="1"/>
      <c r="F35" s="1"/>
      <c r="G35" s="1"/>
    </row>
    <row r="36" spans="2:7" x14ac:dyDescent="0.2">
      <c r="C36" s="4">
        <v>89</v>
      </c>
      <c r="D36" s="5" t="s">
        <v>36</v>
      </c>
      <c r="E36" s="12">
        <v>0</v>
      </c>
      <c r="F36" s="12">
        <v>68.505369999999999</v>
      </c>
      <c r="G36" s="12">
        <v>68.505369999999999</v>
      </c>
    </row>
    <row r="37" spans="2:7" ht="15" customHeight="1" x14ac:dyDescent="0.2">
      <c r="C37" s="13" t="s">
        <v>10</v>
      </c>
      <c r="D37" s="14" t="s">
        <v>37</v>
      </c>
      <c r="E37" s="15">
        <f>SUBTOTAL(9,E36:E36)</f>
        <v>0</v>
      </c>
      <c r="F37" s="15">
        <f>SUBTOTAL(9,F36:F36)</f>
        <v>68.505369999999999</v>
      </c>
      <c r="G37" s="15">
        <f>SUBTOTAL(9,G36:G36)</f>
        <v>68.505369999999999</v>
      </c>
    </row>
    <row r="38" spans="2:7" ht="15" customHeight="1" x14ac:dyDescent="0.2">
      <c r="B38" s="4"/>
      <c r="C38" s="16"/>
      <c r="D38" s="14" t="s">
        <v>38</v>
      </c>
      <c r="E38" s="17">
        <f>SUBTOTAL(9,E29:E37)</f>
        <v>325058</v>
      </c>
      <c r="F38" s="17">
        <f>SUBTOTAL(9,F29:F37)</f>
        <v>195021.64691000001</v>
      </c>
      <c r="G38" s="17">
        <f>SUBTOTAL(9,G29:G37)</f>
        <v>-130036.35309</v>
      </c>
    </row>
    <row r="39" spans="2:7" ht="27" customHeight="1" x14ac:dyDescent="0.25">
      <c r="B39" s="1"/>
      <c r="C39" s="4"/>
      <c r="D39" s="9" t="s">
        <v>39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40</v>
      </c>
      <c r="E40" s="1"/>
      <c r="F40" s="1"/>
      <c r="G40" s="1"/>
    </row>
    <row r="41" spans="2:7" x14ac:dyDescent="0.2">
      <c r="C41" s="4">
        <v>2</v>
      </c>
      <c r="D41" s="5" t="s">
        <v>41</v>
      </c>
      <c r="E41" s="12">
        <v>0</v>
      </c>
      <c r="F41" s="12">
        <v>354.12763999999999</v>
      </c>
      <c r="G41" s="12">
        <v>354.12763999999999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0</v>
      </c>
      <c r="F42" s="15">
        <f>SUBTOTAL(9,F41:F41)</f>
        <v>354.12763999999999</v>
      </c>
      <c r="G42" s="15">
        <f>SUBTOTAL(9,G41:G41)</f>
        <v>354.12763999999999</v>
      </c>
    </row>
    <row r="43" spans="2:7" ht="14.25" customHeight="1" x14ac:dyDescent="0.2">
      <c r="B43" s="10">
        <v>3220</v>
      </c>
      <c r="C43" s="4"/>
      <c r="D43" s="11" t="s">
        <v>43</v>
      </c>
      <c r="E43" s="1"/>
      <c r="F43" s="1"/>
      <c r="G43" s="1"/>
    </row>
    <row r="44" spans="2:7" x14ac:dyDescent="0.2">
      <c r="C44" s="4">
        <v>1</v>
      </c>
      <c r="D44" s="5" t="s">
        <v>44</v>
      </c>
      <c r="E44" s="12">
        <v>2478</v>
      </c>
      <c r="F44" s="12">
        <v>1704.57521</v>
      </c>
      <c r="G44" s="12">
        <v>-773.42479000000003</v>
      </c>
    </row>
    <row r="45" spans="2:7" ht="15" customHeight="1" x14ac:dyDescent="0.2">
      <c r="C45" s="13" t="s">
        <v>10</v>
      </c>
      <c r="D45" s="14" t="s">
        <v>45</v>
      </c>
      <c r="E45" s="15">
        <f>SUBTOTAL(9,E44:E44)</f>
        <v>2478</v>
      </c>
      <c r="F45" s="15">
        <f>SUBTOTAL(9,F44:F44)</f>
        <v>1704.57521</v>
      </c>
      <c r="G45" s="15">
        <f>SUBTOTAL(9,G44:G44)</f>
        <v>-773.42479000000003</v>
      </c>
    </row>
    <row r="46" spans="2:7" ht="14.25" customHeight="1" x14ac:dyDescent="0.2">
      <c r="B46" s="10">
        <v>3221</v>
      </c>
      <c r="C46" s="4"/>
      <c r="D46" s="11" t="s">
        <v>46</v>
      </c>
      <c r="E46" s="1"/>
      <c r="F46" s="1"/>
      <c r="G46" s="1"/>
    </row>
    <row r="47" spans="2:7" x14ac:dyDescent="0.2">
      <c r="C47" s="4">
        <v>2</v>
      </c>
      <c r="D47" s="5" t="s">
        <v>41</v>
      </c>
      <c r="E47" s="12">
        <v>0</v>
      </c>
      <c r="F47" s="12">
        <v>290</v>
      </c>
      <c r="G47" s="12">
        <v>290</v>
      </c>
    </row>
    <row r="48" spans="2:7" ht="15" customHeight="1" x14ac:dyDescent="0.2">
      <c r="C48" s="13" t="s">
        <v>10</v>
      </c>
      <c r="D48" s="14" t="s">
        <v>47</v>
      </c>
      <c r="E48" s="15">
        <f>SUBTOTAL(9,E47:E47)</f>
        <v>0</v>
      </c>
      <c r="F48" s="15">
        <f>SUBTOTAL(9,F47:F47)</f>
        <v>290</v>
      </c>
      <c r="G48" s="15">
        <f>SUBTOTAL(9,G47:G47)</f>
        <v>290</v>
      </c>
    </row>
    <row r="49" spans="2:7" ht="14.25" customHeight="1" x14ac:dyDescent="0.2">
      <c r="B49" s="10">
        <v>3222</v>
      </c>
      <c r="C49" s="4"/>
      <c r="D49" s="11" t="s">
        <v>48</v>
      </c>
      <c r="E49" s="1"/>
      <c r="F49" s="1"/>
      <c r="G49" s="1"/>
    </row>
    <row r="50" spans="2:7" x14ac:dyDescent="0.2">
      <c r="C50" s="4">
        <v>2</v>
      </c>
      <c r="D50" s="5" t="s">
        <v>41</v>
      </c>
      <c r="E50" s="12">
        <v>20986</v>
      </c>
      <c r="F50" s="12">
        <v>12451.36443</v>
      </c>
      <c r="G50" s="12">
        <v>-8534.6355700000004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20986</v>
      </c>
      <c r="F51" s="15">
        <f>SUBTOTAL(9,F50:F50)</f>
        <v>12451.36443</v>
      </c>
      <c r="G51" s="15">
        <f>SUBTOTAL(9,G50:G50)</f>
        <v>-8534.6355700000004</v>
      </c>
    </row>
    <row r="52" spans="2:7" ht="14.25" customHeight="1" x14ac:dyDescent="0.2">
      <c r="B52" s="10">
        <v>3223</v>
      </c>
      <c r="C52" s="4"/>
      <c r="D52" s="11" t="s">
        <v>50</v>
      </c>
      <c r="E52" s="1"/>
      <c r="F52" s="1"/>
      <c r="G52" s="1"/>
    </row>
    <row r="53" spans="2:7" x14ac:dyDescent="0.2">
      <c r="C53" s="4">
        <v>2</v>
      </c>
      <c r="D53" s="5" t="s">
        <v>41</v>
      </c>
      <c r="E53" s="12">
        <v>685</v>
      </c>
      <c r="F53" s="12">
        <v>93.557699999999997</v>
      </c>
      <c r="G53" s="12">
        <v>-591.44230000000005</v>
      </c>
    </row>
    <row r="54" spans="2:7" ht="15" customHeight="1" x14ac:dyDescent="0.2">
      <c r="C54" s="13" t="s">
        <v>10</v>
      </c>
      <c r="D54" s="14" t="s">
        <v>51</v>
      </c>
      <c r="E54" s="15">
        <f>SUBTOTAL(9,E53:E53)</f>
        <v>685</v>
      </c>
      <c r="F54" s="15">
        <f>SUBTOTAL(9,F53:F53)</f>
        <v>93.557699999999997</v>
      </c>
      <c r="G54" s="15">
        <f>SUBTOTAL(9,G53:G53)</f>
        <v>-591.44230000000005</v>
      </c>
    </row>
    <row r="55" spans="2:7" ht="14.25" customHeight="1" x14ac:dyDescent="0.2">
      <c r="B55" s="10">
        <v>3225</v>
      </c>
      <c r="C55" s="4"/>
      <c r="D55" s="11" t="s">
        <v>52</v>
      </c>
      <c r="E55" s="1"/>
      <c r="F55" s="1"/>
      <c r="G55" s="1"/>
    </row>
    <row r="56" spans="2:7" x14ac:dyDescent="0.2">
      <c r="C56" s="4">
        <v>4</v>
      </c>
      <c r="D56" s="5" t="s">
        <v>53</v>
      </c>
      <c r="E56" s="12">
        <v>227351</v>
      </c>
      <c r="F56" s="12">
        <v>0</v>
      </c>
      <c r="G56" s="12">
        <v>-227351</v>
      </c>
    </row>
    <row r="57" spans="2:7" ht="15" customHeight="1" x14ac:dyDescent="0.2">
      <c r="C57" s="13" t="s">
        <v>10</v>
      </c>
      <c r="D57" s="14" t="s">
        <v>54</v>
      </c>
      <c r="E57" s="15">
        <f>SUBTOTAL(9,E56:E56)</f>
        <v>227351</v>
      </c>
      <c r="F57" s="15">
        <f>SUBTOTAL(9,F56:F56)</f>
        <v>0</v>
      </c>
      <c r="G57" s="15">
        <f>SUBTOTAL(9,G56:G56)</f>
        <v>-227351</v>
      </c>
    </row>
    <row r="58" spans="2:7" ht="14.25" customHeight="1" x14ac:dyDescent="0.2">
      <c r="B58" s="10">
        <v>3230</v>
      </c>
      <c r="C58" s="4"/>
      <c r="D58" s="11" t="s">
        <v>55</v>
      </c>
      <c r="E58" s="1"/>
      <c r="F58" s="1"/>
      <c r="G58" s="1"/>
    </row>
    <row r="59" spans="2:7" x14ac:dyDescent="0.2">
      <c r="C59" s="4">
        <v>1</v>
      </c>
      <c r="D59" s="5" t="s">
        <v>44</v>
      </c>
      <c r="E59" s="12">
        <v>26199</v>
      </c>
      <c r="F59" s="12">
        <v>22086.12861</v>
      </c>
      <c r="G59" s="12">
        <v>-4112.8713900000002</v>
      </c>
    </row>
    <row r="60" spans="2:7" x14ac:dyDescent="0.2">
      <c r="C60" s="4">
        <v>2</v>
      </c>
      <c r="D60" s="5" t="s">
        <v>41</v>
      </c>
      <c r="E60" s="12">
        <v>7514</v>
      </c>
      <c r="F60" s="12">
        <v>1025.49207</v>
      </c>
      <c r="G60" s="12">
        <v>-6488.5079299999998</v>
      </c>
    </row>
    <row r="61" spans="2:7" ht="15" customHeight="1" x14ac:dyDescent="0.2">
      <c r="C61" s="13" t="s">
        <v>10</v>
      </c>
      <c r="D61" s="14" t="s">
        <v>56</v>
      </c>
      <c r="E61" s="15">
        <f>SUBTOTAL(9,E59:E60)</f>
        <v>33713</v>
      </c>
      <c r="F61" s="15">
        <f>SUBTOTAL(9,F59:F60)</f>
        <v>23111.62068</v>
      </c>
      <c r="G61" s="15">
        <f>SUBTOTAL(9,G59:G60)</f>
        <v>-10601.37932</v>
      </c>
    </row>
    <row r="62" spans="2:7" ht="14.25" customHeight="1" x14ac:dyDescent="0.2">
      <c r="B62" s="10">
        <v>3242</v>
      </c>
      <c r="C62" s="4"/>
      <c r="D62" s="11" t="s">
        <v>57</v>
      </c>
      <c r="E62" s="1"/>
      <c r="F62" s="1"/>
      <c r="G62" s="1"/>
    </row>
    <row r="63" spans="2:7" x14ac:dyDescent="0.2">
      <c r="C63" s="4">
        <v>2</v>
      </c>
      <c r="D63" s="5" t="s">
        <v>41</v>
      </c>
      <c r="E63" s="12">
        <v>6261</v>
      </c>
      <c r="F63" s="12">
        <v>11875.71824</v>
      </c>
      <c r="G63" s="12">
        <v>5614.7182400000002</v>
      </c>
    </row>
    <row r="64" spans="2:7" x14ac:dyDescent="0.2">
      <c r="C64" s="4">
        <v>61</v>
      </c>
      <c r="D64" s="5" t="s">
        <v>58</v>
      </c>
      <c r="E64" s="12">
        <v>379</v>
      </c>
      <c r="F64" s="12">
        <v>0</v>
      </c>
      <c r="G64" s="12">
        <v>-379</v>
      </c>
    </row>
    <row r="65" spans="2:7" ht="15" customHeight="1" x14ac:dyDescent="0.2">
      <c r="C65" s="13" t="s">
        <v>10</v>
      </c>
      <c r="D65" s="14" t="s">
        <v>59</v>
      </c>
      <c r="E65" s="15">
        <f>SUBTOTAL(9,E63:E64)</f>
        <v>6640</v>
      </c>
      <c r="F65" s="15">
        <f>SUBTOTAL(9,F63:F64)</f>
        <v>11875.71824</v>
      </c>
      <c r="G65" s="15">
        <f>SUBTOTAL(9,G63:G64)</f>
        <v>5235.7182400000002</v>
      </c>
    </row>
    <row r="66" spans="2:7" ht="14.25" customHeight="1" x14ac:dyDescent="0.2">
      <c r="B66" s="10">
        <v>3256</v>
      </c>
      <c r="C66" s="4"/>
      <c r="D66" s="11" t="s">
        <v>60</v>
      </c>
      <c r="E66" s="1"/>
      <c r="F66" s="1"/>
      <c r="G66" s="1"/>
    </row>
    <row r="67" spans="2:7" x14ac:dyDescent="0.2">
      <c r="C67" s="4">
        <v>1</v>
      </c>
      <c r="D67" s="5" t="s">
        <v>44</v>
      </c>
      <c r="E67" s="12">
        <v>1649</v>
      </c>
      <c r="F67" s="12">
        <v>6299.6499599999997</v>
      </c>
      <c r="G67" s="12">
        <v>4650.6499599999997</v>
      </c>
    </row>
    <row r="68" spans="2:7" x14ac:dyDescent="0.2">
      <c r="C68" s="4">
        <v>2</v>
      </c>
      <c r="D68" s="5" t="s">
        <v>61</v>
      </c>
      <c r="E68" s="12">
        <v>28108</v>
      </c>
      <c r="F68" s="12">
        <v>40773.904150000002</v>
      </c>
      <c r="G68" s="12">
        <v>12665.90415</v>
      </c>
    </row>
    <row r="69" spans="2:7" ht="15" customHeight="1" x14ac:dyDescent="0.2">
      <c r="C69" s="13" t="s">
        <v>10</v>
      </c>
      <c r="D69" s="14" t="s">
        <v>62</v>
      </c>
      <c r="E69" s="15">
        <f>SUBTOTAL(9,E67:E68)</f>
        <v>29757</v>
      </c>
      <c r="F69" s="15">
        <f>SUBTOTAL(9,F67:F68)</f>
        <v>47073.554110000005</v>
      </c>
      <c r="G69" s="15">
        <f>SUBTOTAL(9,G67:G68)</f>
        <v>17316.554110000001</v>
      </c>
    </row>
    <row r="70" spans="2:7" ht="14.25" customHeight="1" x14ac:dyDescent="0.2">
      <c r="B70" s="10">
        <v>3271</v>
      </c>
      <c r="C70" s="4"/>
      <c r="D70" s="11" t="s">
        <v>63</v>
      </c>
      <c r="E70" s="1"/>
      <c r="F70" s="1"/>
      <c r="G70" s="1"/>
    </row>
    <row r="71" spans="2:7" x14ac:dyDescent="0.2">
      <c r="C71" s="4">
        <v>1</v>
      </c>
      <c r="D71" s="5" t="s">
        <v>44</v>
      </c>
      <c r="E71" s="12">
        <v>4120</v>
      </c>
      <c r="F71" s="12">
        <v>7404.1983600000003</v>
      </c>
      <c r="G71" s="12">
        <v>3284.1983599999999</v>
      </c>
    </row>
    <row r="72" spans="2:7" x14ac:dyDescent="0.2">
      <c r="C72" s="4">
        <v>2</v>
      </c>
      <c r="D72" s="5" t="s">
        <v>41</v>
      </c>
      <c r="E72" s="12">
        <v>665</v>
      </c>
      <c r="F72" s="12">
        <v>414.06599999999997</v>
      </c>
      <c r="G72" s="12">
        <v>-250.934</v>
      </c>
    </row>
    <row r="73" spans="2:7" ht="15" customHeight="1" x14ac:dyDescent="0.2">
      <c r="C73" s="13" t="s">
        <v>10</v>
      </c>
      <c r="D73" s="14" t="s">
        <v>64</v>
      </c>
      <c r="E73" s="15">
        <f>SUBTOTAL(9,E71:E72)</f>
        <v>4785</v>
      </c>
      <c r="F73" s="15">
        <f>SUBTOTAL(9,F71:F72)</f>
        <v>7818.2643600000001</v>
      </c>
      <c r="G73" s="15">
        <f>SUBTOTAL(9,G71:G72)</f>
        <v>3033.2643599999997</v>
      </c>
    </row>
    <row r="74" spans="2:7" ht="14.25" customHeight="1" x14ac:dyDescent="0.2">
      <c r="B74" s="10">
        <v>3275</v>
      </c>
      <c r="C74" s="4"/>
      <c r="D74" s="11" t="s">
        <v>65</v>
      </c>
      <c r="E74" s="1"/>
      <c r="F74" s="1"/>
      <c r="G74" s="1"/>
    </row>
    <row r="75" spans="2:7" x14ac:dyDescent="0.2">
      <c r="C75" s="4">
        <v>1</v>
      </c>
      <c r="D75" s="5" t="s">
        <v>44</v>
      </c>
      <c r="E75" s="12">
        <v>10</v>
      </c>
      <c r="F75" s="12">
        <v>0</v>
      </c>
      <c r="G75" s="12">
        <v>-10</v>
      </c>
    </row>
    <row r="76" spans="2:7" ht="15" customHeight="1" x14ac:dyDescent="0.2">
      <c r="C76" s="13" t="s">
        <v>10</v>
      </c>
      <c r="D76" s="14" t="s">
        <v>66</v>
      </c>
      <c r="E76" s="15">
        <f>SUBTOTAL(9,E75:E75)</f>
        <v>10</v>
      </c>
      <c r="F76" s="15">
        <f>SUBTOTAL(9,F75:F75)</f>
        <v>0</v>
      </c>
      <c r="G76" s="15">
        <f>SUBTOTAL(9,G75:G75)</f>
        <v>-10</v>
      </c>
    </row>
    <row r="77" spans="2:7" ht="14.25" customHeight="1" x14ac:dyDescent="0.2">
      <c r="B77" s="10">
        <v>3288</v>
      </c>
      <c r="C77" s="4"/>
      <c r="D77" s="11" t="s">
        <v>67</v>
      </c>
      <c r="E77" s="1"/>
      <c r="F77" s="1"/>
      <c r="G77" s="1"/>
    </row>
    <row r="78" spans="2:7" x14ac:dyDescent="0.2">
      <c r="C78" s="4">
        <v>4</v>
      </c>
      <c r="D78" s="5" t="s">
        <v>53</v>
      </c>
      <c r="E78" s="12">
        <v>18414</v>
      </c>
      <c r="F78" s="12">
        <v>18411.124</v>
      </c>
      <c r="G78" s="12">
        <v>-2.8759999999999999</v>
      </c>
    </row>
    <row r="79" spans="2:7" ht="15" customHeight="1" x14ac:dyDescent="0.2">
      <c r="C79" s="13" t="s">
        <v>10</v>
      </c>
      <c r="D79" s="14" t="s">
        <v>68</v>
      </c>
      <c r="E79" s="15">
        <f>SUBTOTAL(9,E78:E78)</f>
        <v>18414</v>
      </c>
      <c r="F79" s="15">
        <f>SUBTOTAL(9,F78:F78)</f>
        <v>18411.124</v>
      </c>
      <c r="G79" s="15">
        <f>SUBTOTAL(9,G78:G78)</f>
        <v>-2.8759999999999999</v>
      </c>
    </row>
    <row r="80" spans="2:7" ht="15" customHeight="1" x14ac:dyDescent="0.2">
      <c r="B80" s="4"/>
      <c r="C80" s="16"/>
      <c r="D80" s="14" t="s">
        <v>69</v>
      </c>
      <c r="E80" s="17">
        <f>SUBTOTAL(9,E40:E79)</f>
        <v>344819</v>
      </c>
      <c r="F80" s="17">
        <f>SUBTOTAL(9,F40:F79)</f>
        <v>123183.90637</v>
      </c>
      <c r="G80" s="17">
        <f>SUBTOTAL(9,G40:G79)</f>
        <v>-221635.09363000002</v>
      </c>
    </row>
    <row r="81" spans="2:7" ht="27" customHeight="1" x14ac:dyDescent="0.25">
      <c r="B81" s="1"/>
      <c r="C81" s="4"/>
      <c r="D81" s="9" t="s">
        <v>70</v>
      </c>
      <c r="E81" s="1"/>
      <c r="F81" s="1"/>
      <c r="G81" s="1"/>
    </row>
    <row r="82" spans="2:7" ht="14.25" customHeight="1" x14ac:dyDescent="0.2">
      <c r="B82" s="10">
        <v>3300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72</v>
      </c>
      <c r="E83" s="12">
        <v>96</v>
      </c>
      <c r="F83" s="12">
        <v>0</v>
      </c>
      <c r="G83" s="12">
        <v>-96</v>
      </c>
    </row>
    <row r="84" spans="2:7" ht="15" customHeight="1" x14ac:dyDescent="0.2">
      <c r="C84" s="13" t="s">
        <v>10</v>
      </c>
      <c r="D84" s="14" t="s">
        <v>73</v>
      </c>
      <c r="E84" s="15">
        <f>SUBTOTAL(9,E83:E83)</f>
        <v>96</v>
      </c>
      <c r="F84" s="15">
        <f>SUBTOTAL(9,F83:F83)</f>
        <v>0</v>
      </c>
      <c r="G84" s="15">
        <f>SUBTOTAL(9,G83:G83)</f>
        <v>-96</v>
      </c>
    </row>
    <row r="85" spans="2:7" ht="14.25" customHeight="1" x14ac:dyDescent="0.2">
      <c r="B85" s="10">
        <v>3320</v>
      </c>
      <c r="C85" s="4"/>
      <c r="D85" s="11" t="s">
        <v>74</v>
      </c>
      <c r="E85" s="1"/>
      <c r="F85" s="1"/>
      <c r="G85" s="1"/>
    </row>
    <row r="86" spans="2:7" x14ac:dyDescent="0.2">
      <c r="C86" s="4">
        <v>1</v>
      </c>
      <c r="D86" s="5" t="s">
        <v>72</v>
      </c>
      <c r="E86" s="12">
        <v>4676</v>
      </c>
      <c r="F86" s="12">
        <v>1691.6856</v>
      </c>
      <c r="G86" s="12">
        <v>-2984.3144000000002</v>
      </c>
    </row>
    <row r="87" spans="2:7" x14ac:dyDescent="0.2">
      <c r="C87" s="4">
        <v>3</v>
      </c>
      <c r="D87" s="5" t="s">
        <v>75</v>
      </c>
      <c r="E87" s="12">
        <v>0</v>
      </c>
      <c r="F87" s="12">
        <v>4077.7125500000002</v>
      </c>
      <c r="G87" s="12">
        <v>4077.7125500000002</v>
      </c>
    </row>
    <row r="88" spans="2:7" ht="15" customHeight="1" x14ac:dyDescent="0.2">
      <c r="C88" s="13" t="s">
        <v>10</v>
      </c>
      <c r="D88" s="14" t="s">
        <v>76</v>
      </c>
      <c r="E88" s="15">
        <f>SUBTOTAL(9,E86:E87)</f>
        <v>4676</v>
      </c>
      <c r="F88" s="15">
        <f>SUBTOTAL(9,F86:F87)</f>
        <v>5769.39815</v>
      </c>
      <c r="G88" s="15">
        <f>SUBTOTAL(9,G86:G87)</f>
        <v>1093.39815</v>
      </c>
    </row>
    <row r="89" spans="2:7" ht="14.25" customHeight="1" x14ac:dyDescent="0.2">
      <c r="B89" s="10">
        <v>3322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72</v>
      </c>
      <c r="E90" s="12">
        <v>149</v>
      </c>
      <c r="F90" s="12">
        <v>220</v>
      </c>
      <c r="G90" s="12">
        <v>71</v>
      </c>
    </row>
    <row r="91" spans="2:7" x14ac:dyDescent="0.2">
      <c r="C91" s="4">
        <v>2</v>
      </c>
      <c r="D91" s="5" t="s">
        <v>44</v>
      </c>
      <c r="E91" s="12">
        <v>34342</v>
      </c>
      <c r="F91" s="12">
        <v>20365.43361</v>
      </c>
      <c r="G91" s="12">
        <v>-13976.56639</v>
      </c>
    </row>
    <row r="92" spans="2:7" ht="15" customHeight="1" x14ac:dyDescent="0.2">
      <c r="C92" s="13" t="s">
        <v>10</v>
      </c>
      <c r="D92" s="14" t="s">
        <v>78</v>
      </c>
      <c r="E92" s="15">
        <f>SUBTOTAL(9,E90:E91)</f>
        <v>34491</v>
      </c>
      <c r="F92" s="15">
        <f>SUBTOTAL(9,F90:F91)</f>
        <v>20585.43361</v>
      </c>
      <c r="G92" s="15">
        <f>SUBTOTAL(9,G90:G91)</f>
        <v>-13905.56639</v>
      </c>
    </row>
    <row r="93" spans="2:7" ht="14.25" customHeight="1" x14ac:dyDescent="0.2">
      <c r="B93" s="10">
        <v>3323</v>
      </c>
      <c r="C93" s="4"/>
      <c r="D93" s="11" t="s">
        <v>79</v>
      </c>
      <c r="E93" s="1"/>
      <c r="F93" s="1"/>
      <c r="G93" s="1"/>
    </row>
    <row r="94" spans="2:7" x14ac:dyDescent="0.2">
      <c r="C94" s="4">
        <v>1</v>
      </c>
      <c r="D94" s="5" t="s">
        <v>72</v>
      </c>
      <c r="E94" s="12">
        <v>372</v>
      </c>
      <c r="F94" s="12">
        <v>173.45150000000001</v>
      </c>
      <c r="G94" s="12">
        <v>-198.54849999999999</v>
      </c>
    </row>
    <row r="95" spans="2:7" x14ac:dyDescent="0.2">
      <c r="C95" s="4">
        <v>2</v>
      </c>
      <c r="D95" s="5" t="s">
        <v>80</v>
      </c>
      <c r="E95" s="12">
        <v>31040</v>
      </c>
      <c r="F95" s="12">
        <v>11335.349</v>
      </c>
      <c r="G95" s="12">
        <v>-19704.651000000002</v>
      </c>
    </row>
    <row r="96" spans="2:7" ht="15" customHeight="1" x14ac:dyDescent="0.2">
      <c r="C96" s="13" t="s">
        <v>10</v>
      </c>
      <c r="D96" s="14" t="s">
        <v>81</v>
      </c>
      <c r="E96" s="15">
        <f>SUBTOTAL(9,E94:E95)</f>
        <v>31412</v>
      </c>
      <c r="F96" s="15">
        <f>SUBTOTAL(9,F94:F95)</f>
        <v>11508.800499999999</v>
      </c>
      <c r="G96" s="15">
        <f>SUBTOTAL(9,G94:G95)</f>
        <v>-19903.199500000002</v>
      </c>
    </row>
    <row r="97" spans="2:7" ht="14.25" customHeight="1" x14ac:dyDescent="0.2">
      <c r="B97" s="10">
        <v>3325</v>
      </c>
      <c r="C97" s="4"/>
      <c r="D97" s="11" t="s">
        <v>82</v>
      </c>
      <c r="E97" s="1"/>
      <c r="F97" s="1"/>
      <c r="G97" s="1"/>
    </row>
    <row r="98" spans="2:7" x14ac:dyDescent="0.2">
      <c r="C98" s="4">
        <v>1</v>
      </c>
      <c r="D98" s="5" t="s">
        <v>72</v>
      </c>
      <c r="E98" s="12">
        <v>2341</v>
      </c>
      <c r="F98" s="12">
        <v>1552.33188</v>
      </c>
      <c r="G98" s="12">
        <v>-788.66812000000004</v>
      </c>
    </row>
    <row r="99" spans="2:7" ht="15" customHeight="1" x14ac:dyDescent="0.2">
      <c r="C99" s="13" t="s">
        <v>10</v>
      </c>
      <c r="D99" s="14" t="s">
        <v>83</v>
      </c>
      <c r="E99" s="15">
        <f>SUBTOTAL(9,E98:E98)</f>
        <v>2341</v>
      </c>
      <c r="F99" s="15">
        <f>SUBTOTAL(9,F98:F98)</f>
        <v>1552.33188</v>
      </c>
      <c r="G99" s="15">
        <f>SUBTOTAL(9,G98:G98)</f>
        <v>-788.66812000000004</v>
      </c>
    </row>
    <row r="100" spans="2:7" ht="14.25" customHeight="1" x14ac:dyDescent="0.2">
      <c r="B100" s="10">
        <v>3326</v>
      </c>
      <c r="C100" s="4"/>
      <c r="D100" s="11" t="s">
        <v>84</v>
      </c>
      <c r="E100" s="1"/>
      <c r="F100" s="1"/>
      <c r="G100" s="1"/>
    </row>
    <row r="101" spans="2:7" x14ac:dyDescent="0.2">
      <c r="C101" s="4">
        <v>1</v>
      </c>
      <c r="D101" s="5" t="s">
        <v>72</v>
      </c>
      <c r="E101" s="12">
        <v>22675</v>
      </c>
      <c r="F101" s="12">
        <v>15145.850049999999</v>
      </c>
      <c r="G101" s="12">
        <v>-7529.14995</v>
      </c>
    </row>
    <row r="102" spans="2:7" x14ac:dyDescent="0.2">
      <c r="C102" s="4">
        <v>2</v>
      </c>
      <c r="D102" s="5" t="s">
        <v>44</v>
      </c>
      <c r="E102" s="12">
        <v>17564</v>
      </c>
      <c r="F102" s="12">
        <v>36875</v>
      </c>
      <c r="G102" s="12">
        <v>19311</v>
      </c>
    </row>
    <row r="103" spans="2:7" ht="15" customHeight="1" x14ac:dyDescent="0.2">
      <c r="C103" s="13" t="s">
        <v>10</v>
      </c>
      <c r="D103" s="14" t="s">
        <v>85</v>
      </c>
      <c r="E103" s="15">
        <f>SUBTOTAL(9,E101:E102)</f>
        <v>40239</v>
      </c>
      <c r="F103" s="15">
        <f>SUBTOTAL(9,F101:F102)</f>
        <v>52020.850050000001</v>
      </c>
      <c r="G103" s="15">
        <f>SUBTOTAL(9,G101:G102)</f>
        <v>11781.850050000001</v>
      </c>
    </row>
    <row r="104" spans="2:7" ht="14.25" customHeight="1" x14ac:dyDescent="0.2">
      <c r="B104" s="10">
        <v>3327</v>
      </c>
      <c r="C104" s="4"/>
      <c r="D104" s="11" t="s">
        <v>86</v>
      </c>
      <c r="E104" s="1"/>
      <c r="F104" s="1"/>
      <c r="G104" s="1"/>
    </row>
    <row r="105" spans="2:7" x14ac:dyDescent="0.2">
      <c r="C105" s="4">
        <v>1</v>
      </c>
      <c r="D105" s="5" t="s">
        <v>72</v>
      </c>
      <c r="E105" s="12">
        <v>33130</v>
      </c>
      <c r="F105" s="12">
        <v>25514.1783</v>
      </c>
      <c r="G105" s="12">
        <v>-7615.8217000000004</v>
      </c>
    </row>
    <row r="106" spans="2:7" x14ac:dyDescent="0.2">
      <c r="C106" s="4">
        <v>2</v>
      </c>
      <c r="D106" s="5" t="s">
        <v>44</v>
      </c>
      <c r="E106" s="12">
        <v>4426</v>
      </c>
      <c r="F106" s="12">
        <v>3010.5252</v>
      </c>
      <c r="G106" s="12">
        <v>-1415.4748</v>
      </c>
    </row>
    <row r="107" spans="2:7" ht="15" customHeight="1" x14ac:dyDescent="0.2">
      <c r="C107" s="13" t="s">
        <v>10</v>
      </c>
      <c r="D107" s="14" t="s">
        <v>87</v>
      </c>
      <c r="E107" s="15">
        <f>SUBTOTAL(9,E105:E106)</f>
        <v>37556</v>
      </c>
      <c r="F107" s="15">
        <f>SUBTOTAL(9,F105:F106)</f>
        <v>28524.7035</v>
      </c>
      <c r="G107" s="15">
        <f>SUBTOTAL(9,G105:G106)</f>
        <v>-9031.2965000000004</v>
      </c>
    </row>
    <row r="108" spans="2:7" ht="14.25" customHeight="1" x14ac:dyDescent="0.2">
      <c r="B108" s="10">
        <v>3329</v>
      </c>
      <c r="C108" s="4"/>
      <c r="D108" s="11" t="s">
        <v>88</v>
      </c>
      <c r="E108" s="1"/>
      <c r="F108" s="1"/>
      <c r="G108" s="1"/>
    </row>
    <row r="109" spans="2:7" x14ac:dyDescent="0.2">
      <c r="C109" s="4">
        <v>1</v>
      </c>
      <c r="D109" s="5" t="s">
        <v>72</v>
      </c>
      <c r="E109" s="12">
        <v>2341</v>
      </c>
      <c r="F109" s="12">
        <v>1717.2765899999999</v>
      </c>
      <c r="G109" s="12">
        <v>-623.72340999999994</v>
      </c>
    </row>
    <row r="110" spans="2:7" x14ac:dyDescent="0.2">
      <c r="C110" s="4">
        <v>2</v>
      </c>
      <c r="D110" s="5" t="s">
        <v>44</v>
      </c>
      <c r="E110" s="12">
        <v>5505</v>
      </c>
      <c r="F110" s="12">
        <v>752.2</v>
      </c>
      <c r="G110" s="12">
        <v>-4752.8</v>
      </c>
    </row>
    <row r="111" spans="2:7" ht="15" customHeight="1" x14ac:dyDescent="0.2">
      <c r="C111" s="13" t="s">
        <v>10</v>
      </c>
      <c r="D111" s="14" t="s">
        <v>89</v>
      </c>
      <c r="E111" s="15">
        <f>SUBTOTAL(9,E109:E110)</f>
        <v>7846</v>
      </c>
      <c r="F111" s="15">
        <f>SUBTOTAL(9,F109:F110)</f>
        <v>2469.4765900000002</v>
      </c>
      <c r="G111" s="15">
        <f>SUBTOTAL(9,G109:G110)</f>
        <v>-5376.5234099999998</v>
      </c>
    </row>
    <row r="112" spans="2:7" ht="14.25" customHeight="1" x14ac:dyDescent="0.2">
      <c r="B112" s="10">
        <v>3334</v>
      </c>
      <c r="C112" s="4"/>
      <c r="D112" s="11" t="s">
        <v>90</v>
      </c>
      <c r="E112" s="1"/>
      <c r="F112" s="1"/>
      <c r="G112" s="1"/>
    </row>
    <row r="113" spans="2:7" x14ac:dyDescent="0.2">
      <c r="C113" s="4">
        <v>1</v>
      </c>
      <c r="D113" s="5" t="s">
        <v>72</v>
      </c>
      <c r="E113" s="12">
        <v>6439</v>
      </c>
      <c r="F113" s="12">
        <v>5552.32287</v>
      </c>
      <c r="G113" s="12">
        <v>-886.67713000000003</v>
      </c>
    </row>
    <row r="114" spans="2:7" x14ac:dyDescent="0.2">
      <c r="C114" s="4">
        <v>2</v>
      </c>
      <c r="D114" s="5" t="s">
        <v>44</v>
      </c>
      <c r="E114" s="12">
        <v>7412</v>
      </c>
      <c r="F114" s="12">
        <v>7768.06574</v>
      </c>
      <c r="G114" s="12">
        <v>356.06574000000001</v>
      </c>
    </row>
    <row r="115" spans="2:7" ht="15" customHeight="1" x14ac:dyDescent="0.2">
      <c r="C115" s="13" t="s">
        <v>10</v>
      </c>
      <c r="D115" s="14" t="s">
        <v>91</v>
      </c>
      <c r="E115" s="15">
        <f>SUBTOTAL(9,E113:E114)</f>
        <v>13851</v>
      </c>
      <c r="F115" s="15">
        <f>SUBTOTAL(9,F113:F114)</f>
        <v>13320.38861</v>
      </c>
      <c r="G115" s="15">
        <f>SUBTOTAL(9,G113:G114)</f>
        <v>-530.61139000000003</v>
      </c>
    </row>
    <row r="116" spans="2:7" ht="14.25" customHeight="1" x14ac:dyDescent="0.2">
      <c r="B116" s="10">
        <v>3335</v>
      </c>
      <c r="C116" s="4"/>
      <c r="D116" s="11" t="s">
        <v>92</v>
      </c>
      <c r="E116" s="1"/>
      <c r="F116" s="1"/>
      <c r="G116" s="1"/>
    </row>
    <row r="117" spans="2:7" x14ac:dyDescent="0.2">
      <c r="C117" s="4">
        <v>2</v>
      </c>
      <c r="D117" s="5" t="s">
        <v>44</v>
      </c>
      <c r="E117" s="12">
        <v>3120</v>
      </c>
      <c r="F117" s="12">
        <v>0</v>
      </c>
      <c r="G117" s="12">
        <v>-3120</v>
      </c>
    </row>
    <row r="118" spans="2:7" ht="15" customHeight="1" x14ac:dyDescent="0.2">
      <c r="C118" s="13" t="s">
        <v>10</v>
      </c>
      <c r="D118" s="14" t="s">
        <v>93</v>
      </c>
      <c r="E118" s="15">
        <f>SUBTOTAL(9,E117:E117)</f>
        <v>3120</v>
      </c>
      <c r="F118" s="15">
        <f>SUBTOTAL(9,F117:F117)</f>
        <v>0</v>
      </c>
      <c r="G118" s="15">
        <f>SUBTOTAL(9,G117:G117)</f>
        <v>-3120</v>
      </c>
    </row>
    <row r="119" spans="2:7" ht="14.25" customHeight="1" x14ac:dyDescent="0.2">
      <c r="B119" s="10">
        <v>3339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95</v>
      </c>
      <c r="E120" s="12">
        <v>8695</v>
      </c>
      <c r="F120" s="12">
        <v>2306.2139999999999</v>
      </c>
      <c r="G120" s="12">
        <v>-6388.7860000000001</v>
      </c>
    </row>
    <row r="121" spans="2:7" x14ac:dyDescent="0.2">
      <c r="C121" s="4">
        <v>4</v>
      </c>
      <c r="D121" s="5" t="s">
        <v>96</v>
      </c>
      <c r="E121" s="12">
        <v>180</v>
      </c>
      <c r="F121" s="12">
        <v>212.63</v>
      </c>
      <c r="G121" s="12">
        <v>32.630000000000003</v>
      </c>
    </row>
    <row r="122" spans="2:7" x14ac:dyDescent="0.2">
      <c r="C122" s="4">
        <v>7</v>
      </c>
      <c r="D122" s="5" t="s">
        <v>44</v>
      </c>
      <c r="E122" s="12">
        <v>7539</v>
      </c>
      <c r="F122" s="12">
        <v>3000</v>
      </c>
      <c r="G122" s="12">
        <v>-4539</v>
      </c>
    </row>
    <row r="123" spans="2:7" ht="15" customHeight="1" x14ac:dyDescent="0.2">
      <c r="C123" s="13" t="s">
        <v>10</v>
      </c>
      <c r="D123" s="14" t="s">
        <v>97</v>
      </c>
      <c r="E123" s="15">
        <f>SUBTOTAL(9,E120:E122)</f>
        <v>16414</v>
      </c>
      <c r="F123" s="15">
        <f>SUBTOTAL(9,F120:F122)</f>
        <v>5518.8440000000001</v>
      </c>
      <c r="G123" s="15">
        <f>SUBTOTAL(9,G120:G122)</f>
        <v>-10895.155999999999</v>
      </c>
    </row>
    <row r="124" spans="2:7" ht="14.25" customHeight="1" x14ac:dyDescent="0.2">
      <c r="B124" s="10">
        <v>3350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85</v>
      </c>
      <c r="D125" s="5" t="s">
        <v>99</v>
      </c>
      <c r="E125" s="12">
        <v>1000</v>
      </c>
      <c r="F125" s="12">
        <v>0</v>
      </c>
      <c r="G125" s="12">
        <v>-1000</v>
      </c>
    </row>
    <row r="126" spans="2:7" ht="15" customHeight="1" x14ac:dyDescent="0.2">
      <c r="C126" s="13" t="s">
        <v>10</v>
      </c>
      <c r="D126" s="14" t="s">
        <v>100</v>
      </c>
      <c r="E126" s="15">
        <f>SUBTOTAL(9,E125:E125)</f>
        <v>1000</v>
      </c>
      <c r="F126" s="15">
        <f>SUBTOTAL(9,F125:F125)</f>
        <v>0</v>
      </c>
      <c r="G126" s="15">
        <f>SUBTOTAL(9,G125:G125)</f>
        <v>-1000</v>
      </c>
    </row>
    <row r="127" spans="2:7" ht="15" customHeight="1" x14ac:dyDescent="0.2">
      <c r="B127" s="4"/>
      <c r="C127" s="16"/>
      <c r="D127" s="14" t="s">
        <v>101</v>
      </c>
      <c r="E127" s="17">
        <f>SUBTOTAL(9,E82:E126)</f>
        <v>193042</v>
      </c>
      <c r="F127" s="17">
        <f>SUBTOTAL(9,F82:F126)</f>
        <v>141270.22689000002</v>
      </c>
      <c r="G127" s="17">
        <f>SUBTOTAL(9,G82:G126)</f>
        <v>-51771.773110000002</v>
      </c>
    </row>
    <row r="128" spans="2:7" ht="27" customHeight="1" x14ac:dyDescent="0.25">
      <c r="B128" s="1"/>
      <c r="C128" s="4"/>
      <c r="D128" s="9" t="s">
        <v>102</v>
      </c>
      <c r="E128" s="1"/>
      <c r="F128" s="1"/>
      <c r="G128" s="1"/>
    </row>
    <row r="129" spans="2:7" ht="14.25" customHeight="1" x14ac:dyDescent="0.2">
      <c r="B129" s="10">
        <v>3400</v>
      </c>
      <c r="C129" s="4"/>
      <c r="D129" s="11" t="s">
        <v>103</v>
      </c>
      <c r="E129" s="1"/>
      <c r="F129" s="1"/>
      <c r="G129" s="1"/>
    </row>
    <row r="130" spans="2:7" x14ac:dyDescent="0.2">
      <c r="C130" s="4">
        <v>1</v>
      </c>
      <c r="D130" s="5" t="s">
        <v>25</v>
      </c>
      <c r="E130" s="12">
        <v>5573</v>
      </c>
      <c r="F130" s="12">
        <v>3654.9456500000001</v>
      </c>
      <c r="G130" s="12">
        <v>-1918.0543500000001</v>
      </c>
    </row>
    <row r="131" spans="2:7" x14ac:dyDescent="0.2">
      <c r="C131" s="4">
        <v>2</v>
      </c>
      <c r="D131" s="5" t="s">
        <v>53</v>
      </c>
      <c r="E131" s="12">
        <v>1079</v>
      </c>
      <c r="F131" s="12">
        <v>0</v>
      </c>
      <c r="G131" s="12">
        <v>-1079</v>
      </c>
    </row>
    <row r="132" spans="2:7" ht="15" customHeight="1" x14ac:dyDescent="0.2">
      <c r="C132" s="13" t="s">
        <v>10</v>
      </c>
      <c r="D132" s="14" t="s">
        <v>104</v>
      </c>
      <c r="E132" s="15">
        <f>SUBTOTAL(9,E130:E131)</f>
        <v>6652</v>
      </c>
      <c r="F132" s="15">
        <f>SUBTOTAL(9,F130:F131)</f>
        <v>3654.9456500000001</v>
      </c>
      <c r="G132" s="15">
        <f>SUBTOTAL(9,G130:G131)</f>
        <v>-2997.0543500000003</v>
      </c>
    </row>
    <row r="133" spans="2:7" ht="14.25" customHeight="1" x14ac:dyDescent="0.2">
      <c r="B133" s="10">
        <v>3410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1</v>
      </c>
      <c r="D134" s="5" t="s">
        <v>106</v>
      </c>
      <c r="E134" s="12">
        <v>270861</v>
      </c>
      <c r="F134" s="12">
        <v>163381.64277999999</v>
      </c>
      <c r="G134" s="12">
        <v>-107479.35722000001</v>
      </c>
    </row>
    <row r="135" spans="2:7" x14ac:dyDescent="0.2">
      <c r="C135" s="4">
        <v>2</v>
      </c>
      <c r="D135" s="5" t="s">
        <v>107</v>
      </c>
      <c r="E135" s="12">
        <v>20850</v>
      </c>
      <c r="F135" s="12">
        <v>14267.67547</v>
      </c>
      <c r="G135" s="12">
        <v>-6582.3245299999999</v>
      </c>
    </row>
    <row r="136" spans="2:7" x14ac:dyDescent="0.2">
      <c r="C136" s="4">
        <v>3</v>
      </c>
      <c r="D136" s="5" t="s">
        <v>108</v>
      </c>
      <c r="E136" s="12">
        <v>1760</v>
      </c>
      <c r="F136" s="12">
        <v>5360.1063700000004</v>
      </c>
      <c r="G136" s="12">
        <v>3600.10637</v>
      </c>
    </row>
    <row r="137" spans="2:7" x14ac:dyDescent="0.2">
      <c r="C137" s="4">
        <v>4</v>
      </c>
      <c r="D137" s="5" t="s">
        <v>109</v>
      </c>
      <c r="E137" s="12">
        <v>2426</v>
      </c>
      <c r="F137" s="12">
        <v>7642.6049400000002</v>
      </c>
      <c r="G137" s="12">
        <v>5216.6049400000002</v>
      </c>
    </row>
    <row r="138" spans="2:7" ht="15" customHeight="1" x14ac:dyDescent="0.2">
      <c r="C138" s="13" t="s">
        <v>10</v>
      </c>
      <c r="D138" s="14" t="s">
        <v>110</v>
      </c>
      <c r="E138" s="15">
        <f>SUBTOTAL(9,E134:E137)</f>
        <v>295897</v>
      </c>
      <c r="F138" s="15">
        <f>SUBTOTAL(9,F134:F137)</f>
        <v>190652.02955999997</v>
      </c>
      <c r="G138" s="15">
        <f>SUBTOTAL(9,G134:G137)</f>
        <v>-105244.97044</v>
      </c>
    </row>
    <row r="139" spans="2:7" ht="14.25" customHeight="1" x14ac:dyDescent="0.2">
      <c r="B139" s="10">
        <v>3411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300</v>
      </c>
      <c r="F140" s="12">
        <v>0</v>
      </c>
      <c r="G140" s="12">
        <v>-300</v>
      </c>
    </row>
    <row r="141" spans="2:7" ht="15" customHeight="1" x14ac:dyDescent="0.2">
      <c r="C141" s="13" t="s">
        <v>10</v>
      </c>
      <c r="D141" s="14" t="s">
        <v>112</v>
      </c>
      <c r="E141" s="15">
        <f>SUBTOTAL(9,E140:E140)</f>
        <v>300</v>
      </c>
      <c r="F141" s="15">
        <f>SUBTOTAL(9,F140:F140)</f>
        <v>0</v>
      </c>
      <c r="G141" s="15">
        <f>SUBTOTAL(9,G140:G140)</f>
        <v>-300</v>
      </c>
    </row>
    <row r="142" spans="2:7" ht="14.25" customHeight="1" x14ac:dyDescent="0.2">
      <c r="B142" s="10">
        <v>3430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2</v>
      </c>
      <c r="D143" s="5" t="s">
        <v>114</v>
      </c>
      <c r="E143" s="12">
        <v>108421</v>
      </c>
      <c r="F143" s="12">
        <v>90509.363140000001</v>
      </c>
      <c r="G143" s="12">
        <v>-17911.636859999999</v>
      </c>
    </row>
    <row r="144" spans="2:7" x14ac:dyDescent="0.2">
      <c r="C144" s="4">
        <v>3</v>
      </c>
      <c r="D144" s="5" t="s">
        <v>115</v>
      </c>
      <c r="E144" s="12">
        <v>22804</v>
      </c>
      <c r="F144" s="12">
        <v>20472.504809999999</v>
      </c>
      <c r="G144" s="12">
        <v>-2331.4951900000001</v>
      </c>
    </row>
    <row r="145" spans="2:7" x14ac:dyDescent="0.2">
      <c r="C145" s="4">
        <v>4</v>
      </c>
      <c r="D145" s="5" t="s">
        <v>116</v>
      </c>
      <c r="E145" s="12">
        <v>2647</v>
      </c>
      <c r="F145" s="12">
        <v>17599.8557</v>
      </c>
      <c r="G145" s="12">
        <v>14952.8557</v>
      </c>
    </row>
    <row r="146" spans="2:7" ht="15" customHeight="1" x14ac:dyDescent="0.2">
      <c r="C146" s="13" t="s">
        <v>10</v>
      </c>
      <c r="D146" s="14" t="s">
        <v>117</v>
      </c>
      <c r="E146" s="15">
        <f>SUBTOTAL(9,E143:E145)</f>
        <v>133872</v>
      </c>
      <c r="F146" s="15">
        <f>SUBTOTAL(9,F143:F145)</f>
        <v>128581.72365</v>
      </c>
      <c r="G146" s="15">
        <f>SUBTOTAL(9,G143:G145)</f>
        <v>-5290.2763500000001</v>
      </c>
    </row>
    <row r="147" spans="2:7" ht="14.25" customHeight="1" x14ac:dyDescent="0.2">
      <c r="B147" s="10">
        <v>3432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3</v>
      </c>
      <c r="D148" s="5" t="s">
        <v>115</v>
      </c>
      <c r="E148" s="12">
        <v>1173</v>
      </c>
      <c r="F148" s="12">
        <v>3393.3126000000002</v>
      </c>
      <c r="G148" s="12">
        <v>2220.3126000000002</v>
      </c>
    </row>
    <row r="149" spans="2:7" ht="15" customHeight="1" x14ac:dyDescent="0.2">
      <c r="C149" s="13" t="s">
        <v>10</v>
      </c>
      <c r="D149" s="14" t="s">
        <v>119</v>
      </c>
      <c r="E149" s="15">
        <f>SUBTOTAL(9,E148:E148)</f>
        <v>1173</v>
      </c>
      <c r="F149" s="15">
        <f>SUBTOTAL(9,F148:F148)</f>
        <v>3393.3126000000002</v>
      </c>
      <c r="G149" s="15">
        <f>SUBTOTAL(9,G148:G148)</f>
        <v>2220.3126000000002</v>
      </c>
    </row>
    <row r="150" spans="2:7" ht="14.25" customHeight="1" x14ac:dyDescent="0.2">
      <c r="B150" s="10">
        <v>3433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2</v>
      </c>
      <c r="D151" s="5" t="s">
        <v>121</v>
      </c>
      <c r="E151" s="12">
        <v>6</v>
      </c>
      <c r="F151" s="12">
        <v>10.51911</v>
      </c>
      <c r="G151" s="12">
        <v>4.5191100000000004</v>
      </c>
    </row>
    <row r="152" spans="2:7" ht="15" customHeight="1" x14ac:dyDescent="0.2">
      <c r="C152" s="13" t="s">
        <v>10</v>
      </c>
      <c r="D152" s="14" t="s">
        <v>122</v>
      </c>
      <c r="E152" s="15">
        <f>SUBTOTAL(9,E151:E151)</f>
        <v>6</v>
      </c>
      <c r="F152" s="15">
        <f>SUBTOTAL(9,F151:F151)</f>
        <v>10.51911</v>
      </c>
      <c r="G152" s="15">
        <f>SUBTOTAL(9,G151:G151)</f>
        <v>4.5191100000000004</v>
      </c>
    </row>
    <row r="153" spans="2:7" ht="14.25" customHeight="1" x14ac:dyDescent="0.2">
      <c r="B153" s="10">
        <v>3440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1</v>
      </c>
      <c r="D154" s="5" t="s">
        <v>124</v>
      </c>
      <c r="E154" s="12">
        <v>718795</v>
      </c>
      <c r="F154" s="12">
        <v>448261.41529999999</v>
      </c>
      <c r="G154" s="12">
        <v>-270533.58470000001</v>
      </c>
    </row>
    <row r="155" spans="2:7" x14ac:dyDescent="0.2">
      <c r="C155" s="4">
        <v>2</v>
      </c>
      <c r="D155" s="5" t="s">
        <v>125</v>
      </c>
      <c r="E155" s="12">
        <v>222506</v>
      </c>
      <c r="F155" s="12">
        <v>104477.59286</v>
      </c>
      <c r="G155" s="12">
        <v>-118028.40714</v>
      </c>
    </row>
    <row r="156" spans="2:7" x14ac:dyDescent="0.2">
      <c r="C156" s="4">
        <v>3</v>
      </c>
      <c r="D156" s="5" t="s">
        <v>15</v>
      </c>
      <c r="E156" s="12">
        <v>51651</v>
      </c>
      <c r="F156" s="12">
        <v>24435.604159999999</v>
      </c>
      <c r="G156" s="12">
        <v>-27215.395840000001</v>
      </c>
    </row>
    <row r="157" spans="2:7" x14ac:dyDescent="0.2">
      <c r="C157" s="4">
        <v>4</v>
      </c>
      <c r="D157" s="5" t="s">
        <v>126</v>
      </c>
      <c r="E157" s="12">
        <v>4828</v>
      </c>
      <c r="F157" s="12">
        <v>1909.2139999999999</v>
      </c>
      <c r="G157" s="12">
        <v>-2918.7860000000001</v>
      </c>
    </row>
    <row r="158" spans="2:7" x14ac:dyDescent="0.2">
      <c r="C158" s="4">
        <v>6</v>
      </c>
      <c r="D158" s="5" t="s">
        <v>127</v>
      </c>
      <c r="E158" s="12">
        <v>412587</v>
      </c>
      <c r="F158" s="12">
        <v>249388.26061</v>
      </c>
      <c r="G158" s="12">
        <v>-163198.73939</v>
      </c>
    </row>
    <row r="159" spans="2:7" x14ac:dyDescent="0.2">
      <c r="C159" s="4">
        <v>7</v>
      </c>
      <c r="D159" s="5" t="s">
        <v>128</v>
      </c>
      <c r="E159" s="12">
        <v>721078</v>
      </c>
      <c r="F159" s="12">
        <v>527691.26697</v>
      </c>
      <c r="G159" s="12">
        <v>-193386.73303</v>
      </c>
    </row>
    <row r="160" spans="2:7" x14ac:dyDescent="0.2">
      <c r="C160" s="4">
        <v>8</v>
      </c>
      <c r="D160" s="5" t="s">
        <v>129</v>
      </c>
      <c r="E160" s="12">
        <v>102900</v>
      </c>
      <c r="F160" s="12">
        <v>80032.572100000005</v>
      </c>
      <c r="G160" s="12">
        <v>-22867.427899999999</v>
      </c>
    </row>
    <row r="161" spans="2:7" ht="15" customHeight="1" x14ac:dyDescent="0.2">
      <c r="C161" s="13" t="s">
        <v>10</v>
      </c>
      <c r="D161" s="14" t="s">
        <v>130</v>
      </c>
      <c r="E161" s="15">
        <f>SUBTOTAL(9,E154:E160)</f>
        <v>2234345</v>
      </c>
      <c r="F161" s="15">
        <f>SUBTOTAL(9,F154:F160)</f>
        <v>1436195.926</v>
      </c>
      <c r="G161" s="15">
        <f>SUBTOTAL(9,G154:G160)</f>
        <v>-798149.07400000002</v>
      </c>
    </row>
    <row r="162" spans="2:7" ht="14.25" customHeight="1" x14ac:dyDescent="0.2">
      <c r="B162" s="10">
        <v>3442</v>
      </c>
      <c r="C162" s="4"/>
      <c r="D162" s="11" t="s">
        <v>131</v>
      </c>
      <c r="E162" s="1"/>
      <c r="F162" s="1"/>
      <c r="G162" s="1"/>
    </row>
    <row r="163" spans="2:7" x14ac:dyDescent="0.2">
      <c r="C163" s="4">
        <v>2</v>
      </c>
      <c r="D163" s="5" t="s">
        <v>25</v>
      </c>
      <c r="E163" s="12">
        <v>28147</v>
      </c>
      <c r="F163" s="12">
        <v>15618.001759999999</v>
      </c>
      <c r="G163" s="12">
        <v>-12528.998240000001</v>
      </c>
    </row>
    <row r="164" spans="2:7" x14ac:dyDescent="0.2">
      <c r="C164" s="4">
        <v>3</v>
      </c>
      <c r="D164" s="5" t="s">
        <v>132</v>
      </c>
      <c r="E164" s="12">
        <v>11228</v>
      </c>
      <c r="F164" s="12">
        <v>8499.5656400000007</v>
      </c>
      <c r="G164" s="12">
        <v>-2728.4343600000002</v>
      </c>
    </row>
    <row r="165" spans="2:7" ht="15" customHeight="1" x14ac:dyDescent="0.2">
      <c r="C165" s="13" t="s">
        <v>10</v>
      </c>
      <c r="D165" s="14" t="s">
        <v>133</v>
      </c>
      <c r="E165" s="15">
        <f>SUBTOTAL(9,E163:E164)</f>
        <v>39375</v>
      </c>
      <c r="F165" s="15">
        <f>SUBTOTAL(9,F163:F164)</f>
        <v>24117.5674</v>
      </c>
      <c r="G165" s="15">
        <f>SUBTOTAL(9,G163:G164)</f>
        <v>-15257.4326</v>
      </c>
    </row>
    <row r="166" spans="2:7" ht="14.25" customHeight="1" x14ac:dyDescent="0.2">
      <c r="B166" s="10">
        <v>3444</v>
      </c>
      <c r="C166" s="4"/>
      <c r="D166" s="11" t="s">
        <v>134</v>
      </c>
      <c r="E166" s="1"/>
      <c r="F166" s="1"/>
      <c r="G166" s="1"/>
    </row>
    <row r="167" spans="2:7" x14ac:dyDescent="0.2">
      <c r="C167" s="4">
        <v>2</v>
      </c>
      <c r="D167" s="5" t="s">
        <v>121</v>
      </c>
      <c r="E167" s="12">
        <v>19237</v>
      </c>
      <c r="F167" s="12">
        <v>1517.1288400000001</v>
      </c>
      <c r="G167" s="12">
        <v>-17719.871159999999</v>
      </c>
    </row>
    <row r="168" spans="2:7" ht="15" customHeight="1" x14ac:dyDescent="0.2">
      <c r="C168" s="13" t="s">
        <v>10</v>
      </c>
      <c r="D168" s="14" t="s">
        <v>135</v>
      </c>
      <c r="E168" s="15">
        <f>SUBTOTAL(9,E167:E167)</f>
        <v>19237</v>
      </c>
      <c r="F168" s="15">
        <f>SUBTOTAL(9,F167:F167)</f>
        <v>1517.1288400000001</v>
      </c>
      <c r="G168" s="15">
        <f>SUBTOTAL(9,G167:G167)</f>
        <v>-17719.871159999999</v>
      </c>
    </row>
    <row r="169" spans="2:7" ht="14.25" customHeight="1" x14ac:dyDescent="0.2">
      <c r="B169" s="10">
        <v>3451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1</v>
      </c>
      <c r="D170" s="5" t="s">
        <v>137</v>
      </c>
      <c r="E170" s="12">
        <v>128403</v>
      </c>
      <c r="F170" s="12">
        <v>98707.066290000002</v>
      </c>
      <c r="G170" s="12">
        <v>-29695.933710000001</v>
      </c>
    </row>
    <row r="171" spans="2:7" x14ac:dyDescent="0.2">
      <c r="C171" s="4">
        <v>2</v>
      </c>
      <c r="D171" s="5" t="s">
        <v>138</v>
      </c>
      <c r="E171" s="12">
        <v>35795</v>
      </c>
      <c r="F171" s="12">
        <v>20334.903920000001</v>
      </c>
      <c r="G171" s="12">
        <v>-15460.096079999999</v>
      </c>
    </row>
    <row r="172" spans="2:7" x14ac:dyDescent="0.2">
      <c r="C172" s="4">
        <v>3</v>
      </c>
      <c r="D172" s="5" t="s">
        <v>25</v>
      </c>
      <c r="E172" s="12">
        <v>27467</v>
      </c>
      <c r="F172" s="12">
        <v>20545.835849999999</v>
      </c>
      <c r="G172" s="12">
        <v>-6921.1641499999996</v>
      </c>
    </row>
    <row r="173" spans="2:7" x14ac:dyDescent="0.2">
      <c r="C173" s="4">
        <v>4</v>
      </c>
      <c r="D173" s="5" t="s">
        <v>139</v>
      </c>
      <c r="E173" s="12">
        <v>78909</v>
      </c>
      <c r="F173" s="12">
        <v>46487.655559999999</v>
      </c>
      <c r="G173" s="12">
        <v>-32421.344440000001</v>
      </c>
    </row>
    <row r="174" spans="2:7" x14ac:dyDescent="0.2">
      <c r="C174" s="4">
        <v>5</v>
      </c>
      <c r="D174" s="5" t="s">
        <v>140</v>
      </c>
      <c r="E174" s="12">
        <v>514236</v>
      </c>
      <c r="F174" s="12">
        <v>383311.65672999999</v>
      </c>
      <c r="G174" s="12">
        <v>-130924.34327</v>
      </c>
    </row>
    <row r="175" spans="2:7" x14ac:dyDescent="0.2">
      <c r="C175" s="4">
        <v>6</v>
      </c>
      <c r="D175" s="5" t="s">
        <v>121</v>
      </c>
      <c r="E175" s="12">
        <v>7425</v>
      </c>
      <c r="F175" s="12">
        <v>20249.466380000002</v>
      </c>
      <c r="G175" s="12">
        <v>12824.46638</v>
      </c>
    </row>
    <row r="176" spans="2:7" x14ac:dyDescent="0.2">
      <c r="C176" s="4">
        <v>40</v>
      </c>
      <c r="D176" s="5" t="s">
        <v>141</v>
      </c>
      <c r="E176" s="12">
        <v>0</v>
      </c>
      <c r="F176" s="12">
        <v>-4.1124999999999998</v>
      </c>
      <c r="G176" s="12">
        <v>-4.1124999999999998</v>
      </c>
    </row>
    <row r="177" spans="2:7" ht="15" customHeight="1" x14ac:dyDescent="0.2">
      <c r="C177" s="13" t="s">
        <v>10</v>
      </c>
      <c r="D177" s="14" t="s">
        <v>142</v>
      </c>
      <c r="E177" s="15">
        <f>SUBTOTAL(9,E170:E176)</f>
        <v>792235</v>
      </c>
      <c r="F177" s="15">
        <f>SUBTOTAL(9,F170:F176)</f>
        <v>589632.47222999996</v>
      </c>
      <c r="G177" s="15">
        <f>SUBTOTAL(9,G170:G176)</f>
        <v>-202602.52776999999</v>
      </c>
    </row>
    <row r="178" spans="2:7" ht="14.25" customHeight="1" x14ac:dyDescent="0.2">
      <c r="B178" s="10">
        <v>3453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137</v>
      </c>
      <c r="E179" s="12">
        <v>0</v>
      </c>
      <c r="F179" s="12">
        <v>0</v>
      </c>
      <c r="G179" s="12">
        <v>0</v>
      </c>
    </row>
    <row r="180" spans="2:7" ht="15" customHeight="1" x14ac:dyDescent="0.2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0</v>
      </c>
      <c r="G180" s="15">
        <f>SUBTOTAL(9,G179:G179)</f>
        <v>0</v>
      </c>
    </row>
    <row r="181" spans="2:7" ht="14.25" customHeight="1" x14ac:dyDescent="0.2">
      <c r="B181" s="10">
        <v>3454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121</v>
      </c>
      <c r="E182" s="12">
        <v>29968</v>
      </c>
      <c r="F182" s="12">
        <v>0</v>
      </c>
      <c r="G182" s="12">
        <v>-29968</v>
      </c>
    </row>
    <row r="183" spans="2:7" ht="15" customHeight="1" x14ac:dyDescent="0.2">
      <c r="C183" s="13" t="s">
        <v>10</v>
      </c>
      <c r="D183" s="14" t="s">
        <v>146</v>
      </c>
      <c r="E183" s="15">
        <f>SUBTOTAL(9,E182:E182)</f>
        <v>29968</v>
      </c>
      <c r="F183" s="15">
        <f>SUBTOTAL(9,F182:F182)</f>
        <v>0</v>
      </c>
      <c r="G183" s="15">
        <f>SUBTOTAL(9,G182:G182)</f>
        <v>-29968</v>
      </c>
    </row>
    <row r="184" spans="2:7" ht="14.25" customHeight="1" x14ac:dyDescent="0.2">
      <c r="B184" s="10">
        <v>3455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121</v>
      </c>
      <c r="E185" s="12">
        <v>0</v>
      </c>
      <c r="F185" s="12">
        <v>1695.1689699999999</v>
      </c>
      <c r="G185" s="12">
        <v>1695.1689699999999</v>
      </c>
    </row>
    <row r="186" spans="2:7" ht="15" customHeight="1" x14ac:dyDescent="0.2">
      <c r="C186" s="13" t="s">
        <v>10</v>
      </c>
      <c r="D186" s="14" t="s">
        <v>148</v>
      </c>
      <c r="E186" s="15">
        <f>SUBTOTAL(9,E185:E185)</f>
        <v>0</v>
      </c>
      <c r="F186" s="15">
        <f>SUBTOTAL(9,F185:F185)</f>
        <v>1695.1689699999999</v>
      </c>
      <c r="G186" s="15">
        <f>SUBTOTAL(9,G185:G185)</f>
        <v>1695.1689699999999</v>
      </c>
    </row>
    <row r="187" spans="2:7" ht="14.25" customHeight="1" x14ac:dyDescent="0.2">
      <c r="B187" s="10">
        <v>3457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1</v>
      </c>
      <c r="D188" s="5" t="s">
        <v>150</v>
      </c>
      <c r="E188" s="12">
        <v>35338</v>
      </c>
      <c r="F188" s="12">
        <v>24285.144270000001</v>
      </c>
      <c r="G188" s="12">
        <v>-11052.855729999999</v>
      </c>
    </row>
    <row r="189" spans="2:7" ht="15" customHeight="1" x14ac:dyDescent="0.2">
      <c r="C189" s="13" t="s">
        <v>10</v>
      </c>
      <c r="D189" s="14" t="s">
        <v>151</v>
      </c>
      <c r="E189" s="15">
        <f>SUBTOTAL(9,E188:E188)</f>
        <v>35338</v>
      </c>
      <c r="F189" s="15">
        <f>SUBTOTAL(9,F188:F188)</f>
        <v>24285.144270000001</v>
      </c>
      <c r="G189" s="15">
        <f>SUBTOTAL(9,G188:G188)</f>
        <v>-11052.855729999999</v>
      </c>
    </row>
    <row r="190" spans="2:7" ht="14.25" customHeight="1" x14ac:dyDescent="0.2">
      <c r="B190" s="10">
        <v>3469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1</v>
      </c>
      <c r="D191" s="5" t="s">
        <v>153</v>
      </c>
      <c r="E191" s="12">
        <v>8550</v>
      </c>
      <c r="F191" s="12">
        <v>0</v>
      </c>
      <c r="G191" s="12">
        <v>-8550</v>
      </c>
    </row>
    <row r="192" spans="2:7" ht="15" customHeight="1" x14ac:dyDescent="0.2">
      <c r="C192" s="13" t="s">
        <v>10</v>
      </c>
      <c r="D192" s="14" t="s">
        <v>154</v>
      </c>
      <c r="E192" s="15">
        <f>SUBTOTAL(9,E191:E191)</f>
        <v>8550</v>
      </c>
      <c r="F192" s="15">
        <f>SUBTOTAL(9,F191:F191)</f>
        <v>0</v>
      </c>
      <c r="G192" s="15">
        <f>SUBTOTAL(9,G191:G191)</f>
        <v>-8550</v>
      </c>
    </row>
    <row r="193" spans="2:7" ht="14.25" customHeight="1" x14ac:dyDescent="0.2">
      <c r="B193" s="10">
        <v>3470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4571</v>
      </c>
      <c r="F194" s="12">
        <v>2679.0108500000001</v>
      </c>
      <c r="G194" s="12">
        <v>-1891.9891500000001</v>
      </c>
    </row>
    <row r="195" spans="2:7" x14ac:dyDescent="0.2">
      <c r="C195" s="4">
        <v>2</v>
      </c>
      <c r="D195" s="5" t="s">
        <v>157</v>
      </c>
      <c r="E195" s="12">
        <v>5668</v>
      </c>
      <c r="F195" s="12">
        <v>0</v>
      </c>
      <c r="G195" s="12">
        <v>-5668</v>
      </c>
    </row>
    <row r="196" spans="2:7" ht="15" customHeight="1" x14ac:dyDescent="0.2">
      <c r="C196" s="13" t="s">
        <v>10</v>
      </c>
      <c r="D196" s="14" t="s">
        <v>158</v>
      </c>
      <c r="E196" s="15">
        <f>SUBTOTAL(9,E194:E195)</f>
        <v>10239</v>
      </c>
      <c r="F196" s="15">
        <f>SUBTOTAL(9,F194:F195)</f>
        <v>2679.0108500000001</v>
      </c>
      <c r="G196" s="15">
        <f>SUBTOTAL(9,G194:G195)</f>
        <v>-7559.9891500000003</v>
      </c>
    </row>
    <row r="197" spans="2:7" ht="14.25" customHeight="1" x14ac:dyDescent="0.2">
      <c r="B197" s="10">
        <v>3473</v>
      </c>
      <c r="C197" s="4"/>
      <c r="D197" s="11" t="s">
        <v>159</v>
      </c>
      <c r="E197" s="1"/>
      <c r="F197" s="1"/>
      <c r="G197" s="1"/>
    </row>
    <row r="198" spans="2:7" x14ac:dyDescent="0.2">
      <c r="C198" s="4">
        <v>1</v>
      </c>
      <c r="D198" s="5" t="s">
        <v>25</v>
      </c>
      <c r="E198" s="12">
        <v>5</v>
      </c>
      <c r="F198" s="12">
        <v>43.5</v>
      </c>
      <c r="G198" s="12">
        <v>38.5</v>
      </c>
    </row>
    <row r="199" spans="2:7" ht="15" customHeight="1" x14ac:dyDescent="0.2">
      <c r="C199" s="13" t="s">
        <v>10</v>
      </c>
      <c r="D199" s="14" t="s">
        <v>160</v>
      </c>
      <c r="E199" s="15">
        <f>SUBTOTAL(9,E198:E198)</f>
        <v>5</v>
      </c>
      <c r="F199" s="15">
        <f>SUBTOTAL(9,F198:F198)</f>
        <v>43.5</v>
      </c>
      <c r="G199" s="15">
        <f>SUBTOTAL(9,G198:G198)</f>
        <v>38.5</v>
      </c>
    </row>
    <row r="200" spans="2:7" ht="14.25" customHeight="1" x14ac:dyDescent="0.2">
      <c r="B200" s="10">
        <v>3481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1</v>
      </c>
      <c r="D201" s="5" t="s">
        <v>162</v>
      </c>
      <c r="E201" s="12">
        <v>6836</v>
      </c>
      <c r="F201" s="12">
        <v>3182.444</v>
      </c>
      <c r="G201" s="12">
        <v>-3653.556</v>
      </c>
    </row>
    <row r="202" spans="2:7" ht="15" customHeight="1" x14ac:dyDescent="0.2">
      <c r="C202" s="13" t="s">
        <v>10</v>
      </c>
      <c r="D202" s="14" t="s">
        <v>163</v>
      </c>
      <c r="E202" s="15">
        <f>SUBTOTAL(9,E201:E201)</f>
        <v>6836</v>
      </c>
      <c r="F202" s="15">
        <f>SUBTOTAL(9,F201:F201)</f>
        <v>3182.444</v>
      </c>
      <c r="G202" s="15">
        <f>SUBTOTAL(9,G201:G201)</f>
        <v>-3653.556</v>
      </c>
    </row>
    <row r="203" spans="2:7" ht="14.25" customHeight="1" x14ac:dyDescent="0.2">
      <c r="B203" s="10">
        <v>3490</v>
      </c>
      <c r="C203" s="4"/>
      <c r="D203" s="11" t="s">
        <v>164</v>
      </c>
      <c r="E203" s="1"/>
      <c r="F203" s="1"/>
      <c r="G203" s="1"/>
    </row>
    <row r="204" spans="2:7" x14ac:dyDescent="0.2">
      <c r="C204" s="4">
        <v>1</v>
      </c>
      <c r="D204" s="5" t="s">
        <v>165</v>
      </c>
      <c r="E204" s="12">
        <v>2549</v>
      </c>
      <c r="F204" s="12">
        <v>0</v>
      </c>
      <c r="G204" s="12">
        <v>-2549</v>
      </c>
    </row>
    <row r="205" spans="2:7" x14ac:dyDescent="0.2">
      <c r="C205" s="4">
        <v>3</v>
      </c>
      <c r="D205" s="5" t="s">
        <v>166</v>
      </c>
      <c r="E205" s="12">
        <v>53209</v>
      </c>
      <c r="F205" s="12">
        <v>0</v>
      </c>
      <c r="G205" s="12">
        <v>-53209</v>
      </c>
    </row>
    <row r="206" spans="2:7" x14ac:dyDescent="0.2">
      <c r="C206" s="4">
        <v>4</v>
      </c>
      <c r="D206" s="5" t="s">
        <v>167</v>
      </c>
      <c r="E206" s="12">
        <v>3947065</v>
      </c>
      <c r="F206" s="12">
        <v>0</v>
      </c>
      <c r="G206" s="12">
        <v>-3947065</v>
      </c>
    </row>
    <row r="207" spans="2:7" x14ac:dyDescent="0.2">
      <c r="C207" s="4">
        <v>5</v>
      </c>
      <c r="D207" s="5" t="s">
        <v>168</v>
      </c>
      <c r="E207" s="12">
        <v>2678</v>
      </c>
      <c r="F207" s="12">
        <v>1954.7167199999999</v>
      </c>
      <c r="G207" s="12">
        <v>-723.28327999999999</v>
      </c>
    </row>
    <row r="208" spans="2:7" x14ac:dyDescent="0.2">
      <c r="C208" s="4">
        <v>6</v>
      </c>
      <c r="D208" s="5" t="s">
        <v>169</v>
      </c>
      <c r="E208" s="12">
        <v>19140</v>
      </c>
      <c r="F208" s="12">
        <v>0</v>
      </c>
      <c r="G208" s="12">
        <v>-19140</v>
      </c>
    </row>
    <row r="209" spans="2:7" x14ac:dyDescent="0.2">
      <c r="C209" s="4">
        <v>7</v>
      </c>
      <c r="D209" s="5" t="s">
        <v>170</v>
      </c>
      <c r="E209" s="12">
        <v>23783</v>
      </c>
      <c r="F209" s="12">
        <v>0</v>
      </c>
      <c r="G209" s="12">
        <v>-23783</v>
      </c>
    </row>
    <row r="210" spans="2:7" x14ac:dyDescent="0.2">
      <c r="C210" s="4">
        <v>8</v>
      </c>
      <c r="D210" s="5" t="s">
        <v>171</v>
      </c>
      <c r="E210" s="12">
        <v>40284</v>
      </c>
      <c r="F210" s="12">
        <v>0</v>
      </c>
      <c r="G210" s="12">
        <v>-40284</v>
      </c>
    </row>
    <row r="211" spans="2:7" ht="15" customHeight="1" x14ac:dyDescent="0.2">
      <c r="C211" s="13" t="s">
        <v>10</v>
      </c>
      <c r="D211" s="14" t="s">
        <v>172</v>
      </c>
      <c r="E211" s="15">
        <f>SUBTOTAL(9,E204:E210)</f>
        <v>4088708</v>
      </c>
      <c r="F211" s="15">
        <f>SUBTOTAL(9,F204:F210)</f>
        <v>1954.7167199999999</v>
      </c>
      <c r="G211" s="15">
        <f>SUBTOTAL(9,G204:G210)</f>
        <v>-4086753.2832800001</v>
      </c>
    </row>
    <row r="212" spans="2:7" ht="15" customHeight="1" x14ac:dyDescent="0.2">
      <c r="B212" s="4"/>
      <c r="C212" s="16"/>
      <c r="D212" s="14" t="s">
        <v>173</v>
      </c>
      <c r="E212" s="17">
        <f>SUBTOTAL(9,E129:E211)</f>
        <v>7702736</v>
      </c>
      <c r="F212" s="17">
        <f>SUBTOTAL(9,F129:F211)</f>
        <v>2411595.6098500001</v>
      </c>
      <c r="G212" s="17">
        <f>SUBTOTAL(9,G129:G211)</f>
        <v>-5291140.3901500003</v>
      </c>
    </row>
    <row r="213" spans="2:7" ht="27" customHeight="1" x14ac:dyDescent="0.25">
      <c r="B213" s="1"/>
      <c r="C213" s="4"/>
      <c r="D213" s="9" t="s">
        <v>174</v>
      </c>
      <c r="E213" s="1"/>
      <c r="F213" s="1"/>
      <c r="G213" s="1"/>
    </row>
    <row r="214" spans="2:7" ht="14.25" customHeight="1" x14ac:dyDescent="0.2">
      <c r="B214" s="10">
        <v>3505</v>
      </c>
      <c r="C214" s="4"/>
      <c r="D214" s="11" t="s">
        <v>175</v>
      </c>
      <c r="E214" s="1"/>
      <c r="F214" s="1"/>
      <c r="G214" s="1"/>
    </row>
    <row r="215" spans="2:7" x14ac:dyDescent="0.2">
      <c r="C215" s="4">
        <v>1</v>
      </c>
      <c r="D215" s="5" t="s">
        <v>176</v>
      </c>
      <c r="E215" s="12">
        <v>51000</v>
      </c>
      <c r="F215" s="12">
        <v>39763.235030000003</v>
      </c>
      <c r="G215" s="12">
        <v>-11236.76497</v>
      </c>
    </row>
    <row r="216" spans="2:7" x14ac:dyDescent="0.2">
      <c r="C216" s="4">
        <v>90</v>
      </c>
      <c r="D216" s="5" t="s">
        <v>177</v>
      </c>
      <c r="E216" s="12">
        <v>7800000</v>
      </c>
      <c r="F216" s="12">
        <v>6200660.4011199996</v>
      </c>
      <c r="G216" s="12">
        <v>-1599339.5988799999</v>
      </c>
    </row>
    <row r="217" spans="2:7" ht="15" customHeight="1" x14ac:dyDescent="0.2">
      <c r="C217" s="13" t="s">
        <v>10</v>
      </c>
      <c r="D217" s="14" t="s">
        <v>178</v>
      </c>
      <c r="E217" s="15">
        <f>SUBTOTAL(9,E215:E216)</f>
        <v>7851000</v>
      </c>
      <c r="F217" s="15">
        <f>SUBTOTAL(9,F215:F216)</f>
        <v>6240423.6361499997</v>
      </c>
      <c r="G217" s="15">
        <f>SUBTOTAL(9,G215:G216)</f>
        <v>-1610576.3638499998</v>
      </c>
    </row>
    <row r="218" spans="2:7" ht="14.25" customHeight="1" x14ac:dyDescent="0.2">
      <c r="B218" s="10">
        <v>3506</v>
      </c>
      <c r="C218" s="4"/>
      <c r="D218" s="11" t="s">
        <v>179</v>
      </c>
      <c r="E218" s="1"/>
      <c r="F218" s="1"/>
      <c r="G218" s="1"/>
    </row>
    <row r="219" spans="2:7" x14ac:dyDescent="0.2">
      <c r="C219" s="4">
        <v>1</v>
      </c>
      <c r="D219" s="5" t="s">
        <v>180</v>
      </c>
      <c r="E219" s="12">
        <v>80000</v>
      </c>
      <c r="F219" s="12">
        <v>80520.311560000002</v>
      </c>
      <c r="G219" s="12">
        <v>520.31155999999999</v>
      </c>
    </row>
    <row r="220" spans="2:7" ht="15" customHeight="1" x14ac:dyDescent="0.2">
      <c r="C220" s="13" t="s">
        <v>10</v>
      </c>
      <c r="D220" s="14" t="s">
        <v>181</v>
      </c>
      <c r="E220" s="15">
        <f>SUBTOTAL(9,E219:E219)</f>
        <v>80000</v>
      </c>
      <c r="F220" s="15">
        <f>SUBTOTAL(9,F219:F219)</f>
        <v>80520.311560000002</v>
      </c>
      <c r="G220" s="15">
        <f>SUBTOTAL(9,G219:G219)</f>
        <v>520.31155999999999</v>
      </c>
    </row>
    <row r="221" spans="2:7" ht="14.25" customHeight="1" x14ac:dyDescent="0.2">
      <c r="B221" s="10">
        <v>3507</v>
      </c>
      <c r="C221" s="4"/>
      <c r="D221" s="11" t="s">
        <v>182</v>
      </c>
      <c r="E221" s="1"/>
      <c r="F221" s="1"/>
      <c r="G221" s="1"/>
    </row>
    <row r="222" spans="2:7" x14ac:dyDescent="0.2">
      <c r="C222" s="4">
        <v>1</v>
      </c>
      <c r="D222" s="5" t="s">
        <v>180</v>
      </c>
      <c r="E222" s="12">
        <v>103000</v>
      </c>
      <c r="F222" s="12">
        <v>139624.41200000001</v>
      </c>
      <c r="G222" s="12">
        <v>36624.411999999997</v>
      </c>
    </row>
    <row r="223" spans="2:7" ht="15" customHeight="1" x14ac:dyDescent="0.2">
      <c r="C223" s="13" t="s">
        <v>10</v>
      </c>
      <c r="D223" s="14" t="s">
        <v>183</v>
      </c>
      <c r="E223" s="15">
        <f>SUBTOTAL(9,E222:E222)</f>
        <v>103000</v>
      </c>
      <c r="F223" s="15">
        <f>SUBTOTAL(9,F222:F222)</f>
        <v>139624.41200000001</v>
      </c>
      <c r="G223" s="15">
        <f>SUBTOTAL(9,G222:G222)</f>
        <v>36624.411999999997</v>
      </c>
    </row>
    <row r="224" spans="2:7" ht="14.25" customHeight="1" x14ac:dyDescent="0.2">
      <c r="B224" s="10">
        <v>3510</v>
      </c>
      <c r="C224" s="4"/>
      <c r="D224" s="11" t="s">
        <v>184</v>
      </c>
      <c r="E224" s="1"/>
      <c r="F224" s="1"/>
      <c r="G224" s="1"/>
    </row>
    <row r="225" spans="2:7" x14ac:dyDescent="0.2">
      <c r="C225" s="4">
        <v>2</v>
      </c>
      <c r="D225" s="5" t="s">
        <v>25</v>
      </c>
      <c r="E225" s="12">
        <v>42427</v>
      </c>
      <c r="F225" s="12">
        <v>60952.235130000001</v>
      </c>
      <c r="G225" s="12">
        <v>18525.235130000001</v>
      </c>
    </row>
    <row r="226" spans="2:7" x14ac:dyDescent="0.2">
      <c r="C226" s="4">
        <v>3</v>
      </c>
      <c r="D226" s="5" t="s">
        <v>185</v>
      </c>
      <c r="E226" s="12">
        <v>70350</v>
      </c>
      <c r="F226" s="12">
        <v>88583.603570000007</v>
      </c>
      <c r="G226" s="12">
        <v>18233.603569999999</v>
      </c>
    </row>
    <row r="227" spans="2:7" ht="15" customHeight="1" x14ac:dyDescent="0.2">
      <c r="C227" s="13" t="s">
        <v>10</v>
      </c>
      <c r="D227" s="14" t="s">
        <v>186</v>
      </c>
      <c r="E227" s="15">
        <f>SUBTOTAL(9,E225:E226)</f>
        <v>112777</v>
      </c>
      <c r="F227" s="15">
        <f>SUBTOTAL(9,F225:F226)</f>
        <v>149535.83870000002</v>
      </c>
      <c r="G227" s="15">
        <f>SUBTOTAL(9,G225:G226)</f>
        <v>36758.8387</v>
      </c>
    </row>
    <row r="228" spans="2:7" ht="14.25" customHeight="1" x14ac:dyDescent="0.2">
      <c r="B228" s="10">
        <v>3525</v>
      </c>
      <c r="C228" s="4"/>
      <c r="D228" s="11" t="s">
        <v>187</v>
      </c>
      <c r="E228" s="1"/>
      <c r="F228" s="1"/>
      <c r="G228" s="1"/>
    </row>
    <row r="229" spans="2:7" x14ac:dyDescent="0.2">
      <c r="C229" s="4">
        <v>1</v>
      </c>
      <c r="D229" s="5" t="s">
        <v>44</v>
      </c>
      <c r="E229" s="12">
        <v>185294</v>
      </c>
      <c r="F229" s="12">
        <v>37391.333839999999</v>
      </c>
      <c r="G229" s="12">
        <v>-147902.66615999999</v>
      </c>
    </row>
    <row r="230" spans="2:7" x14ac:dyDescent="0.2">
      <c r="C230" s="4">
        <v>2</v>
      </c>
      <c r="D230" s="5" t="s">
        <v>25</v>
      </c>
      <c r="E230" s="12">
        <v>0</v>
      </c>
      <c r="F230" s="12">
        <v>3260.2466800000002</v>
      </c>
      <c r="G230" s="12">
        <v>3260.2466800000002</v>
      </c>
    </row>
    <row r="231" spans="2:7" ht="15" customHeight="1" x14ac:dyDescent="0.2">
      <c r="C231" s="13" t="s">
        <v>10</v>
      </c>
      <c r="D231" s="14" t="s">
        <v>188</v>
      </c>
      <c r="E231" s="15">
        <f>SUBTOTAL(9,E229:E230)</f>
        <v>185294</v>
      </c>
      <c r="F231" s="15">
        <f>SUBTOTAL(9,F229:F230)</f>
        <v>40651.580520000003</v>
      </c>
      <c r="G231" s="15">
        <f>SUBTOTAL(9,G229:G230)</f>
        <v>-144642.41947999998</v>
      </c>
    </row>
    <row r="232" spans="2:7" ht="14.25" customHeight="1" x14ac:dyDescent="0.2">
      <c r="B232" s="10">
        <v>3533</v>
      </c>
      <c r="C232" s="4"/>
      <c r="D232" s="11" t="s">
        <v>189</v>
      </c>
      <c r="E232" s="1"/>
      <c r="F232" s="1"/>
      <c r="G232" s="1"/>
    </row>
    <row r="233" spans="2:7" x14ac:dyDescent="0.2">
      <c r="C233" s="4">
        <v>2</v>
      </c>
      <c r="D233" s="5" t="s">
        <v>25</v>
      </c>
      <c r="E233" s="12">
        <v>5140</v>
      </c>
      <c r="F233" s="12">
        <v>4259.1109999999999</v>
      </c>
      <c r="G233" s="12">
        <v>-880.88900000000001</v>
      </c>
    </row>
    <row r="234" spans="2:7" ht="15" customHeight="1" x14ac:dyDescent="0.2">
      <c r="C234" s="13" t="s">
        <v>10</v>
      </c>
      <c r="D234" s="14" t="s">
        <v>190</v>
      </c>
      <c r="E234" s="15">
        <f>SUBTOTAL(9,E233:E233)</f>
        <v>5140</v>
      </c>
      <c r="F234" s="15">
        <f>SUBTOTAL(9,F233:F233)</f>
        <v>4259.1109999999999</v>
      </c>
      <c r="G234" s="15">
        <f>SUBTOTAL(9,G233:G233)</f>
        <v>-880.88900000000001</v>
      </c>
    </row>
    <row r="235" spans="2:7" ht="14.25" customHeight="1" x14ac:dyDescent="0.2">
      <c r="B235" s="10">
        <v>3540</v>
      </c>
      <c r="C235" s="4"/>
      <c r="D235" s="11" t="s">
        <v>191</v>
      </c>
      <c r="E235" s="1"/>
      <c r="F235" s="1"/>
      <c r="G235" s="1"/>
    </row>
    <row r="236" spans="2:7" x14ac:dyDescent="0.2">
      <c r="C236" s="4">
        <v>3</v>
      </c>
      <c r="D236" s="5" t="s">
        <v>25</v>
      </c>
      <c r="E236" s="12">
        <v>2285</v>
      </c>
      <c r="F236" s="12">
        <v>8336.36175</v>
      </c>
      <c r="G236" s="12">
        <v>6051.36175</v>
      </c>
    </row>
    <row r="237" spans="2:7" x14ac:dyDescent="0.2">
      <c r="C237" s="4">
        <v>4</v>
      </c>
      <c r="D237" s="5" t="s">
        <v>192</v>
      </c>
      <c r="E237" s="12">
        <v>0</v>
      </c>
      <c r="F237" s="12">
        <v>350</v>
      </c>
      <c r="G237" s="12">
        <v>350</v>
      </c>
    </row>
    <row r="238" spans="2:7" x14ac:dyDescent="0.2">
      <c r="C238" s="4">
        <v>5</v>
      </c>
      <c r="D238" s="5" t="s">
        <v>193</v>
      </c>
      <c r="E238" s="12">
        <v>191200</v>
      </c>
      <c r="F238" s="12">
        <v>53010.170689999999</v>
      </c>
      <c r="G238" s="12">
        <v>-138189.82931</v>
      </c>
    </row>
    <row r="239" spans="2:7" x14ac:dyDescent="0.2">
      <c r="C239" s="4">
        <v>7</v>
      </c>
      <c r="D239" s="5" t="s">
        <v>194</v>
      </c>
      <c r="E239" s="12">
        <v>136000</v>
      </c>
      <c r="F239" s="12">
        <v>102860.77791999999</v>
      </c>
      <c r="G239" s="12">
        <v>-33139.22208</v>
      </c>
    </row>
    <row r="240" spans="2:7" ht="15" customHeight="1" x14ac:dyDescent="0.2">
      <c r="C240" s="13" t="s">
        <v>10</v>
      </c>
      <c r="D240" s="14" t="s">
        <v>195</v>
      </c>
      <c r="E240" s="15">
        <f>SUBTOTAL(9,E236:E239)</f>
        <v>329485</v>
      </c>
      <c r="F240" s="15">
        <f>SUBTOTAL(9,F236:F239)</f>
        <v>164557.31036</v>
      </c>
      <c r="G240" s="15">
        <f>SUBTOTAL(9,G236:G239)</f>
        <v>-164927.68964</v>
      </c>
    </row>
    <row r="241" spans="2:7" ht="14.25" customHeight="1" x14ac:dyDescent="0.2">
      <c r="B241" s="10">
        <v>3542</v>
      </c>
      <c r="C241" s="4"/>
      <c r="D241" s="11" t="s">
        <v>196</v>
      </c>
      <c r="E241" s="1"/>
      <c r="F241" s="1"/>
      <c r="G241" s="1"/>
    </row>
    <row r="242" spans="2:7" x14ac:dyDescent="0.2">
      <c r="C242" s="4">
        <v>1</v>
      </c>
      <c r="D242" s="5" t="s">
        <v>197</v>
      </c>
      <c r="E242" s="12">
        <v>2713</v>
      </c>
      <c r="F242" s="12">
        <v>3254.5810000000001</v>
      </c>
      <c r="G242" s="12">
        <v>541.58100000000002</v>
      </c>
    </row>
    <row r="243" spans="2:7" ht="15" customHeight="1" x14ac:dyDescent="0.2">
      <c r="C243" s="13" t="s">
        <v>10</v>
      </c>
      <c r="D243" s="14" t="s">
        <v>198</v>
      </c>
      <c r="E243" s="15">
        <f>SUBTOTAL(9,E242:E242)</f>
        <v>2713</v>
      </c>
      <c r="F243" s="15">
        <f>SUBTOTAL(9,F242:F242)</f>
        <v>3254.5810000000001</v>
      </c>
      <c r="G243" s="15">
        <f>SUBTOTAL(9,G242:G242)</f>
        <v>541.58100000000002</v>
      </c>
    </row>
    <row r="244" spans="2:7" ht="14.25" customHeight="1" x14ac:dyDescent="0.2">
      <c r="B244" s="10">
        <v>3543</v>
      </c>
      <c r="C244" s="4"/>
      <c r="D244" s="11" t="s">
        <v>199</v>
      </c>
      <c r="E244" s="1"/>
      <c r="F244" s="1"/>
      <c r="G244" s="1"/>
    </row>
    <row r="245" spans="2:7" x14ac:dyDescent="0.2">
      <c r="C245" s="4">
        <v>1</v>
      </c>
      <c r="D245" s="5" t="s">
        <v>200</v>
      </c>
      <c r="E245" s="12">
        <v>309</v>
      </c>
      <c r="F245" s="12">
        <v>180.24454</v>
      </c>
      <c r="G245" s="12">
        <v>-128.75546</v>
      </c>
    </row>
    <row r="246" spans="2:7" x14ac:dyDescent="0.2">
      <c r="C246" s="4">
        <v>70</v>
      </c>
      <c r="D246" s="5" t="s">
        <v>201</v>
      </c>
      <c r="E246" s="12">
        <v>609400</v>
      </c>
      <c r="F246" s="12">
        <v>609378.02500000002</v>
      </c>
      <c r="G246" s="12">
        <v>-21.975000000000001</v>
      </c>
    </row>
    <row r="247" spans="2:7" ht="15" customHeight="1" x14ac:dyDescent="0.2">
      <c r="C247" s="13" t="s">
        <v>10</v>
      </c>
      <c r="D247" s="14" t="s">
        <v>202</v>
      </c>
      <c r="E247" s="15">
        <f>SUBTOTAL(9,E245:E246)</f>
        <v>609709</v>
      </c>
      <c r="F247" s="15">
        <f>SUBTOTAL(9,F245:F246)</f>
        <v>609558.26954000001</v>
      </c>
      <c r="G247" s="15">
        <f>SUBTOTAL(9,G245:G246)</f>
        <v>-150.73045999999999</v>
      </c>
    </row>
    <row r="248" spans="2:7" ht="14.25" customHeight="1" x14ac:dyDescent="0.2">
      <c r="B248" s="10">
        <v>3545</v>
      </c>
      <c r="C248" s="4"/>
      <c r="D248" s="11" t="s">
        <v>203</v>
      </c>
      <c r="E248" s="1"/>
      <c r="F248" s="1"/>
      <c r="G248" s="1"/>
    </row>
    <row r="249" spans="2:7" x14ac:dyDescent="0.2">
      <c r="C249" s="4">
        <v>85</v>
      </c>
      <c r="D249" s="5" t="s">
        <v>204</v>
      </c>
      <c r="E249" s="12">
        <v>0</v>
      </c>
      <c r="F249" s="12">
        <v>14803.863009999999</v>
      </c>
      <c r="G249" s="12">
        <v>14803.863009999999</v>
      </c>
    </row>
    <row r="250" spans="2:7" ht="15" customHeight="1" x14ac:dyDescent="0.2">
      <c r="C250" s="13" t="s">
        <v>10</v>
      </c>
      <c r="D250" s="14" t="s">
        <v>205</v>
      </c>
      <c r="E250" s="15">
        <f>SUBTOTAL(9,E249:E249)</f>
        <v>0</v>
      </c>
      <c r="F250" s="15">
        <f>SUBTOTAL(9,F249:F249)</f>
        <v>14803.863009999999</v>
      </c>
      <c r="G250" s="15">
        <f>SUBTOTAL(9,G249:G249)</f>
        <v>14803.863009999999</v>
      </c>
    </row>
    <row r="251" spans="2:7" ht="14.25" customHeight="1" x14ac:dyDescent="0.2">
      <c r="B251" s="10">
        <v>3554</v>
      </c>
      <c r="C251" s="4"/>
      <c r="D251" s="11" t="s">
        <v>206</v>
      </c>
      <c r="E251" s="1"/>
      <c r="F251" s="1"/>
      <c r="G251" s="1"/>
    </row>
    <row r="252" spans="2:7" x14ac:dyDescent="0.2">
      <c r="C252" s="4">
        <v>1</v>
      </c>
      <c r="D252" s="5" t="s">
        <v>25</v>
      </c>
      <c r="E252" s="12">
        <v>0</v>
      </c>
      <c r="F252" s="12">
        <v>341.95699999999999</v>
      </c>
      <c r="G252" s="12">
        <v>341.95699999999999</v>
      </c>
    </row>
    <row r="253" spans="2:7" ht="15" customHeight="1" x14ac:dyDescent="0.2">
      <c r="C253" s="13" t="s">
        <v>10</v>
      </c>
      <c r="D253" s="14" t="s">
        <v>207</v>
      </c>
      <c r="E253" s="15">
        <f>SUBTOTAL(9,E252:E252)</f>
        <v>0</v>
      </c>
      <c r="F253" s="15">
        <f>SUBTOTAL(9,F252:F252)</f>
        <v>341.95699999999999</v>
      </c>
      <c r="G253" s="15">
        <f>SUBTOTAL(9,G252:G252)</f>
        <v>341.95699999999999</v>
      </c>
    </row>
    <row r="254" spans="2:7" ht="14.25" customHeight="1" x14ac:dyDescent="0.2">
      <c r="B254" s="10">
        <v>3563</v>
      </c>
      <c r="C254" s="4"/>
      <c r="D254" s="11" t="s">
        <v>208</v>
      </c>
      <c r="E254" s="1"/>
      <c r="F254" s="1"/>
      <c r="G254" s="1"/>
    </row>
    <row r="255" spans="2:7" x14ac:dyDescent="0.2">
      <c r="C255" s="4">
        <v>2</v>
      </c>
      <c r="D255" s="5" t="s">
        <v>25</v>
      </c>
      <c r="E255" s="12">
        <v>3009</v>
      </c>
      <c r="F255" s="12">
        <v>1787.8897999999999</v>
      </c>
      <c r="G255" s="12">
        <v>-1221.1102000000001</v>
      </c>
    </row>
    <row r="256" spans="2:7" ht="15" customHeight="1" x14ac:dyDescent="0.2">
      <c r="C256" s="13" t="s">
        <v>10</v>
      </c>
      <c r="D256" s="14" t="s">
        <v>209</v>
      </c>
      <c r="E256" s="15">
        <f>SUBTOTAL(9,E255:E255)</f>
        <v>3009</v>
      </c>
      <c r="F256" s="15">
        <f>SUBTOTAL(9,F255:F255)</f>
        <v>1787.8897999999999</v>
      </c>
      <c r="G256" s="15">
        <f>SUBTOTAL(9,G255:G255)</f>
        <v>-1221.1102000000001</v>
      </c>
    </row>
    <row r="257" spans="2:7" ht="14.25" customHeight="1" x14ac:dyDescent="0.2">
      <c r="B257" s="10">
        <v>3585</v>
      </c>
      <c r="C257" s="4"/>
      <c r="D257" s="11" t="s">
        <v>210</v>
      </c>
      <c r="E257" s="1"/>
      <c r="F257" s="1"/>
      <c r="G257" s="1"/>
    </row>
    <row r="258" spans="2:7" x14ac:dyDescent="0.2">
      <c r="C258" s="4">
        <v>1</v>
      </c>
      <c r="D258" s="5" t="s">
        <v>211</v>
      </c>
      <c r="E258" s="12">
        <v>2736</v>
      </c>
      <c r="F258" s="12">
        <v>2263.70658</v>
      </c>
      <c r="G258" s="12">
        <v>-472.29342000000003</v>
      </c>
    </row>
    <row r="259" spans="2:7" ht="15" customHeight="1" x14ac:dyDescent="0.2">
      <c r="C259" s="13" t="s">
        <v>10</v>
      </c>
      <c r="D259" s="14" t="s">
        <v>212</v>
      </c>
      <c r="E259" s="15">
        <f>SUBTOTAL(9,E258:E258)</f>
        <v>2736</v>
      </c>
      <c r="F259" s="15">
        <f>SUBTOTAL(9,F258:F258)</f>
        <v>2263.70658</v>
      </c>
      <c r="G259" s="15">
        <f>SUBTOTAL(9,G258:G258)</f>
        <v>-472.29342000000003</v>
      </c>
    </row>
    <row r="260" spans="2:7" ht="14.25" customHeight="1" x14ac:dyDescent="0.2">
      <c r="B260" s="10">
        <v>3587</v>
      </c>
      <c r="C260" s="4"/>
      <c r="D260" s="11" t="s">
        <v>213</v>
      </c>
      <c r="E260" s="1"/>
      <c r="F260" s="1"/>
      <c r="G260" s="1"/>
    </row>
    <row r="261" spans="2:7" x14ac:dyDescent="0.2">
      <c r="C261" s="4">
        <v>4</v>
      </c>
      <c r="D261" s="5" t="s">
        <v>211</v>
      </c>
      <c r="E261" s="12">
        <v>34875</v>
      </c>
      <c r="F261" s="12">
        <v>35380.300000000003</v>
      </c>
      <c r="G261" s="12">
        <v>505.3</v>
      </c>
    </row>
    <row r="262" spans="2:7" x14ac:dyDescent="0.2">
      <c r="C262" s="4">
        <v>85</v>
      </c>
      <c r="D262" s="5" t="s">
        <v>25</v>
      </c>
      <c r="E262" s="12">
        <v>115</v>
      </c>
      <c r="F262" s="12">
        <v>39.126539999999999</v>
      </c>
      <c r="G262" s="12">
        <v>-75.873459999999994</v>
      </c>
    </row>
    <row r="263" spans="2:7" ht="15" customHeight="1" x14ac:dyDescent="0.2">
      <c r="C263" s="13" t="s">
        <v>10</v>
      </c>
      <c r="D263" s="14" t="s">
        <v>214</v>
      </c>
      <c r="E263" s="15">
        <f>SUBTOTAL(9,E261:E262)</f>
        <v>34990</v>
      </c>
      <c r="F263" s="15">
        <f>SUBTOTAL(9,F261:F262)</f>
        <v>35419.42654</v>
      </c>
      <c r="G263" s="15">
        <f>SUBTOTAL(9,G261:G262)</f>
        <v>429.42654000000005</v>
      </c>
    </row>
    <row r="264" spans="2:7" ht="14.25" customHeight="1" x14ac:dyDescent="0.2">
      <c r="B264" s="10">
        <v>3595</v>
      </c>
      <c r="C264" s="4"/>
      <c r="D264" s="11" t="s">
        <v>215</v>
      </c>
      <c r="E264" s="1"/>
      <c r="F264" s="1"/>
      <c r="G264" s="1"/>
    </row>
    <row r="265" spans="2:7" x14ac:dyDescent="0.2">
      <c r="C265" s="4">
        <v>1</v>
      </c>
      <c r="D265" s="5" t="s">
        <v>216</v>
      </c>
      <c r="E265" s="12">
        <v>463000</v>
      </c>
      <c r="F265" s="12">
        <v>324054.45697</v>
      </c>
      <c r="G265" s="12">
        <v>-138945.54303</v>
      </c>
    </row>
    <row r="266" spans="2:7" x14ac:dyDescent="0.2">
      <c r="C266" s="4">
        <v>2</v>
      </c>
      <c r="D266" s="5" t="s">
        <v>217</v>
      </c>
      <c r="E266" s="12">
        <v>132902</v>
      </c>
      <c r="F266" s="12">
        <v>114115.51416000001</v>
      </c>
      <c r="G266" s="12">
        <v>-18786.485840000001</v>
      </c>
    </row>
    <row r="267" spans="2:7" x14ac:dyDescent="0.2">
      <c r="C267" s="4">
        <v>3</v>
      </c>
      <c r="D267" s="5" t="s">
        <v>218</v>
      </c>
      <c r="E267" s="12">
        <v>179120</v>
      </c>
      <c r="F267" s="12">
        <v>114285.89214</v>
      </c>
      <c r="G267" s="12">
        <v>-64834.107859999996</v>
      </c>
    </row>
    <row r="268" spans="2:7" x14ac:dyDescent="0.2">
      <c r="C268" s="4">
        <v>4</v>
      </c>
      <c r="D268" s="5" t="s">
        <v>15</v>
      </c>
      <c r="E268" s="12">
        <v>0</v>
      </c>
      <c r="F268" s="12">
        <v>1500</v>
      </c>
      <c r="G268" s="12">
        <v>1500</v>
      </c>
    </row>
    <row r="269" spans="2:7" ht="15" customHeight="1" x14ac:dyDescent="0.2">
      <c r="C269" s="13" t="s">
        <v>10</v>
      </c>
      <c r="D269" s="14" t="s">
        <v>219</v>
      </c>
      <c r="E269" s="15">
        <f>SUBTOTAL(9,E265:E268)</f>
        <v>775022</v>
      </c>
      <c r="F269" s="15">
        <f>SUBTOTAL(9,F265:F268)</f>
        <v>553955.86326999997</v>
      </c>
      <c r="G269" s="15">
        <f>SUBTOTAL(9,G265:G268)</f>
        <v>-221066.13673</v>
      </c>
    </row>
    <row r="270" spans="2:7" ht="15" customHeight="1" x14ac:dyDescent="0.2">
      <c r="B270" s="4"/>
      <c r="C270" s="16"/>
      <c r="D270" s="14" t="s">
        <v>220</v>
      </c>
      <c r="E270" s="17">
        <f>SUBTOTAL(9,E214:E269)</f>
        <v>10094875</v>
      </c>
      <c r="F270" s="17">
        <f>SUBTOTAL(9,F214:F269)</f>
        <v>8040957.7570300018</v>
      </c>
      <c r="G270" s="17">
        <f>SUBTOTAL(9,G214:G269)</f>
        <v>-2053917.2429699998</v>
      </c>
    </row>
    <row r="271" spans="2:7" ht="27" customHeight="1" x14ac:dyDescent="0.25">
      <c r="B271" s="1"/>
      <c r="C271" s="4"/>
      <c r="D271" s="9" t="s">
        <v>221</v>
      </c>
      <c r="E271" s="1"/>
      <c r="F271" s="1"/>
      <c r="G271" s="1"/>
    </row>
    <row r="272" spans="2:7" ht="14.25" customHeight="1" x14ac:dyDescent="0.2">
      <c r="B272" s="10">
        <v>3605</v>
      </c>
      <c r="C272" s="4"/>
      <c r="D272" s="11" t="s">
        <v>222</v>
      </c>
      <c r="E272" s="1"/>
      <c r="F272" s="1"/>
      <c r="G272" s="1"/>
    </row>
    <row r="273" spans="2:7" x14ac:dyDescent="0.2">
      <c r="C273" s="4">
        <v>1</v>
      </c>
      <c r="D273" s="5" t="s">
        <v>223</v>
      </c>
      <c r="E273" s="12">
        <v>10595</v>
      </c>
      <c r="F273" s="12">
        <v>7211.8045499999998</v>
      </c>
      <c r="G273" s="12">
        <v>-3383.1954500000002</v>
      </c>
    </row>
    <row r="274" spans="2:7" x14ac:dyDescent="0.2">
      <c r="C274" s="4">
        <v>4</v>
      </c>
      <c r="D274" s="5" t="s">
        <v>224</v>
      </c>
      <c r="E274" s="12">
        <v>4510</v>
      </c>
      <c r="F274" s="12">
        <v>3477.6316200000001</v>
      </c>
      <c r="G274" s="12">
        <v>-1032.3683799999999</v>
      </c>
    </row>
    <row r="275" spans="2:7" x14ac:dyDescent="0.2">
      <c r="C275" s="4">
        <v>5</v>
      </c>
      <c r="D275" s="5" t="s">
        <v>225</v>
      </c>
      <c r="E275" s="12">
        <v>19880</v>
      </c>
      <c r="F275" s="12">
        <v>13896.256160000001</v>
      </c>
      <c r="G275" s="12">
        <v>-5983.7438400000001</v>
      </c>
    </row>
    <row r="276" spans="2:7" ht="15" customHeight="1" x14ac:dyDescent="0.2">
      <c r="C276" s="13" t="s">
        <v>10</v>
      </c>
      <c r="D276" s="14" t="s">
        <v>226</v>
      </c>
      <c r="E276" s="15">
        <f>SUBTOTAL(9,E273:E275)</f>
        <v>34985</v>
      </c>
      <c r="F276" s="15">
        <f>SUBTOTAL(9,F273:F275)</f>
        <v>24585.692330000002</v>
      </c>
      <c r="G276" s="15">
        <f>SUBTOTAL(9,G273:G275)</f>
        <v>-10399.30767</v>
      </c>
    </row>
    <row r="277" spans="2:7" ht="14.25" customHeight="1" x14ac:dyDescent="0.2">
      <c r="B277" s="10">
        <v>3634</v>
      </c>
      <c r="C277" s="4"/>
      <c r="D277" s="11" t="s">
        <v>227</v>
      </c>
      <c r="E277" s="1"/>
      <c r="F277" s="1"/>
      <c r="G277" s="1"/>
    </row>
    <row r="278" spans="2:7" x14ac:dyDescent="0.2">
      <c r="C278" s="4">
        <v>85</v>
      </c>
      <c r="D278" s="5" t="s">
        <v>228</v>
      </c>
      <c r="E278" s="12">
        <v>10000</v>
      </c>
      <c r="F278" s="12">
        <v>6587.6460500000003</v>
      </c>
      <c r="G278" s="12">
        <v>-3412.3539500000002</v>
      </c>
    </row>
    <row r="279" spans="2:7" ht="15" customHeight="1" x14ac:dyDescent="0.2">
      <c r="C279" s="13" t="s">
        <v>10</v>
      </c>
      <c r="D279" s="14" t="s">
        <v>229</v>
      </c>
      <c r="E279" s="15">
        <f>SUBTOTAL(9,E278:E278)</f>
        <v>10000</v>
      </c>
      <c r="F279" s="15">
        <f>SUBTOTAL(9,F278:F278)</f>
        <v>6587.6460500000003</v>
      </c>
      <c r="G279" s="15">
        <f>SUBTOTAL(9,G278:G278)</f>
        <v>-3412.3539500000002</v>
      </c>
    </row>
    <row r="280" spans="2:7" ht="14.25" customHeight="1" x14ac:dyDescent="0.2">
      <c r="B280" s="10">
        <v>3635</v>
      </c>
      <c r="C280" s="4"/>
      <c r="D280" s="11" t="s">
        <v>230</v>
      </c>
      <c r="E280" s="1"/>
      <c r="F280" s="1"/>
      <c r="G280" s="1"/>
    </row>
    <row r="281" spans="2:7" x14ac:dyDescent="0.2">
      <c r="C281" s="4">
        <v>1</v>
      </c>
      <c r="D281" s="5" t="s">
        <v>231</v>
      </c>
      <c r="E281" s="12">
        <v>2000</v>
      </c>
      <c r="F281" s="12">
        <v>1495.4837199999999</v>
      </c>
      <c r="G281" s="12">
        <v>-504.51627999999999</v>
      </c>
    </row>
    <row r="282" spans="2:7" ht="15" customHeight="1" x14ac:dyDescent="0.2">
      <c r="C282" s="13" t="s">
        <v>10</v>
      </c>
      <c r="D282" s="14" t="s">
        <v>232</v>
      </c>
      <c r="E282" s="15">
        <f>SUBTOTAL(9,E281:E281)</f>
        <v>2000</v>
      </c>
      <c r="F282" s="15">
        <f>SUBTOTAL(9,F281:F281)</f>
        <v>1495.4837199999999</v>
      </c>
      <c r="G282" s="15">
        <f>SUBTOTAL(9,G281:G281)</f>
        <v>-504.51627999999999</v>
      </c>
    </row>
    <row r="283" spans="2:7" ht="14.25" customHeight="1" x14ac:dyDescent="0.2">
      <c r="B283" s="10">
        <v>3640</v>
      </c>
      <c r="C283" s="4"/>
      <c r="D283" s="11" t="s">
        <v>233</v>
      </c>
      <c r="E283" s="1"/>
      <c r="F283" s="1"/>
      <c r="G283" s="1"/>
    </row>
    <row r="284" spans="2:7" x14ac:dyDescent="0.2">
      <c r="C284" s="4">
        <v>4</v>
      </c>
      <c r="D284" s="5" t="s">
        <v>234</v>
      </c>
      <c r="E284" s="12">
        <v>5150</v>
      </c>
      <c r="F284" s="12">
        <v>0</v>
      </c>
      <c r="G284" s="12">
        <v>-5150</v>
      </c>
    </row>
    <row r="285" spans="2:7" x14ac:dyDescent="0.2">
      <c r="C285" s="4">
        <v>6</v>
      </c>
      <c r="D285" s="5" t="s">
        <v>121</v>
      </c>
      <c r="E285" s="12">
        <v>3600</v>
      </c>
      <c r="F285" s="12">
        <v>1929.8126500000001</v>
      </c>
      <c r="G285" s="12">
        <v>-1670.1873499999999</v>
      </c>
    </row>
    <row r="286" spans="2:7" x14ac:dyDescent="0.2">
      <c r="C286" s="4">
        <v>7</v>
      </c>
      <c r="D286" s="5" t="s">
        <v>235</v>
      </c>
      <c r="E286" s="12">
        <v>23695</v>
      </c>
      <c r="F286" s="12">
        <v>16563.735000000001</v>
      </c>
      <c r="G286" s="12">
        <v>-7131.2650000000003</v>
      </c>
    </row>
    <row r="287" spans="2:7" x14ac:dyDescent="0.2">
      <c r="C287" s="4">
        <v>8</v>
      </c>
      <c r="D287" s="5" t="s">
        <v>236</v>
      </c>
      <c r="E287" s="12">
        <v>17910</v>
      </c>
      <c r="F287" s="12">
        <v>14381.384340000001</v>
      </c>
      <c r="G287" s="12">
        <v>-3528.6156599999999</v>
      </c>
    </row>
    <row r="288" spans="2:7" x14ac:dyDescent="0.2">
      <c r="C288" s="4">
        <v>10</v>
      </c>
      <c r="D288" s="5" t="s">
        <v>237</v>
      </c>
      <c r="E288" s="12">
        <v>280</v>
      </c>
      <c r="F288" s="12">
        <v>4</v>
      </c>
      <c r="G288" s="12">
        <v>-276</v>
      </c>
    </row>
    <row r="289" spans="2:7" x14ac:dyDescent="0.2">
      <c r="C289" s="4">
        <v>85</v>
      </c>
      <c r="D289" s="5" t="s">
        <v>99</v>
      </c>
      <c r="E289" s="12">
        <v>7175</v>
      </c>
      <c r="F289" s="12">
        <v>9724.04457</v>
      </c>
      <c r="G289" s="12">
        <v>2549.04457</v>
      </c>
    </row>
    <row r="290" spans="2:7" x14ac:dyDescent="0.2">
      <c r="C290" s="4">
        <v>86</v>
      </c>
      <c r="D290" s="5" t="s">
        <v>238</v>
      </c>
      <c r="E290" s="12">
        <v>29450</v>
      </c>
      <c r="F290" s="12">
        <v>42471.217120000001</v>
      </c>
      <c r="G290" s="12">
        <v>13021.217119999999</v>
      </c>
    </row>
    <row r="291" spans="2:7" ht="15" customHeight="1" x14ac:dyDescent="0.2">
      <c r="C291" s="13" t="s">
        <v>10</v>
      </c>
      <c r="D291" s="14" t="s">
        <v>239</v>
      </c>
      <c r="E291" s="15">
        <f>SUBTOTAL(9,E284:E290)</f>
        <v>87260</v>
      </c>
      <c r="F291" s="15">
        <f>SUBTOTAL(9,F284:F290)</f>
        <v>85074.193679999997</v>
      </c>
      <c r="G291" s="15">
        <f>SUBTOTAL(9,G284:G290)</f>
        <v>-2185.8063199999997</v>
      </c>
    </row>
    <row r="292" spans="2:7" ht="14.25" customHeight="1" x14ac:dyDescent="0.2">
      <c r="B292" s="10">
        <v>3642</v>
      </c>
      <c r="C292" s="4"/>
      <c r="D292" s="11" t="s">
        <v>240</v>
      </c>
      <c r="E292" s="1"/>
      <c r="F292" s="1"/>
      <c r="G292" s="1"/>
    </row>
    <row r="293" spans="2:7" x14ac:dyDescent="0.2">
      <c r="C293" s="4">
        <v>2</v>
      </c>
      <c r="D293" s="5" t="s">
        <v>241</v>
      </c>
      <c r="E293" s="12">
        <v>0</v>
      </c>
      <c r="F293" s="12">
        <v>0</v>
      </c>
      <c r="G293" s="12">
        <v>0</v>
      </c>
    </row>
    <row r="294" spans="2:7" x14ac:dyDescent="0.2">
      <c r="C294" s="4">
        <v>3</v>
      </c>
      <c r="D294" s="5" t="s">
        <v>242</v>
      </c>
      <c r="E294" s="12">
        <v>0</v>
      </c>
      <c r="F294" s="12">
        <v>0</v>
      </c>
      <c r="G294" s="12">
        <v>0</v>
      </c>
    </row>
    <row r="295" spans="2:7" ht="15" customHeight="1" x14ac:dyDescent="0.2">
      <c r="C295" s="13" t="s">
        <v>10</v>
      </c>
      <c r="D295" s="14" t="s">
        <v>243</v>
      </c>
      <c r="E295" s="15">
        <f>SUBTOTAL(9,E293:E294)</f>
        <v>0</v>
      </c>
      <c r="F295" s="15">
        <f>SUBTOTAL(9,F293:F294)</f>
        <v>0</v>
      </c>
      <c r="G295" s="15">
        <f>SUBTOTAL(9,G293:G294)</f>
        <v>0</v>
      </c>
    </row>
    <row r="296" spans="2:7" ht="14.25" customHeight="1" x14ac:dyDescent="0.2">
      <c r="B296" s="10">
        <v>3671</v>
      </c>
      <c r="C296" s="4"/>
      <c r="D296" s="11" t="s">
        <v>244</v>
      </c>
      <c r="E296" s="1"/>
      <c r="F296" s="1"/>
      <c r="G296" s="1"/>
    </row>
    <row r="297" spans="2:7" x14ac:dyDescent="0.2">
      <c r="C297" s="4">
        <v>4</v>
      </c>
      <c r="D297" s="5" t="s">
        <v>245</v>
      </c>
      <c r="E297" s="12">
        <v>12240</v>
      </c>
      <c r="F297" s="12">
        <v>0</v>
      </c>
      <c r="G297" s="12">
        <v>-12240</v>
      </c>
    </row>
    <row r="298" spans="2:7" ht="15" customHeight="1" x14ac:dyDescent="0.2">
      <c r="C298" s="13" t="s">
        <v>10</v>
      </c>
      <c r="D298" s="14" t="s">
        <v>246</v>
      </c>
      <c r="E298" s="15">
        <f>SUBTOTAL(9,E297:E297)</f>
        <v>12240</v>
      </c>
      <c r="F298" s="15">
        <f>SUBTOTAL(9,F297:F297)</f>
        <v>0</v>
      </c>
      <c r="G298" s="15">
        <f>SUBTOTAL(9,G297:G297)</f>
        <v>-12240</v>
      </c>
    </row>
    <row r="299" spans="2:7" ht="14.25" customHeight="1" x14ac:dyDescent="0.2">
      <c r="B299" s="10">
        <v>3672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1</v>
      </c>
      <c r="D300" s="5" t="s">
        <v>248</v>
      </c>
      <c r="E300" s="12">
        <v>40034</v>
      </c>
      <c r="F300" s="12">
        <v>0</v>
      </c>
      <c r="G300" s="12">
        <v>-40034</v>
      </c>
    </row>
    <row r="301" spans="2:7" ht="15" customHeight="1" x14ac:dyDescent="0.2">
      <c r="C301" s="13" t="s">
        <v>10</v>
      </c>
      <c r="D301" s="14" t="s">
        <v>249</v>
      </c>
      <c r="E301" s="15">
        <f>SUBTOTAL(9,E300:E300)</f>
        <v>40034</v>
      </c>
      <c r="F301" s="15">
        <f>SUBTOTAL(9,F300:F300)</f>
        <v>0</v>
      </c>
      <c r="G301" s="15">
        <f>SUBTOTAL(9,G300:G300)</f>
        <v>-40034</v>
      </c>
    </row>
    <row r="302" spans="2:7" ht="15" customHeight="1" x14ac:dyDescent="0.2">
      <c r="B302" s="4"/>
      <c r="C302" s="16"/>
      <c r="D302" s="14" t="s">
        <v>250</v>
      </c>
      <c r="E302" s="17">
        <f>SUBTOTAL(9,E272:E301)</f>
        <v>186519</v>
      </c>
      <c r="F302" s="17">
        <f>SUBTOTAL(9,F272:F301)</f>
        <v>117743.01578</v>
      </c>
      <c r="G302" s="17">
        <f>SUBTOTAL(9,G272:G301)</f>
        <v>-68775.984219999998</v>
      </c>
    </row>
    <row r="303" spans="2:7" ht="27" customHeight="1" x14ac:dyDescent="0.25">
      <c r="B303" s="1"/>
      <c r="C303" s="4"/>
      <c r="D303" s="9" t="s">
        <v>251</v>
      </c>
      <c r="E303" s="1"/>
      <c r="F303" s="1"/>
      <c r="G303" s="1"/>
    </row>
    <row r="304" spans="2:7" ht="14.25" customHeight="1" x14ac:dyDescent="0.2">
      <c r="B304" s="10">
        <v>3700</v>
      </c>
      <c r="C304" s="4"/>
      <c r="D304" s="11" t="s">
        <v>252</v>
      </c>
      <c r="E304" s="1"/>
      <c r="F304" s="1"/>
      <c r="G304" s="1"/>
    </row>
    <row r="305" spans="2:7" x14ac:dyDescent="0.2">
      <c r="C305" s="4">
        <v>3</v>
      </c>
      <c r="D305" s="5" t="s">
        <v>253</v>
      </c>
      <c r="E305" s="12">
        <v>200000</v>
      </c>
      <c r="F305" s="12">
        <v>0</v>
      </c>
      <c r="G305" s="12">
        <v>-200000</v>
      </c>
    </row>
    <row r="306" spans="2:7" ht="15" customHeight="1" x14ac:dyDescent="0.2">
      <c r="C306" s="13" t="s">
        <v>10</v>
      </c>
      <c r="D306" s="14" t="s">
        <v>254</v>
      </c>
      <c r="E306" s="15">
        <f>SUBTOTAL(9,E305:E305)</f>
        <v>200000</v>
      </c>
      <c r="F306" s="15">
        <f>SUBTOTAL(9,F305:F305)</f>
        <v>0</v>
      </c>
      <c r="G306" s="15">
        <f>SUBTOTAL(9,G305:G305)</f>
        <v>-200000</v>
      </c>
    </row>
    <row r="307" spans="2:7" ht="14.25" customHeight="1" x14ac:dyDescent="0.2">
      <c r="B307" s="10">
        <v>3701</v>
      </c>
      <c r="C307" s="4"/>
      <c r="D307" s="11" t="s">
        <v>255</v>
      </c>
      <c r="E307" s="1"/>
      <c r="F307" s="1"/>
      <c r="G307" s="1"/>
    </row>
    <row r="308" spans="2:7" x14ac:dyDescent="0.2">
      <c r="C308" s="4">
        <v>2</v>
      </c>
      <c r="D308" s="5" t="s">
        <v>25</v>
      </c>
      <c r="E308" s="12">
        <v>4653</v>
      </c>
      <c r="F308" s="12">
        <v>4985.1126899999999</v>
      </c>
      <c r="G308" s="12">
        <v>332.11268999999999</v>
      </c>
    </row>
    <row r="309" spans="2:7" ht="15" customHeight="1" x14ac:dyDescent="0.2">
      <c r="C309" s="13" t="s">
        <v>10</v>
      </c>
      <c r="D309" s="14" t="s">
        <v>256</v>
      </c>
      <c r="E309" s="15">
        <f>SUBTOTAL(9,E308:E308)</f>
        <v>4653</v>
      </c>
      <c r="F309" s="15">
        <f>SUBTOTAL(9,F308:F308)</f>
        <v>4985.1126899999999</v>
      </c>
      <c r="G309" s="15">
        <f>SUBTOTAL(9,G308:G308)</f>
        <v>332.11268999999999</v>
      </c>
    </row>
    <row r="310" spans="2:7" ht="14.25" customHeight="1" x14ac:dyDescent="0.2">
      <c r="B310" s="10">
        <v>3704</v>
      </c>
      <c r="C310" s="4"/>
      <c r="D310" s="11" t="s">
        <v>257</v>
      </c>
      <c r="E310" s="1"/>
      <c r="F310" s="1"/>
      <c r="G310" s="1"/>
    </row>
    <row r="311" spans="2:7" x14ac:dyDescent="0.2">
      <c r="C311" s="4">
        <v>2</v>
      </c>
      <c r="D311" s="5" t="s">
        <v>25</v>
      </c>
      <c r="E311" s="12">
        <v>3237</v>
      </c>
      <c r="F311" s="12">
        <v>2154.6889999999999</v>
      </c>
      <c r="G311" s="12">
        <v>-1082.3109999999999</v>
      </c>
    </row>
    <row r="312" spans="2:7" ht="15" customHeight="1" x14ac:dyDescent="0.2">
      <c r="C312" s="13" t="s">
        <v>10</v>
      </c>
      <c r="D312" s="14" t="s">
        <v>258</v>
      </c>
      <c r="E312" s="15">
        <f>SUBTOTAL(9,E311:E311)</f>
        <v>3237</v>
      </c>
      <c r="F312" s="15">
        <f>SUBTOTAL(9,F311:F311)</f>
        <v>2154.6889999999999</v>
      </c>
      <c r="G312" s="15">
        <f>SUBTOTAL(9,G311:G311)</f>
        <v>-1082.3109999999999</v>
      </c>
    </row>
    <row r="313" spans="2:7" ht="14.25" customHeight="1" x14ac:dyDescent="0.2">
      <c r="B313" s="10">
        <v>3710</v>
      </c>
      <c r="C313" s="4"/>
      <c r="D313" s="11" t="s">
        <v>259</v>
      </c>
      <c r="E313" s="1"/>
      <c r="F313" s="1"/>
      <c r="G313" s="1"/>
    </row>
    <row r="314" spans="2:7" x14ac:dyDescent="0.2">
      <c r="C314" s="4">
        <v>3</v>
      </c>
      <c r="D314" s="5" t="s">
        <v>260</v>
      </c>
      <c r="E314" s="12">
        <v>244186</v>
      </c>
      <c r="F314" s="12">
        <v>113623.22269</v>
      </c>
      <c r="G314" s="12">
        <v>-130562.77731</v>
      </c>
    </row>
    <row r="315" spans="2:7" ht="15" customHeight="1" x14ac:dyDescent="0.2">
      <c r="C315" s="13" t="s">
        <v>10</v>
      </c>
      <c r="D315" s="14" t="s">
        <v>261</v>
      </c>
      <c r="E315" s="15">
        <f>SUBTOTAL(9,E314:E314)</f>
        <v>244186</v>
      </c>
      <c r="F315" s="15">
        <f>SUBTOTAL(9,F314:F314)</f>
        <v>113623.22269</v>
      </c>
      <c r="G315" s="15">
        <f>SUBTOTAL(9,G314:G314)</f>
        <v>-130562.77731</v>
      </c>
    </row>
    <row r="316" spans="2:7" ht="14.25" customHeight="1" x14ac:dyDescent="0.2">
      <c r="B316" s="10">
        <v>3714</v>
      </c>
      <c r="C316" s="4"/>
      <c r="D316" s="11" t="s">
        <v>262</v>
      </c>
      <c r="E316" s="1"/>
      <c r="F316" s="1"/>
      <c r="G316" s="1"/>
    </row>
    <row r="317" spans="2:7" x14ac:dyDescent="0.2">
      <c r="C317" s="4">
        <v>4</v>
      </c>
      <c r="D317" s="5" t="s">
        <v>263</v>
      </c>
      <c r="E317" s="12">
        <v>11040</v>
      </c>
      <c r="F317" s="12">
        <v>2715.6483499999999</v>
      </c>
      <c r="G317" s="12">
        <v>-8324.3516500000005</v>
      </c>
    </row>
    <row r="318" spans="2:7" ht="15" customHeight="1" x14ac:dyDescent="0.2">
      <c r="C318" s="13" t="s">
        <v>10</v>
      </c>
      <c r="D318" s="14" t="s">
        <v>264</v>
      </c>
      <c r="E318" s="15">
        <f>SUBTOTAL(9,E317:E317)</f>
        <v>11040</v>
      </c>
      <c r="F318" s="15">
        <f>SUBTOTAL(9,F317:F317)</f>
        <v>2715.6483499999999</v>
      </c>
      <c r="G318" s="15">
        <f>SUBTOTAL(9,G317:G317)</f>
        <v>-8324.3516500000005</v>
      </c>
    </row>
    <row r="319" spans="2:7" ht="14.25" customHeight="1" x14ac:dyDescent="0.2">
      <c r="B319" s="10">
        <v>3732</v>
      </c>
      <c r="C319" s="4"/>
      <c r="D319" s="11" t="s">
        <v>265</v>
      </c>
      <c r="E319" s="1"/>
      <c r="F319" s="1"/>
      <c r="G319" s="1"/>
    </row>
    <row r="320" spans="2:7" x14ac:dyDescent="0.2">
      <c r="C320" s="4">
        <v>80</v>
      </c>
      <c r="D320" s="5" t="s">
        <v>266</v>
      </c>
      <c r="E320" s="12">
        <v>326000</v>
      </c>
      <c r="F320" s="12">
        <v>152963.64632</v>
      </c>
      <c r="G320" s="12">
        <v>-173036.35368</v>
      </c>
    </row>
    <row r="321" spans="2:7" x14ac:dyDescent="0.2">
      <c r="C321" s="4">
        <v>85</v>
      </c>
      <c r="D321" s="5" t="s">
        <v>267</v>
      </c>
      <c r="E321" s="12">
        <v>725000</v>
      </c>
      <c r="F321" s="12">
        <v>408380.74904000002</v>
      </c>
      <c r="G321" s="12">
        <v>-316619.25095999998</v>
      </c>
    </row>
    <row r="322" spans="2:7" x14ac:dyDescent="0.2">
      <c r="C322" s="4">
        <v>90</v>
      </c>
      <c r="D322" s="5" t="s">
        <v>268</v>
      </c>
      <c r="E322" s="12">
        <v>591100</v>
      </c>
      <c r="F322" s="12">
        <v>235652.05832000001</v>
      </c>
      <c r="G322" s="12">
        <v>-355447.94167999999</v>
      </c>
    </row>
    <row r="323" spans="2:7" ht="15" customHeight="1" x14ac:dyDescent="0.2">
      <c r="C323" s="13" t="s">
        <v>10</v>
      </c>
      <c r="D323" s="14" t="s">
        <v>269</v>
      </c>
      <c r="E323" s="15">
        <f>SUBTOTAL(9,E320:E322)</f>
        <v>1642100</v>
      </c>
      <c r="F323" s="15">
        <f>SUBTOTAL(9,F320:F322)</f>
        <v>796996.45368000004</v>
      </c>
      <c r="G323" s="15">
        <f>SUBTOTAL(9,G320:G322)</f>
        <v>-845103.54631999996</v>
      </c>
    </row>
    <row r="324" spans="2:7" ht="14.25" customHeight="1" x14ac:dyDescent="0.2">
      <c r="B324" s="10">
        <v>3740</v>
      </c>
      <c r="C324" s="4"/>
      <c r="D324" s="11" t="s">
        <v>270</v>
      </c>
      <c r="E324" s="1"/>
      <c r="F324" s="1"/>
      <c r="G324" s="1"/>
    </row>
    <row r="325" spans="2:7" x14ac:dyDescent="0.2">
      <c r="C325" s="4">
        <v>2</v>
      </c>
      <c r="D325" s="5" t="s">
        <v>25</v>
      </c>
      <c r="E325" s="12">
        <v>21689</v>
      </c>
      <c r="F325" s="12">
        <v>20840.19486</v>
      </c>
      <c r="G325" s="12">
        <v>-848.80514000000005</v>
      </c>
    </row>
    <row r="326" spans="2:7" x14ac:dyDescent="0.2">
      <c r="C326" s="4">
        <v>4</v>
      </c>
      <c r="D326" s="5" t="s">
        <v>263</v>
      </c>
      <c r="E326" s="12">
        <v>41051</v>
      </c>
      <c r="F326" s="12">
        <v>35588.656589999999</v>
      </c>
      <c r="G326" s="12">
        <v>-5462.3434100000004</v>
      </c>
    </row>
    <row r="327" spans="2:7" x14ac:dyDescent="0.2">
      <c r="C327" s="4">
        <v>5</v>
      </c>
      <c r="D327" s="5" t="s">
        <v>271</v>
      </c>
      <c r="E327" s="12">
        <v>72000</v>
      </c>
      <c r="F327" s="12">
        <v>43912.783000000003</v>
      </c>
      <c r="G327" s="12">
        <v>-28087.217000000001</v>
      </c>
    </row>
    <row r="328" spans="2:7" ht="15" customHeight="1" x14ac:dyDescent="0.2">
      <c r="C328" s="13" t="s">
        <v>10</v>
      </c>
      <c r="D328" s="14" t="s">
        <v>272</v>
      </c>
      <c r="E328" s="15">
        <f>SUBTOTAL(9,E325:E327)</f>
        <v>134740</v>
      </c>
      <c r="F328" s="15">
        <f>SUBTOTAL(9,F325:F327)</f>
        <v>100341.63445000001</v>
      </c>
      <c r="G328" s="15">
        <f>SUBTOTAL(9,G325:G327)</f>
        <v>-34398.365550000002</v>
      </c>
    </row>
    <row r="329" spans="2:7" ht="14.25" customHeight="1" x14ac:dyDescent="0.2">
      <c r="B329" s="10">
        <v>3741</v>
      </c>
      <c r="C329" s="4"/>
      <c r="D329" s="11" t="s">
        <v>273</v>
      </c>
      <c r="E329" s="1"/>
      <c r="F329" s="1"/>
      <c r="G329" s="1"/>
    </row>
    <row r="330" spans="2:7" x14ac:dyDescent="0.2">
      <c r="C330" s="4">
        <v>2</v>
      </c>
      <c r="D330" s="5" t="s">
        <v>25</v>
      </c>
      <c r="E330" s="12">
        <v>7312</v>
      </c>
      <c r="F330" s="12">
        <v>4791.6375500000004</v>
      </c>
      <c r="G330" s="12">
        <v>-2520.3624500000001</v>
      </c>
    </row>
    <row r="331" spans="2:7" x14ac:dyDescent="0.2">
      <c r="C331" s="4">
        <v>50</v>
      </c>
      <c r="D331" s="5" t="s">
        <v>274</v>
      </c>
      <c r="E331" s="12">
        <v>17518</v>
      </c>
      <c r="F331" s="12">
        <v>0</v>
      </c>
      <c r="G331" s="12">
        <v>-17518</v>
      </c>
    </row>
    <row r="332" spans="2:7" ht="15" customHeight="1" x14ac:dyDescent="0.2">
      <c r="C332" s="13" t="s">
        <v>10</v>
      </c>
      <c r="D332" s="14" t="s">
        <v>275</v>
      </c>
      <c r="E332" s="15">
        <f>SUBTOTAL(9,E330:E331)</f>
        <v>24830</v>
      </c>
      <c r="F332" s="15">
        <f>SUBTOTAL(9,F330:F331)</f>
        <v>4791.6375500000004</v>
      </c>
      <c r="G332" s="15">
        <f>SUBTOTAL(9,G330:G331)</f>
        <v>-20038.362450000001</v>
      </c>
    </row>
    <row r="333" spans="2:7" ht="14.25" customHeight="1" x14ac:dyDescent="0.2">
      <c r="B333" s="10">
        <v>3742</v>
      </c>
      <c r="C333" s="4"/>
      <c r="D333" s="11" t="s">
        <v>276</v>
      </c>
      <c r="E333" s="1"/>
      <c r="F333" s="1"/>
      <c r="G333" s="1"/>
    </row>
    <row r="334" spans="2:7" x14ac:dyDescent="0.2">
      <c r="C334" s="4">
        <v>50</v>
      </c>
      <c r="D334" s="5" t="s">
        <v>274</v>
      </c>
      <c r="E334" s="12">
        <v>2380</v>
      </c>
      <c r="F334" s="12">
        <v>240</v>
      </c>
      <c r="G334" s="12">
        <v>-2140</v>
      </c>
    </row>
    <row r="335" spans="2:7" ht="15" customHeight="1" x14ac:dyDescent="0.2">
      <c r="C335" s="13" t="s">
        <v>10</v>
      </c>
      <c r="D335" s="14" t="s">
        <v>277</v>
      </c>
      <c r="E335" s="15">
        <f>SUBTOTAL(9,E334:E334)</f>
        <v>2380</v>
      </c>
      <c r="F335" s="15">
        <f>SUBTOTAL(9,F334:F334)</f>
        <v>240</v>
      </c>
      <c r="G335" s="15">
        <f>SUBTOTAL(9,G334:G334)</f>
        <v>-2140</v>
      </c>
    </row>
    <row r="336" spans="2:7" ht="14.25" customHeight="1" x14ac:dyDescent="0.2">
      <c r="B336" s="10">
        <v>3745</v>
      </c>
      <c r="C336" s="4"/>
      <c r="D336" s="11" t="s">
        <v>278</v>
      </c>
      <c r="E336" s="1"/>
      <c r="F336" s="1"/>
      <c r="G336" s="1"/>
    </row>
    <row r="337" spans="2:7" x14ac:dyDescent="0.2">
      <c r="C337" s="4">
        <v>2</v>
      </c>
      <c r="D337" s="5" t="s">
        <v>25</v>
      </c>
      <c r="E337" s="12">
        <v>204674</v>
      </c>
      <c r="F337" s="12">
        <v>178930.54144999999</v>
      </c>
      <c r="G337" s="12">
        <v>-25743.458549999999</v>
      </c>
    </row>
    <row r="338" spans="2:7" ht="15" customHeight="1" x14ac:dyDescent="0.2">
      <c r="C338" s="13" t="s">
        <v>10</v>
      </c>
      <c r="D338" s="14" t="s">
        <v>279</v>
      </c>
      <c r="E338" s="15">
        <f>SUBTOTAL(9,E337:E337)</f>
        <v>204674</v>
      </c>
      <c r="F338" s="15">
        <f>SUBTOTAL(9,F337:F337)</f>
        <v>178930.54144999999</v>
      </c>
      <c r="G338" s="15">
        <f>SUBTOTAL(9,G337:G337)</f>
        <v>-25743.458549999999</v>
      </c>
    </row>
    <row r="339" spans="2:7" ht="14.25" customHeight="1" x14ac:dyDescent="0.2">
      <c r="B339" s="10">
        <v>3746</v>
      </c>
      <c r="C339" s="4"/>
      <c r="D339" s="11" t="s">
        <v>280</v>
      </c>
      <c r="E339" s="1"/>
      <c r="F339" s="1"/>
      <c r="G339" s="1"/>
    </row>
    <row r="340" spans="2:7" x14ac:dyDescent="0.2">
      <c r="C340" s="4">
        <v>2</v>
      </c>
      <c r="D340" s="5" t="s">
        <v>25</v>
      </c>
      <c r="E340" s="12">
        <v>36834</v>
      </c>
      <c r="F340" s="12">
        <v>45891.299850000003</v>
      </c>
      <c r="G340" s="12">
        <v>9057.2998499999994</v>
      </c>
    </row>
    <row r="341" spans="2:7" x14ac:dyDescent="0.2">
      <c r="C341" s="4">
        <v>4</v>
      </c>
      <c r="D341" s="5" t="s">
        <v>281</v>
      </c>
      <c r="E341" s="12">
        <v>87067</v>
      </c>
      <c r="F341" s="12">
        <v>48524.048320000002</v>
      </c>
      <c r="G341" s="12">
        <v>-38542.951679999998</v>
      </c>
    </row>
    <row r="342" spans="2:7" ht="15" customHeight="1" x14ac:dyDescent="0.2">
      <c r="C342" s="13" t="s">
        <v>10</v>
      </c>
      <c r="D342" s="14" t="s">
        <v>282</v>
      </c>
      <c r="E342" s="15">
        <f>SUBTOTAL(9,E340:E341)</f>
        <v>123901</v>
      </c>
      <c r="F342" s="15">
        <f>SUBTOTAL(9,F340:F341)</f>
        <v>94415.348170000012</v>
      </c>
      <c r="G342" s="15">
        <f>SUBTOTAL(9,G340:G341)</f>
        <v>-29485.651829999999</v>
      </c>
    </row>
    <row r="343" spans="2:7" ht="14.25" customHeight="1" x14ac:dyDescent="0.2">
      <c r="B343" s="10">
        <v>3747</v>
      </c>
      <c r="C343" s="4"/>
      <c r="D343" s="11" t="s">
        <v>283</v>
      </c>
      <c r="E343" s="1"/>
      <c r="F343" s="1"/>
      <c r="G343" s="1"/>
    </row>
    <row r="344" spans="2:7" x14ac:dyDescent="0.2">
      <c r="C344" s="4">
        <v>2</v>
      </c>
      <c r="D344" s="5" t="s">
        <v>25</v>
      </c>
      <c r="E344" s="12">
        <v>18837</v>
      </c>
      <c r="F344" s="12">
        <v>8343.6443099999997</v>
      </c>
      <c r="G344" s="12">
        <v>-10493.35569</v>
      </c>
    </row>
    <row r="345" spans="2:7" x14ac:dyDescent="0.2">
      <c r="C345" s="4">
        <v>4</v>
      </c>
      <c r="D345" s="5" t="s">
        <v>263</v>
      </c>
      <c r="E345" s="12">
        <v>40569</v>
      </c>
      <c r="F345" s="12">
        <v>40569</v>
      </c>
      <c r="G345" s="12">
        <v>0</v>
      </c>
    </row>
    <row r="346" spans="2:7" ht="15" customHeight="1" x14ac:dyDescent="0.2">
      <c r="C346" s="13" t="s">
        <v>10</v>
      </c>
      <c r="D346" s="14" t="s">
        <v>284</v>
      </c>
      <c r="E346" s="15">
        <f>SUBTOTAL(9,E344:E345)</f>
        <v>59406</v>
      </c>
      <c r="F346" s="15">
        <f>SUBTOTAL(9,F344:F345)</f>
        <v>48912.644310000003</v>
      </c>
      <c r="G346" s="15">
        <f>SUBTOTAL(9,G344:G345)</f>
        <v>-10493.35569</v>
      </c>
    </row>
    <row r="347" spans="2:7" ht="14.25" customHeight="1" x14ac:dyDescent="0.2">
      <c r="B347" s="10">
        <v>3748</v>
      </c>
      <c r="C347" s="4"/>
      <c r="D347" s="11" t="s">
        <v>285</v>
      </c>
      <c r="E347" s="1"/>
      <c r="F347" s="1"/>
      <c r="G347" s="1"/>
    </row>
    <row r="348" spans="2:7" x14ac:dyDescent="0.2">
      <c r="C348" s="4">
        <v>2</v>
      </c>
      <c r="D348" s="5" t="s">
        <v>25</v>
      </c>
      <c r="E348" s="12">
        <v>1000</v>
      </c>
      <c r="F348" s="12">
        <v>0</v>
      </c>
      <c r="G348" s="12">
        <v>-1000</v>
      </c>
    </row>
    <row r="349" spans="2:7" ht="15" customHeight="1" x14ac:dyDescent="0.2">
      <c r="C349" s="13" t="s">
        <v>10</v>
      </c>
      <c r="D349" s="14" t="s">
        <v>286</v>
      </c>
      <c r="E349" s="15">
        <f>SUBTOTAL(9,E348:E348)</f>
        <v>1000</v>
      </c>
      <c r="F349" s="15">
        <f>SUBTOTAL(9,F348:F348)</f>
        <v>0</v>
      </c>
      <c r="G349" s="15">
        <f>SUBTOTAL(9,G348:G348)</f>
        <v>-1000</v>
      </c>
    </row>
    <row r="350" spans="2:7" ht="15" customHeight="1" x14ac:dyDescent="0.2">
      <c r="B350" s="4"/>
      <c r="C350" s="16"/>
      <c r="D350" s="14" t="s">
        <v>287</v>
      </c>
      <c r="E350" s="17">
        <f>SUBTOTAL(9,E304:E349)</f>
        <v>2656147</v>
      </c>
      <c r="F350" s="17">
        <f>SUBTOTAL(9,F304:F349)</f>
        <v>1348106.9323400001</v>
      </c>
      <c r="G350" s="17">
        <f>SUBTOTAL(9,G304:G349)</f>
        <v>-1308040.0676599999</v>
      </c>
    </row>
    <row r="351" spans="2:7" ht="27" customHeight="1" x14ac:dyDescent="0.25">
      <c r="B351" s="1"/>
      <c r="C351" s="4"/>
      <c r="D351" s="9" t="s">
        <v>288</v>
      </c>
      <c r="E351" s="1"/>
      <c r="F351" s="1"/>
      <c r="G351" s="1"/>
    </row>
    <row r="352" spans="2:7" ht="14.25" customHeight="1" x14ac:dyDescent="0.2">
      <c r="B352" s="10">
        <v>3841</v>
      </c>
      <c r="C352" s="4"/>
      <c r="D352" s="11" t="s">
        <v>289</v>
      </c>
      <c r="E352" s="1"/>
      <c r="F352" s="1"/>
      <c r="G352" s="1"/>
    </row>
    <row r="353" spans="2:7" x14ac:dyDescent="0.2">
      <c r="C353" s="4">
        <v>1</v>
      </c>
      <c r="D353" s="5" t="s">
        <v>290</v>
      </c>
      <c r="E353" s="12">
        <v>25381</v>
      </c>
      <c r="F353" s="12">
        <v>18924.596679999999</v>
      </c>
      <c r="G353" s="12">
        <v>-6456.4033200000003</v>
      </c>
    </row>
    <row r="354" spans="2:7" x14ac:dyDescent="0.2">
      <c r="C354" s="4">
        <v>70</v>
      </c>
      <c r="D354" s="5" t="s">
        <v>291</v>
      </c>
      <c r="E354" s="12">
        <v>188000</v>
      </c>
      <c r="F354" s="12">
        <v>139755.63573000001</v>
      </c>
      <c r="G354" s="12">
        <v>-48244.364269999998</v>
      </c>
    </row>
    <row r="355" spans="2:7" ht="15" customHeight="1" x14ac:dyDescent="0.2">
      <c r="C355" s="13" t="s">
        <v>10</v>
      </c>
      <c r="D355" s="14" t="s">
        <v>292</v>
      </c>
      <c r="E355" s="15">
        <f>SUBTOTAL(9,E353:E354)</f>
        <v>213381</v>
      </c>
      <c r="F355" s="15">
        <f>SUBTOTAL(9,F353:F354)</f>
        <v>158680.23241</v>
      </c>
      <c r="G355" s="15">
        <f>SUBTOTAL(9,G353:G354)</f>
        <v>-54700.767589999996</v>
      </c>
    </row>
    <row r="356" spans="2:7" ht="14.25" customHeight="1" x14ac:dyDescent="0.2">
      <c r="B356" s="10">
        <v>3842</v>
      </c>
      <c r="C356" s="4"/>
      <c r="D356" s="11" t="s">
        <v>293</v>
      </c>
      <c r="E356" s="1"/>
      <c r="F356" s="1"/>
      <c r="G356" s="1"/>
    </row>
    <row r="357" spans="2:7" x14ac:dyDescent="0.2">
      <c r="C357" s="4">
        <v>1</v>
      </c>
      <c r="D357" s="5" t="s">
        <v>25</v>
      </c>
      <c r="E357" s="12">
        <v>828</v>
      </c>
      <c r="F357" s="12">
        <v>778.87</v>
      </c>
      <c r="G357" s="12">
        <v>-49.13</v>
      </c>
    </row>
    <row r="358" spans="2:7" ht="15" customHeight="1" x14ac:dyDescent="0.2">
      <c r="C358" s="13" t="s">
        <v>10</v>
      </c>
      <c r="D358" s="14" t="s">
        <v>294</v>
      </c>
      <c r="E358" s="15">
        <f>SUBTOTAL(9,E357:E357)</f>
        <v>828</v>
      </c>
      <c r="F358" s="15">
        <f>SUBTOTAL(9,F357:F357)</f>
        <v>778.87</v>
      </c>
      <c r="G358" s="15">
        <f>SUBTOTAL(9,G357:G357)</f>
        <v>-49.13</v>
      </c>
    </row>
    <row r="359" spans="2:7" ht="14.25" customHeight="1" x14ac:dyDescent="0.2">
      <c r="B359" s="10">
        <v>3847</v>
      </c>
      <c r="C359" s="4"/>
      <c r="D359" s="11" t="s">
        <v>295</v>
      </c>
      <c r="E359" s="1"/>
      <c r="F359" s="1"/>
      <c r="G359" s="1"/>
    </row>
    <row r="360" spans="2:7" x14ac:dyDescent="0.2">
      <c r="C360" s="4">
        <v>1</v>
      </c>
      <c r="D360" s="5" t="s">
        <v>296</v>
      </c>
      <c r="E360" s="12">
        <v>5964</v>
      </c>
      <c r="F360" s="12">
        <v>7197.9557999999997</v>
      </c>
      <c r="G360" s="12">
        <v>1233.9558</v>
      </c>
    </row>
    <row r="361" spans="2:7" ht="15" customHeight="1" x14ac:dyDescent="0.2">
      <c r="C361" s="13" t="s">
        <v>10</v>
      </c>
      <c r="D361" s="14" t="s">
        <v>297</v>
      </c>
      <c r="E361" s="15">
        <f>SUBTOTAL(9,E360:E360)</f>
        <v>5964</v>
      </c>
      <c r="F361" s="15">
        <f>SUBTOTAL(9,F360:F360)</f>
        <v>7197.9557999999997</v>
      </c>
      <c r="G361" s="15">
        <f>SUBTOTAL(9,G360:G360)</f>
        <v>1233.9558</v>
      </c>
    </row>
    <row r="362" spans="2:7" ht="14.25" customHeight="1" x14ac:dyDescent="0.2">
      <c r="B362" s="10">
        <v>3853</v>
      </c>
      <c r="C362" s="4"/>
      <c r="D362" s="11" t="s">
        <v>298</v>
      </c>
      <c r="E362" s="1"/>
      <c r="F362" s="1"/>
      <c r="G362" s="1"/>
    </row>
    <row r="363" spans="2:7" x14ac:dyDescent="0.2">
      <c r="C363" s="4">
        <v>1</v>
      </c>
      <c r="D363" s="5" t="s">
        <v>299</v>
      </c>
      <c r="E363" s="12">
        <v>0</v>
      </c>
      <c r="F363" s="12">
        <v>297.31200000000001</v>
      </c>
      <c r="G363" s="12">
        <v>297.31200000000001</v>
      </c>
    </row>
    <row r="364" spans="2:7" ht="15" customHeight="1" x14ac:dyDescent="0.2">
      <c r="C364" s="13" t="s">
        <v>10</v>
      </c>
      <c r="D364" s="14" t="s">
        <v>300</v>
      </c>
      <c r="E364" s="15">
        <f>SUBTOTAL(9,E363:E363)</f>
        <v>0</v>
      </c>
      <c r="F364" s="15">
        <f>SUBTOTAL(9,F363:F363)</f>
        <v>297.31200000000001</v>
      </c>
      <c r="G364" s="15">
        <f>SUBTOTAL(9,G363:G363)</f>
        <v>297.31200000000001</v>
      </c>
    </row>
    <row r="365" spans="2:7" ht="14.25" customHeight="1" x14ac:dyDescent="0.2">
      <c r="B365" s="10">
        <v>3855</v>
      </c>
      <c r="C365" s="4"/>
      <c r="D365" s="11" t="s">
        <v>301</v>
      </c>
      <c r="E365" s="1"/>
      <c r="F365" s="1"/>
      <c r="G365" s="1"/>
    </row>
    <row r="366" spans="2:7" x14ac:dyDescent="0.2">
      <c r="C366" s="4">
        <v>1</v>
      </c>
      <c r="D366" s="5" t="s">
        <v>25</v>
      </c>
      <c r="E366" s="12">
        <v>3392</v>
      </c>
      <c r="F366" s="12">
        <v>9527.0401899999997</v>
      </c>
      <c r="G366" s="12">
        <v>6135.0401899999997</v>
      </c>
    </row>
    <row r="367" spans="2:7" x14ac:dyDescent="0.2">
      <c r="C367" s="4">
        <v>2</v>
      </c>
      <c r="D367" s="5" t="s">
        <v>302</v>
      </c>
      <c r="E367" s="12">
        <v>3959</v>
      </c>
      <c r="F367" s="12">
        <v>1658.4639999999999</v>
      </c>
      <c r="G367" s="12">
        <v>-2300.5360000000001</v>
      </c>
    </row>
    <row r="368" spans="2:7" x14ac:dyDescent="0.2">
      <c r="C368" s="4">
        <v>60</v>
      </c>
      <c r="D368" s="5" t="s">
        <v>303</v>
      </c>
      <c r="E368" s="12">
        <v>2401885</v>
      </c>
      <c r="F368" s="12">
        <v>1800558.98648</v>
      </c>
      <c r="G368" s="12">
        <v>-601326.01352000004</v>
      </c>
    </row>
    <row r="369" spans="2:7" ht="15" customHeight="1" x14ac:dyDescent="0.2">
      <c r="C369" s="13" t="s">
        <v>10</v>
      </c>
      <c r="D369" s="14" t="s">
        <v>304</v>
      </c>
      <c r="E369" s="15">
        <f>SUBTOTAL(9,E366:E368)</f>
        <v>2409236</v>
      </c>
      <c r="F369" s="15">
        <f>SUBTOTAL(9,F366:F368)</f>
        <v>1811744.49067</v>
      </c>
      <c r="G369" s="15">
        <f>SUBTOTAL(9,G366:G368)</f>
        <v>-597491.50933000003</v>
      </c>
    </row>
    <row r="370" spans="2:7" ht="14.25" customHeight="1" x14ac:dyDescent="0.2">
      <c r="B370" s="10">
        <v>3856</v>
      </c>
      <c r="C370" s="4"/>
      <c r="D370" s="11" t="s">
        <v>305</v>
      </c>
      <c r="E370" s="1"/>
      <c r="F370" s="1"/>
      <c r="G370" s="1"/>
    </row>
    <row r="371" spans="2:7" x14ac:dyDescent="0.2">
      <c r="C371" s="4">
        <v>4</v>
      </c>
      <c r="D371" s="5" t="s">
        <v>53</v>
      </c>
      <c r="E371" s="12">
        <v>348208</v>
      </c>
      <c r="F371" s="12">
        <v>0</v>
      </c>
      <c r="G371" s="12">
        <v>-348208</v>
      </c>
    </row>
    <row r="372" spans="2:7" x14ac:dyDescent="0.2">
      <c r="C372" s="4">
        <v>60</v>
      </c>
      <c r="D372" s="5" t="s">
        <v>303</v>
      </c>
      <c r="E372" s="12">
        <v>2700</v>
      </c>
      <c r="F372" s="12">
        <v>1159.856</v>
      </c>
      <c r="G372" s="12">
        <v>-1540.144</v>
      </c>
    </row>
    <row r="373" spans="2:7" ht="15" customHeight="1" x14ac:dyDescent="0.2">
      <c r="C373" s="13" t="s">
        <v>10</v>
      </c>
      <c r="D373" s="14" t="s">
        <v>306</v>
      </c>
      <c r="E373" s="15">
        <f>SUBTOTAL(9,E371:E372)</f>
        <v>350908</v>
      </c>
      <c r="F373" s="15">
        <f>SUBTOTAL(9,F371:F372)</f>
        <v>1159.856</v>
      </c>
      <c r="G373" s="15">
        <f>SUBTOTAL(9,G371:G372)</f>
        <v>-349748.14399999997</v>
      </c>
    </row>
    <row r="374" spans="2:7" ht="14.25" customHeight="1" x14ac:dyDescent="0.2">
      <c r="B374" s="10">
        <v>3858</v>
      </c>
      <c r="C374" s="4"/>
      <c r="D374" s="11" t="s">
        <v>307</v>
      </c>
      <c r="E374" s="1"/>
      <c r="F374" s="1"/>
      <c r="G374" s="1"/>
    </row>
    <row r="375" spans="2:7" x14ac:dyDescent="0.2">
      <c r="C375" s="4">
        <v>1</v>
      </c>
      <c r="D375" s="5" t="s">
        <v>25</v>
      </c>
      <c r="E375" s="12">
        <v>544</v>
      </c>
      <c r="F375" s="12">
        <v>3359.4138400000002</v>
      </c>
      <c r="G375" s="12">
        <v>2815.4138400000002</v>
      </c>
    </row>
    <row r="376" spans="2:7" ht="15" customHeight="1" x14ac:dyDescent="0.2">
      <c r="C376" s="13" t="s">
        <v>10</v>
      </c>
      <c r="D376" s="14" t="s">
        <v>308</v>
      </c>
      <c r="E376" s="15">
        <f>SUBTOTAL(9,E375:E375)</f>
        <v>544</v>
      </c>
      <c r="F376" s="15">
        <f>SUBTOTAL(9,F375:F375)</f>
        <v>3359.4138400000002</v>
      </c>
      <c r="G376" s="15">
        <f>SUBTOTAL(9,G375:G375)</f>
        <v>2815.4138400000002</v>
      </c>
    </row>
    <row r="377" spans="2:7" ht="14.25" customHeight="1" x14ac:dyDescent="0.2">
      <c r="B377" s="10">
        <v>3868</v>
      </c>
      <c r="C377" s="4"/>
      <c r="D377" s="11" t="s">
        <v>309</v>
      </c>
      <c r="E377" s="1"/>
      <c r="F377" s="1"/>
      <c r="G377" s="1"/>
    </row>
    <row r="378" spans="2:7" x14ac:dyDescent="0.2">
      <c r="C378" s="4">
        <v>2</v>
      </c>
      <c r="D378" s="5" t="s">
        <v>116</v>
      </c>
      <c r="E378" s="12">
        <v>2629</v>
      </c>
      <c r="F378" s="12">
        <v>2355.9086900000002</v>
      </c>
      <c r="G378" s="12">
        <v>-273.09131000000002</v>
      </c>
    </row>
    <row r="379" spans="2:7" ht="15" customHeight="1" x14ac:dyDescent="0.2">
      <c r="C379" s="13" t="s">
        <v>10</v>
      </c>
      <c r="D379" s="14" t="s">
        <v>310</v>
      </c>
      <c r="E379" s="15">
        <f>SUBTOTAL(9,E378:E378)</f>
        <v>2629</v>
      </c>
      <c r="F379" s="15">
        <f>SUBTOTAL(9,F378:F378)</f>
        <v>2355.9086900000002</v>
      </c>
      <c r="G379" s="15">
        <f>SUBTOTAL(9,G378:G378)</f>
        <v>-273.09131000000002</v>
      </c>
    </row>
    <row r="380" spans="2:7" ht="15" customHeight="1" x14ac:dyDescent="0.2">
      <c r="B380" s="4"/>
      <c r="C380" s="16"/>
      <c r="D380" s="14" t="s">
        <v>311</v>
      </c>
      <c r="E380" s="17">
        <f>SUBTOTAL(9,E352:E379)</f>
        <v>2983490</v>
      </c>
      <c r="F380" s="17">
        <f>SUBTOTAL(9,F352:F379)</f>
        <v>1985574.03941</v>
      </c>
      <c r="G380" s="17">
        <f>SUBTOTAL(9,G352:G379)</f>
        <v>-997915.96059000003</v>
      </c>
    </row>
    <row r="381" spans="2:7" ht="27" customHeight="1" x14ac:dyDescent="0.25">
      <c r="B381" s="1"/>
      <c r="C381" s="4"/>
      <c r="D381" s="9" t="s">
        <v>312</v>
      </c>
      <c r="E381" s="1"/>
      <c r="F381" s="1"/>
      <c r="G381" s="1"/>
    </row>
    <row r="382" spans="2:7" ht="14.25" customHeight="1" x14ac:dyDescent="0.2">
      <c r="B382" s="10">
        <v>3900</v>
      </c>
      <c r="C382" s="4"/>
      <c r="D382" s="11" t="s">
        <v>313</v>
      </c>
      <c r="E382" s="1"/>
      <c r="F382" s="1"/>
      <c r="G382" s="1"/>
    </row>
    <row r="383" spans="2:7" x14ac:dyDescent="0.2">
      <c r="C383" s="4">
        <v>1</v>
      </c>
      <c r="D383" s="5" t="s">
        <v>314</v>
      </c>
      <c r="E383" s="12">
        <v>188</v>
      </c>
      <c r="F383" s="12">
        <v>776.89599999999996</v>
      </c>
      <c r="G383" s="12">
        <v>588.89599999999996</v>
      </c>
    </row>
    <row r="384" spans="2:7" x14ac:dyDescent="0.2">
      <c r="C384" s="4">
        <v>3</v>
      </c>
      <c r="D384" s="5" t="s">
        <v>315</v>
      </c>
      <c r="E384" s="12">
        <v>29000</v>
      </c>
      <c r="F384" s="12">
        <v>386.46760999999998</v>
      </c>
      <c r="G384" s="12">
        <v>-28613.53239</v>
      </c>
    </row>
    <row r="385" spans="2:7" x14ac:dyDescent="0.2">
      <c r="C385" s="4">
        <v>70</v>
      </c>
      <c r="D385" s="5" t="s">
        <v>316</v>
      </c>
      <c r="E385" s="12">
        <v>500</v>
      </c>
      <c r="F385" s="12">
        <v>0</v>
      </c>
      <c r="G385" s="12">
        <v>-500</v>
      </c>
    </row>
    <row r="386" spans="2:7" ht="15" customHeight="1" x14ac:dyDescent="0.2">
      <c r="C386" s="13" t="s">
        <v>10</v>
      </c>
      <c r="D386" s="14" t="s">
        <v>317</v>
      </c>
      <c r="E386" s="15">
        <f>SUBTOTAL(9,E383:E385)</f>
        <v>29688</v>
      </c>
      <c r="F386" s="15">
        <f>SUBTOTAL(9,F383:F385)</f>
        <v>1163.3636099999999</v>
      </c>
      <c r="G386" s="15">
        <f>SUBTOTAL(9,G383:G385)</f>
        <v>-28524.63639</v>
      </c>
    </row>
    <row r="387" spans="2:7" ht="14.25" customHeight="1" x14ac:dyDescent="0.2">
      <c r="B387" s="10">
        <v>3902</v>
      </c>
      <c r="C387" s="4"/>
      <c r="D387" s="11" t="s">
        <v>318</v>
      </c>
      <c r="E387" s="1"/>
      <c r="F387" s="1"/>
      <c r="G387" s="1"/>
    </row>
    <row r="388" spans="2:7" x14ac:dyDescent="0.2">
      <c r="C388" s="4">
        <v>1</v>
      </c>
      <c r="D388" s="5" t="s">
        <v>263</v>
      </c>
      <c r="E388" s="12">
        <v>21010</v>
      </c>
      <c r="F388" s="12">
        <v>16999.775000000001</v>
      </c>
      <c r="G388" s="12">
        <v>-4010.2249999999999</v>
      </c>
    </row>
    <row r="389" spans="2:7" x14ac:dyDescent="0.2">
      <c r="C389" s="4">
        <v>3</v>
      </c>
      <c r="D389" s="5" t="s">
        <v>319</v>
      </c>
      <c r="E389" s="12">
        <v>24115</v>
      </c>
      <c r="F389" s="12">
        <v>17693.103139999999</v>
      </c>
      <c r="G389" s="12">
        <v>-6421.8968599999998</v>
      </c>
    </row>
    <row r="390" spans="2:7" x14ac:dyDescent="0.2">
      <c r="C390" s="4">
        <v>4</v>
      </c>
      <c r="D390" s="5" t="s">
        <v>320</v>
      </c>
      <c r="E390" s="12">
        <v>100</v>
      </c>
      <c r="F390" s="12">
        <v>0</v>
      </c>
      <c r="G390" s="12">
        <v>-100</v>
      </c>
    </row>
    <row r="391" spans="2:7" x14ac:dyDescent="0.2">
      <c r="C391" s="4">
        <v>86</v>
      </c>
      <c r="D391" s="5" t="s">
        <v>321</v>
      </c>
      <c r="E391" s="12">
        <v>0</v>
      </c>
      <c r="F391" s="12">
        <v>20.7</v>
      </c>
      <c r="G391" s="12">
        <v>20.7</v>
      </c>
    </row>
    <row r="392" spans="2:7" ht="15" customHeight="1" x14ac:dyDescent="0.2">
      <c r="C392" s="13" t="s">
        <v>10</v>
      </c>
      <c r="D392" s="14" t="s">
        <v>322</v>
      </c>
      <c r="E392" s="15">
        <f>SUBTOTAL(9,E388:E391)</f>
        <v>45225</v>
      </c>
      <c r="F392" s="15">
        <f>SUBTOTAL(9,F388:F391)</f>
        <v>34713.578139999998</v>
      </c>
      <c r="G392" s="15">
        <f>SUBTOTAL(9,G388:G391)</f>
        <v>-10511.421859999999</v>
      </c>
    </row>
    <row r="393" spans="2:7" ht="14.25" customHeight="1" x14ac:dyDescent="0.2">
      <c r="B393" s="10">
        <v>3903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1</v>
      </c>
      <c r="D394" s="5" t="s">
        <v>324</v>
      </c>
      <c r="E394" s="12">
        <v>48665</v>
      </c>
      <c r="F394" s="12">
        <v>38568.662550000001</v>
      </c>
      <c r="G394" s="12">
        <v>-10096.337450000001</v>
      </c>
    </row>
    <row r="395" spans="2:7" ht="15" customHeight="1" x14ac:dyDescent="0.2">
      <c r="C395" s="13" t="s">
        <v>10</v>
      </c>
      <c r="D395" s="14" t="s">
        <v>325</v>
      </c>
      <c r="E395" s="15">
        <f>SUBTOTAL(9,E394:E394)</f>
        <v>48665</v>
      </c>
      <c r="F395" s="15">
        <f>SUBTOTAL(9,F394:F394)</f>
        <v>38568.662550000001</v>
      </c>
      <c r="G395" s="15">
        <f>SUBTOTAL(9,G394:G394)</f>
        <v>-10096.337450000001</v>
      </c>
    </row>
    <row r="396" spans="2:7" ht="14.25" customHeight="1" x14ac:dyDescent="0.2">
      <c r="B396" s="10">
        <v>3904</v>
      </c>
      <c r="C396" s="4"/>
      <c r="D396" s="11" t="s">
        <v>326</v>
      </c>
      <c r="E396" s="1"/>
      <c r="F396" s="1"/>
      <c r="G396" s="1"/>
    </row>
    <row r="397" spans="2:7" x14ac:dyDescent="0.2">
      <c r="C397" s="4">
        <v>1</v>
      </c>
      <c r="D397" s="5" t="s">
        <v>263</v>
      </c>
      <c r="E397" s="12">
        <v>567400</v>
      </c>
      <c r="F397" s="12">
        <v>424396.76853</v>
      </c>
      <c r="G397" s="12">
        <v>-143003.23147</v>
      </c>
    </row>
    <row r="398" spans="2:7" x14ac:dyDescent="0.2">
      <c r="C398" s="4">
        <v>2</v>
      </c>
      <c r="D398" s="5" t="s">
        <v>327</v>
      </c>
      <c r="E398" s="12">
        <v>33085</v>
      </c>
      <c r="F398" s="12">
        <v>23157.10183</v>
      </c>
      <c r="G398" s="12">
        <v>-9927.8981700000004</v>
      </c>
    </row>
    <row r="399" spans="2:7" ht="15" customHeight="1" x14ac:dyDescent="0.2">
      <c r="C399" s="13" t="s">
        <v>10</v>
      </c>
      <c r="D399" s="14" t="s">
        <v>328</v>
      </c>
      <c r="E399" s="15">
        <f>SUBTOTAL(9,E397:E398)</f>
        <v>600485</v>
      </c>
      <c r="F399" s="15">
        <f>SUBTOTAL(9,F397:F398)</f>
        <v>447553.87036</v>
      </c>
      <c r="G399" s="15">
        <f>SUBTOTAL(9,G397:G398)</f>
        <v>-152931.12964</v>
      </c>
    </row>
    <row r="400" spans="2:7" ht="14.25" customHeight="1" x14ac:dyDescent="0.2">
      <c r="B400" s="10">
        <v>3905</v>
      </c>
      <c r="C400" s="4"/>
      <c r="D400" s="11" t="s">
        <v>329</v>
      </c>
      <c r="E400" s="1"/>
      <c r="F400" s="1"/>
      <c r="G400" s="1"/>
    </row>
    <row r="401" spans="2:7" x14ac:dyDescent="0.2">
      <c r="C401" s="4">
        <v>3</v>
      </c>
      <c r="D401" s="5" t="s">
        <v>330</v>
      </c>
      <c r="E401" s="12">
        <v>74975</v>
      </c>
      <c r="F401" s="12">
        <v>35120.127699999997</v>
      </c>
      <c r="G401" s="12">
        <v>-39854.872300000003</v>
      </c>
    </row>
    <row r="402" spans="2:7" ht="15" customHeight="1" x14ac:dyDescent="0.2">
      <c r="C402" s="13" t="s">
        <v>10</v>
      </c>
      <c r="D402" s="14" t="s">
        <v>331</v>
      </c>
      <c r="E402" s="15">
        <f>SUBTOTAL(9,E401:E401)</f>
        <v>74975</v>
      </c>
      <c r="F402" s="15">
        <f>SUBTOTAL(9,F401:F401)</f>
        <v>35120.127699999997</v>
      </c>
      <c r="G402" s="15">
        <f>SUBTOTAL(9,G401:G401)</f>
        <v>-39854.872300000003</v>
      </c>
    </row>
    <row r="403" spans="2:7" ht="14.25" customHeight="1" x14ac:dyDescent="0.2">
      <c r="B403" s="10">
        <v>3906</v>
      </c>
      <c r="C403" s="4"/>
      <c r="D403" s="11" t="s">
        <v>332</v>
      </c>
      <c r="E403" s="1"/>
      <c r="F403" s="1"/>
      <c r="G403" s="1"/>
    </row>
    <row r="404" spans="2:7" x14ac:dyDescent="0.2">
      <c r="C404" s="4">
        <v>1</v>
      </c>
      <c r="D404" s="5" t="s">
        <v>333</v>
      </c>
      <c r="E404" s="12">
        <v>100</v>
      </c>
      <c r="F404" s="12">
        <v>3</v>
      </c>
      <c r="G404" s="12">
        <v>-97</v>
      </c>
    </row>
    <row r="405" spans="2:7" x14ac:dyDescent="0.2">
      <c r="C405" s="4">
        <v>2</v>
      </c>
      <c r="D405" s="5" t="s">
        <v>334</v>
      </c>
      <c r="E405" s="12">
        <v>800</v>
      </c>
      <c r="F405" s="12">
        <v>1181.5</v>
      </c>
      <c r="G405" s="12">
        <v>381.5</v>
      </c>
    </row>
    <row r="406" spans="2:7" x14ac:dyDescent="0.2">
      <c r="C406" s="4">
        <v>86</v>
      </c>
      <c r="D406" s="5" t="s">
        <v>335</v>
      </c>
      <c r="E406" s="12">
        <v>1000</v>
      </c>
      <c r="F406" s="12">
        <v>544.78800000000001</v>
      </c>
      <c r="G406" s="12">
        <v>-455.21199999999999</v>
      </c>
    </row>
    <row r="407" spans="2:7" ht="15" customHeight="1" x14ac:dyDescent="0.2">
      <c r="C407" s="13" t="s">
        <v>10</v>
      </c>
      <c r="D407" s="14" t="s">
        <v>336</v>
      </c>
      <c r="E407" s="15">
        <f>SUBTOTAL(9,E404:E406)</f>
        <v>1900</v>
      </c>
      <c r="F407" s="15">
        <f>SUBTOTAL(9,F404:F406)</f>
        <v>1729.288</v>
      </c>
      <c r="G407" s="15">
        <f>SUBTOTAL(9,G404:G406)</f>
        <v>-170.71199999999999</v>
      </c>
    </row>
    <row r="408" spans="2:7" ht="14.25" customHeight="1" x14ac:dyDescent="0.2">
      <c r="B408" s="10">
        <v>3909</v>
      </c>
      <c r="C408" s="4"/>
      <c r="D408" s="11" t="s">
        <v>337</v>
      </c>
      <c r="E408" s="1"/>
      <c r="F408" s="1"/>
      <c r="G408" s="1"/>
    </row>
    <row r="409" spans="2:7" x14ac:dyDescent="0.2">
      <c r="C409" s="4">
        <v>1</v>
      </c>
      <c r="D409" s="5" t="s">
        <v>338</v>
      </c>
      <c r="E409" s="12">
        <v>3000</v>
      </c>
      <c r="F409" s="12">
        <v>3617.33</v>
      </c>
      <c r="G409" s="12">
        <v>617.33000000000004</v>
      </c>
    </row>
    <row r="410" spans="2:7" ht="15" customHeight="1" x14ac:dyDescent="0.2">
      <c r="C410" s="13" t="s">
        <v>10</v>
      </c>
      <c r="D410" s="14" t="s">
        <v>339</v>
      </c>
      <c r="E410" s="15">
        <f>SUBTOTAL(9,E409:E409)</f>
        <v>3000</v>
      </c>
      <c r="F410" s="15">
        <f>SUBTOTAL(9,F409:F409)</f>
        <v>3617.33</v>
      </c>
      <c r="G410" s="15">
        <f>SUBTOTAL(9,G409:G409)</f>
        <v>617.33000000000004</v>
      </c>
    </row>
    <row r="411" spans="2:7" ht="14.25" customHeight="1" x14ac:dyDescent="0.2">
      <c r="B411" s="10">
        <v>3910</v>
      </c>
      <c r="C411" s="4"/>
      <c r="D411" s="11" t="s">
        <v>340</v>
      </c>
      <c r="E411" s="1"/>
      <c r="F411" s="1"/>
      <c r="G411" s="1"/>
    </row>
    <row r="412" spans="2:7" x14ac:dyDescent="0.2">
      <c r="C412" s="4">
        <v>1</v>
      </c>
      <c r="D412" s="5" t="s">
        <v>341</v>
      </c>
      <c r="E412" s="12">
        <v>233195</v>
      </c>
      <c r="F412" s="12">
        <v>204694.35798999999</v>
      </c>
      <c r="G412" s="12">
        <v>-28500.64201</v>
      </c>
    </row>
    <row r="413" spans="2:7" x14ac:dyDescent="0.2">
      <c r="C413" s="4">
        <v>2</v>
      </c>
      <c r="D413" s="5" t="s">
        <v>342</v>
      </c>
      <c r="E413" s="12">
        <v>21135</v>
      </c>
      <c r="F413" s="12">
        <v>16294.108</v>
      </c>
      <c r="G413" s="12">
        <v>-4840.8919999999998</v>
      </c>
    </row>
    <row r="414" spans="2:7" x14ac:dyDescent="0.2">
      <c r="C414" s="4">
        <v>3</v>
      </c>
      <c r="D414" s="5" t="s">
        <v>25</v>
      </c>
      <c r="E414" s="12">
        <v>500</v>
      </c>
      <c r="F414" s="12">
        <v>9534.0059999999994</v>
      </c>
      <c r="G414" s="12">
        <v>9034.0059999999994</v>
      </c>
    </row>
    <row r="415" spans="2:7" x14ac:dyDescent="0.2">
      <c r="C415" s="4">
        <v>4</v>
      </c>
      <c r="D415" s="5" t="s">
        <v>343</v>
      </c>
      <c r="E415" s="12">
        <v>66475</v>
      </c>
      <c r="F415" s="12">
        <v>68238.581999999995</v>
      </c>
      <c r="G415" s="12">
        <v>1763.5820000000001</v>
      </c>
    </row>
    <row r="416" spans="2:7" x14ac:dyDescent="0.2">
      <c r="C416" s="4">
        <v>86</v>
      </c>
      <c r="D416" s="5" t="s">
        <v>335</v>
      </c>
      <c r="E416" s="12">
        <v>4800</v>
      </c>
      <c r="F416" s="12">
        <v>4951.6210000000001</v>
      </c>
      <c r="G416" s="12">
        <v>151.62100000000001</v>
      </c>
    </row>
    <row r="417" spans="2:7" ht="15" customHeight="1" x14ac:dyDescent="0.2">
      <c r="C417" s="13" t="s">
        <v>10</v>
      </c>
      <c r="D417" s="14" t="s">
        <v>344</v>
      </c>
      <c r="E417" s="15">
        <f>SUBTOTAL(9,E412:E416)</f>
        <v>326105</v>
      </c>
      <c r="F417" s="15">
        <f>SUBTOTAL(9,F412:F416)</f>
        <v>303712.67498999997</v>
      </c>
      <c r="G417" s="15">
        <f>SUBTOTAL(9,G412:G416)</f>
        <v>-22392.325010000004</v>
      </c>
    </row>
    <row r="418" spans="2:7" ht="14.25" customHeight="1" x14ac:dyDescent="0.2">
      <c r="B418" s="10">
        <v>3911</v>
      </c>
      <c r="C418" s="4"/>
      <c r="D418" s="11" t="s">
        <v>345</v>
      </c>
      <c r="E418" s="1"/>
      <c r="F418" s="1"/>
      <c r="G418" s="1"/>
    </row>
    <row r="419" spans="2:7" x14ac:dyDescent="0.2">
      <c r="C419" s="4">
        <v>3</v>
      </c>
      <c r="D419" s="5" t="s">
        <v>162</v>
      </c>
      <c r="E419" s="12">
        <v>200</v>
      </c>
      <c r="F419" s="12">
        <v>0</v>
      </c>
      <c r="G419" s="12">
        <v>-200</v>
      </c>
    </row>
    <row r="420" spans="2:7" x14ac:dyDescent="0.2">
      <c r="C420" s="4">
        <v>86</v>
      </c>
      <c r="D420" s="5" t="s">
        <v>346</v>
      </c>
      <c r="E420" s="12">
        <v>100</v>
      </c>
      <c r="F420" s="12">
        <v>0</v>
      </c>
      <c r="G420" s="12">
        <v>-100</v>
      </c>
    </row>
    <row r="421" spans="2:7" ht="15" customHeight="1" x14ac:dyDescent="0.2">
      <c r="C421" s="13" t="s">
        <v>10</v>
      </c>
      <c r="D421" s="14" t="s">
        <v>347</v>
      </c>
      <c r="E421" s="15">
        <f>SUBTOTAL(9,E419:E420)</f>
        <v>300</v>
      </c>
      <c r="F421" s="15">
        <f>SUBTOTAL(9,F419:F420)</f>
        <v>0</v>
      </c>
      <c r="G421" s="15">
        <f>SUBTOTAL(9,G419:G420)</f>
        <v>-300</v>
      </c>
    </row>
    <row r="422" spans="2:7" ht="14.25" customHeight="1" x14ac:dyDescent="0.2">
      <c r="B422" s="10">
        <v>3912</v>
      </c>
      <c r="C422" s="4"/>
      <c r="D422" s="11" t="s">
        <v>348</v>
      </c>
      <c r="E422" s="1"/>
      <c r="F422" s="1"/>
      <c r="G422" s="1"/>
    </row>
    <row r="423" spans="2:7" x14ac:dyDescent="0.2">
      <c r="C423" s="4">
        <v>1</v>
      </c>
      <c r="D423" s="5" t="s">
        <v>349</v>
      </c>
      <c r="E423" s="12">
        <v>700</v>
      </c>
      <c r="F423" s="12">
        <v>735</v>
      </c>
      <c r="G423" s="12">
        <v>35</v>
      </c>
    </row>
    <row r="424" spans="2:7" x14ac:dyDescent="0.2">
      <c r="C424" s="4">
        <v>2</v>
      </c>
      <c r="D424" s="5" t="s">
        <v>162</v>
      </c>
      <c r="E424" s="12">
        <v>200</v>
      </c>
      <c r="F424" s="12">
        <v>141</v>
      </c>
      <c r="G424" s="12">
        <v>-59</v>
      </c>
    </row>
    <row r="425" spans="2:7" x14ac:dyDescent="0.2">
      <c r="C425" s="4">
        <v>87</v>
      </c>
      <c r="D425" s="5" t="s">
        <v>321</v>
      </c>
      <c r="E425" s="12">
        <v>10100</v>
      </c>
      <c r="F425" s="12">
        <v>11641.28</v>
      </c>
      <c r="G425" s="12">
        <v>1541.28</v>
      </c>
    </row>
    <row r="426" spans="2:7" ht="15" customHeight="1" x14ac:dyDescent="0.2">
      <c r="C426" s="13" t="s">
        <v>10</v>
      </c>
      <c r="D426" s="14" t="s">
        <v>350</v>
      </c>
      <c r="E426" s="15">
        <f>SUBTOTAL(9,E423:E425)</f>
        <v>11000</v>
      </c>
      <c r="F426" s="15">
        <f>SUBTOTAL(9,F423:F425)</f>
        <v>12517.28</v>
      </c>
      <c r="G426" s="15">
        <f>SUBTOTAL(9,G423:G425)</f>
        <v>1517.28</v>
      </c>
    </row>
    <row r="427" spans="2:7" ht="14.25" customHeight="1" x14ac:dyDescent="0.2">
      <c r="B427" s="10">
        <v>3916</v>
      </c>
      <c r="C427" s="4"/>
      <c r="D427" s="11" t="s">
        <v>351</v>
      </c>
      <c r="E427" s="1"/>
      <c r="F427" s="1"/>
      <c r="G427" s="1"/>
    </row>
    <row r="428" spans="2:7" x14ac:dyDescent="0.2">
      <c r="C428" s="4">
        <v>2</v>
      </c>
      <c r="D428" s="5" t="s">
        <v>115</v>
      </c>
      <c r="E428" s="12">
        <v>13800</v>
      </c>
      <c r="F428" s="12">
        <v>11539.1384</v>
      </c>
      <c r="G428" s="12">
        <v>-2260.8616000000002</v>
      </c>
    </row>
    <row r="429" spans="2:7" ht="15" customHeight="1" x14ac:dyDescent="0.2">
      <c r="C429" s="13" t="s">
        <v>10</v>
      </c>
      <c r="D429" s="14" t="s">
        <v>352</v>
      </c>
      <c r="E429" s="15">
        <f>SUBTOTAL(9,E428:E428)</f>
        <v>13800</v>
      </c>
      <c r="F429" s="15">
        <f>SUBTOTAL(9,F428:F428)</f>
        <v>11539.1384</v>
      </c>
      <c r="G429" s="15">
        <f>SUBTOTAL(9,G428:G428)</f>
        <v>-2260.8616000000002</v>
      </c>
    </row>
    <row r="430" spans="2:7" ht="14.25" customHeight="1" x14ac:dyDescent="0.2">
      <c r="B430" s="10">
        <v>3917</v>
      </c>
      <c r="C430" s="4"/>
      <c r="D430" s="11" t="s">
        <v>353</v>
      </c>
      <c r="E430" s="1"/>
      <c r="F430" s="1"/>
      <c r="G430" s="1"/>
    </row>
    <row r="431" spans="2:7" x14ac:dyDescent="0.2">
      <c r="C431" s="4">
        <v>1</v>
      </c>
      <c r="D431" s="5" t="s">
        <v>25</v>
      </c>
      <c r="E431" s="12">
        <v>1200</v>
      </c>
      <c r="F431" s="12">
        <v>2063.3000000000002</v>
      </c>
      <c r="G431" s="12">
        <v>863.3</v>
      </c>
    </row>
    <row r="432" spans="2:7" x14ac:dyDescent="0.2">
      <c r="C432" s="4">
        <v>5</v>
      </c>
      <c r="D432" s="5" t="s">
        <v>354</v>
      </c>
      <c r="E432" s="12">
        <v>30315</v>
      </c>
      <c r="F432" s="12">
        <v>18154.900000000001</v>
      </c>
      <c r="G432" s="12">
        <v>-12160.1</v>
      </c>
    </row>
    <row r="433" spans="2:7" x14ac:dyDescent="0.2">
      <c r="C433" s="4">
        <v>13</v>
      </c>
      <c r="D433" s="5" t="s">
        <v>355</v>
      </c>
      <c r="E433" s="12">
        <v>0</v>
      </c>
      <c r="F433" s="12">
        <v>1600</v>
      </c>
      <c r="G433" s="12">
        <v>1600</v>
      </c>
    </row>
    <row r="434" spans="2:7" x14ac:dyDescent="0.2">
      <c r="C434" s="4">
        <v>86</v>
      </c>
      <c r="D434" s="5" t="s">
        <v>356</v>
      </c>
      <c r="E434" s="12">
        <v>10000</v>
      </c>
      <c r="F434" s="12">
        <v>2611.5151999999998</v>
      </c>
      <c r="G434" s="12">
        <v>-7388.4848000000002</v>
      </c>
    </row>
    <row r="435" spans="2:7" ht="15" customHeight="1" x14ac:dyDescent="0.2">
      <c r="C435" s="13" t="s">
        <v>10</v>
      </c>
      <c r="D435" s="14" t="s">
        <v>357</v>
      </c>
      <c r="E435" s="15">
        <f>SUBTOTAL(9,E431:E434)</f>
        <v>41515</v>
      </c>
      <c r="F435" s="15">
        <f>SUBTOTAL(9,F431:F434)</f>
        <v>24429.715199999999</v>
      </c>
      <c r="G435" s="15">
        <f>SUBTOTAL(9,G431:G434)</f>
        <v>-17085.284800000001</v>
      </c>
    </row>
    <row r="436" spans="2:7" ht="14.25" customHeight="1" x14ac:dyDescent="0.2">
      <c r="B436" s="10">
        <v>3923</v>
      </c>
      <c r="C436" s="4"/>
      <c r="D436" s="11" t="s">
        <v>358</v>
      </c>
      <c r="E436" s="1"/>
      <c r="F436" s="1"/>
      <c r="G436" s="1"/>
    </row>
    <row r="437" spans="2:7" x14ac:dyDescent="0.2">
      <c r="C437" s="4">
        <v>1</v>
      </c>
      <c r="D437" s="5" t="s">
        <v>320</v>
      </c>
      <c r="E437" s="12">
        <v>436140</v>
      </c>
      <c r="F437" s="12">
        <v>278257.17791000003</v>
      </c>
      <c r="G437" s="12">
        <v>-157882.82209</v>
      </c>
    </row>
    <row r="438" spans="2:7" ht="15" customHeight="1" x14ac:dyDescent="0.2">
      <c r="C438" s="13" t="s">
        <v>10</v>
      </c>
      <c r="D438" s="14" t="s">
        <v>359</v>
      </c>
      <c r="E438" s="15">
        <f>SUBTOTAL(9,E437:E437)</f>
        <v>436140</v>
      </c>
      <c r="F438" s="15">
        <f>SUBTOTAL(9,F437:F437)</f>
        <v>278257.17791000003</v>
      </c>
      <c r="G438" s="15">
        <f>SUBTOTAL(9,G437:G437)</f>
        <v>-157882.82209</v>
      </c>
    </row>
    <row r="439" spans="2:7" ht="14.25" customHeight="1" x14ac:dyDescent="0.2">
      <c r="B439" s="10">
        <v>3926</v>
      </c>
      <c r="C439" s="4"/>
      <c r="D439" s="11" t="s">
        <v>360</v>
      </c>
      <c r="E439" s="1"/>
      <c r="F439" s="1"/>
      <c r="G439" s="1"/>
    </row>
    <row r="440" spans="2:7" x14ac:dyDescent="0.2">
      <c r="C440" s="4">
        <v>1</v>
      </c>
      <c r="D440" s="5" t="s">
        <v>320</v>
      </c>
      <c r="E440" s="12">
        <v>191010</v>
      </c>
      <c r="F440" s="12">
        <v>141226.95866999999</v>
      </c>
      <c r="G440" s="12">
        <v>-49783.04133</v>
      </c>
    </row>
    <row r="441" spans="2:7" ht="15" customHeight="1" x14ac:dyDescent="0.2">
      <c r="C441" s="13" t="s">
        <v>10</v>
      </c>
      <c r="D441" s="14" t="s">
        <v>361</v>
      </c>
      <c r="E441" s="15">
        <f>SUBTOTAL(9,E440:E440)</f>
        <v>191010</v>
      </c>
      <c r="F441" s="15">
        <f>SUBTOTAL(9,F440:F440)</f>
        <v>141226.95866999999</v>
      </c>
      <c r="G441" s="15">
        <f>SUBTOTAL(9,G440:G440)</f>
        <v>-49783.04133</v>
      </c>
    </row>
    <row r="442" spans="2:7" ht="14.25" customHeight="1" x14ac:dyDescent="0.2">
      <c r="B442" s="10">
        <v>3935</v>
      </c>
      <c r="C442" s="4"/>
      <c r="D442" s="11" t="s">
        <v>362</v>
      </c>
      <c r="E442" s="1"/>
      <c r="F442" s="1"/>
      <c r="G442" s="1"/>
    </row>
    <row r="443" spans="2:7" x14ac:dyDescent="0.2">
      <c r="C443" s="4">
        <v>1</v>
      </c>
      <c r="D443" s="5" t="s">
        <v>363</v>
      </c>
      <c r="E443" s="12">
        <v>4800</v>
      </c>
      <c r="F443" s="12">
        <v>2460.335</v>
      </c>
      <c r="G443" s="12">
        <v>-2339.665</v>
      </c>
    </row>
    <row r="444" spans="2:7" x14ac:dyDescent="0.2">
      <c r="C444" s="4">
        <v>2</v>
      </c>
      <c r="D444" s="5" t="s">
        <v>364</v>
      </c>
      <c r="E444" s="12">
        <v>4600</v>
      </c>
      <c r="F444" s="12">
        <v>6615.8320000000003</v>
      </c>
      <c r="G444" s="12">
        <v>2015.8320000000001</v>
      </c>
    </row>
    <row r="445" spans="2:7" x14ac:dyDescent="0.2">
      <c r="C445" s="4">
        <v>3</v>
      </c>
      <c r="D445" s="5" t="s">
        <v>365</v>
      </c>
      <c r="E445" s="12">
        <v>105735</v>
      </c>
      <c r="F445" s="12">
        <v>81704.473540000006</v>
      </c>
      <c r="G445" s="12">
        <v>-24030.526460000001</v>
      </c>
    </row>
    <row r="446" spans="2:7" x14ac:dyDescent="0.2">
      <c r="C446" s="4">
        <v>4</v>
      </c>
      <c r="D446" s="5" t="s">
        <v>72</v>
      </c>
      <c r="E446" s="12">
        <v>0</v>
      </c>
      <c r="F446" s="12">
        <v>210.86500000000001</v>
      </c>
      <c r="G446" s="12">
        <v>210.86500000000001</v>
      </c>
    </row>
    <row r="447" spans="2:7" ht="15" customHeight="1" x14ac:dyDescent="0.2">
      <c r="C447" s="13" t="s">
        <v>10</v>
      </c>
      <c r="D447" s="14" t="s">
        <v>366</v>
      </c>
      <c r="E447" s="15">
        <f>SUBTOTAL(9,E443:E446)</f>
        <v>115135</v>
      </c>
      <c r="F447" s="15">
        <f>SUBTOTAL(9,F443:F446)</f>
        <v>90991.505540000013</v>
      </c>
      <c r="G447" s="15">
        <f>SUBTOTAL(9,G443:G446)</f>
        <v>-24143.494459999998</v>
      </c>
    </row>
    <row r="448" spans="2:7" ht="14.25" customHeight="1" x14ac:dyDescent="0.2">
      <c r="B448" s="10">
        <v>3936</v>
      </c>
      <c r="C448" s="4"/>
      <c r="D448" s="11" t="s">
        <v>367</v>
      </c>
      <c r="E448" s="1"/>
      <c r="F448" s="1"/>
      <c r="G448" s="1"/>
    </row>
    <row r="449" spans="2:7" x14ac:dyDescent="0.2">
      <c r="C449" s="4">
        <v>1</v>
      </c>
      <c r="D449" s="5" t="s">
        <v>211</v>
      </c>
      <c r="E449" s="12">
        <v>700</v>
      </c>
      <c r="F449" s="12">
        <v>472.9</v>
      </c>
      <c r="G449" s="12">
        <v>-227.1</v>
      </c>
    </row>
    <row r="450" spans="2:7" ht="15" customHeight="1" x14ac:dyDescent="0.2">
      <c r="C450" s="13" t="s">
        <v>10</v>
      </c>
      <c r="D450" s="14" t="s">
        <v>368</v>
      </c>
      <c r="E450" s="15">
        <f>SUBTOTAL(9,E449:E449)</f>
        <v>700</v>
      </c>
      <c r="F450" s="15">
        <f>SUBTOTAL(9,F449:F449)</f>
        <v>472.9</v>
      </c>
      <c r="G450" s="15">
        <f>SUBTOTAL(9,G449:G449)</f>
        <v>-227.1</v>
      </c>
    </row>
    <row r="451" spans="2:7" ht="14.25" customHeight="1" x14ac:dyDescent="0.2">
      <c r="B451" s="10">
        <v>3940</v>
      </c>
      <c r="C451" s="4"/>
      <c r="D451" s="11" t="s">
        <v>369</v>
      </c>
      <c r="E451" s="1"/>
      <c r="F451" s="1"/>
      <c r="G451" s="1"/>
    </row>
    <row r="452" spans="2:7" x14ac:dyDescent="0.2">
      <c r="C452" s="4">
        <v>71</v>
      </c>
      <c r="D452" s="5" t="s">
        <v>370</v>
      </c>
      <c r="E452" s="12">
        <v>4500</v>
      </c>
      <c r="F452" s="12">
        <v>4513.5079999999998</v>
      </c>
      <c r="G452" s="12">
        <v>13.507999999999999</v>
      </c>
    </row>
    <row r="453" spans="2:7" ht="15" customHeight="1" x14ac:dyDescent="0.2">
      <c r="C453" s="13" t="s">
        <v>10</v>
      </c>
      <c r="D453" s="14" t="s">
        <v>371</v>
      </c>
      <c r="E453" s="15">
        <f>SUBTOTAL(9,E452:E452)</f>
        <v>4500</v>
      </c>
      <c r="F453" s="15">
        <f>SUBTOTAL(9,F452:F452)</f>
        <v>4513.5079999999998</v>
      </c>
      <c r="G453" s="15">
        <f>SUBTOTAL(9,G452:G452)</f>
        <v>13.507999999999999</v>
      </c>
    </row>
    <row r="454" spans="2:7" ht="14.25" customHeight="1" x14ac:dyDescent="0.2">
      <c r="B454" s="10">
        <v>3950</v>
      </c>
      <c r="C454" s="4"/>
      <c r="D454" s="11" t="s">
        <v>372</v>
      </c>
      <c r="E454" s="1"/>
      <c r="F454" s="1"/>
      <c r="G454" s="1"/>
    </row>
    <row r="455" spans="2:7" x14ac:dyDescent="0.2">
      <c r="C455" s="4">
        <v>96</v>
      </c>
      <c r="D455" s="5" t="s">
        <v>373</v>
      </c>
      <c r="E455" s="12">
        <v>25000</v>
      </c>
      <c r="F455" s="12">
        <v>1402586.7505300001</v>
      </c>
      <c r="G455" s="12">
        <v>1377586.7505300001</v>
      </c>
    </row>
    <row r="456" spans="2:7" ht="15" customHeight="1" x14ac:dyDescent="0.2">
      <c r="C456" s="13" t="s">
        <v>10</v>
      </c>
      <c r="D456" s="14" t="s">
        <v>374</v>
      </c>
      <c r="E456" s="15">
        <f>SUBTOTAL(9,E455:E455)</f>
        <v>25000</v>
      </c>
      <c r="F456" s="15">
        <f>SUBTOTAL(9,F455:F455)</f>
        <v>1402586.7505300001</v>
      </c>
      <c r="G456" s="15">
        <f>SUBTOTAL(9,G455:G455)</f>
        <v>1377586.7505300001</v>
      </c>
    </row>
    <row r="457" spans="2:7" ht="14.25" customHeight="1" x14ac:dyDescent="0.2">
      <c r="B457" s="10">
        <v>3951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90</v>
      </c>
      <c r="D458" s="5" t="s">
        <v>376</v>
      </c>
      <c r="E458" s="12">
        <v>20100</v>
      </c>
      <c r="F458" s="12">
        <v>20066.602579999999</v>
      </c>
      <c r="G458" s="12">
        <v>-33.397419999999997</v>
      </c>
    </row>
    <row r="459" spans="2:7" ht="15" customHeight="1" x14ac:dyDescent="0.2">
      <c r="C459" s="13" t="s">
        <v>10</v>
      </c>
      <c r="D459" s="14" t="s">
        <v>377</v>
      </c>
      <c r="E459" s="15">
        <f>SUBTOTAL(9,E458:E458)</f>
        <v>20100</v>
      </c>
      <c r="F459" s="15">
        <f>SUBTOTAL(9,F458:F458)</f>
        <v>20066.602579999999</v>
      </c>
      <c r="G459" s="15">
        <f>SUBTOTAL(9,G458:G458)</f>
        <v>-33.397419999999997</v>
      </c>
    </row>
    <row r="460" spans="2:7" ht="14.25" customHeight="1" x14ac:dyDescent="0.2">
      <c r="B460" s="10">
        <v>3955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96</v>
      </c>
      <c r="D461" s="5" t="s">
        <v>373</v>
      </c>
      <c r="E461" s="12">
        <v>0</v>
      </c>
      <c r="F461" s="12">
        <v>39071378.121579997</v>
      </c>
      <c r="G461" s="12">
        <v>39071378.121579997</v>
      </c>
    </row>
    <row r="462" spans="2:7" ht="15" customHeight="1" x14ac:dyDescent="0.2">
      <c r="C462" s="13" t="s">
        <v>10</v>
      </c>
      <c r="D462" s="14" t="s">
        <v>379</v>
      </c>
      <c r="E462" s="15">
        <f>SUBTOTAL(9,E461:E461)</f>
        <v>0</v>
      </c>
      <c r="F462" s="15">
        <f>SUBTOTAL(9,F461:F461)</f>
        <v>39071378.121579997</v>
      </c>
      <c r="G462" s="15">
        <f>SUBTOTAL(9,G461:G461)</f>
        <v>39071378.121579997</v>
      </c>
    </row>
    <row r="463" spans="2:7" ht="15" customHeight="1" x14ac:dyDescent="0.2">
      <c r="B463" s="4"/>
      <c r="C463" s="16"/>
      <c r="D463" s="14" t="s">
        <v>380</v>
      </c>
      <c r="E463" s="17">
        <f>SUBTOTAL(9,E382:E462)</f>
        <v>1989243</v>
      </c>
      <c r="F463" s="17">
        <f>SUBTOTAL(9,F382:F462)</f>
        <v>41924158.55376</v>
      </c>
      <c r="G463" s="17">
        <f>SUBTOTAL(9,G382:G462)</f>
        <v>39934915.55376</v>
      </c>
    </row>
    <row r="464" spans="2:7" ht="27" customHeight="1" x14ac:dyDescent="0.25">
      <c r="B464" s="1"/>
      <c r="C464" s="4"/>
      <c r="D464" s="9" t="s">
        <v>381</v>
      </c>
      <c r="E464" s="1"/>
      <c r="F464" s="1"/>
      <c r="G464" s="1"/>
    </row>
    <row r="465" spans="2:7" ht="14.25" customHeight="1" x14ac:dyDescent="0.2">
      <c r="B465" s="10">
        <v>4100</v>
      </c>
      <c r="C465" s="4"/>
      <c r="D465" s="11" t="s">
        <v>382</v>
      </c>
      <c r="E465" s="1"/>
      <c r="F465" s="1"/>
      <c r="G465" s="1"/>
    </row>
    <row r="466" spans="2:7" x14ac:dyDescent="0.2">
      <c r="C466" s="4">
        <v>1</v>
      </c>
      <c r="D466" s="5" t="s">
        <v>383</v>
      </c>
      <c r="E466" s="12">
        <v>135</v>
      </c>
      <c r="F466" s="12">
        <v>158.12799999999999</v>
      </c>
      <c r="G466" s="12">
        <v>23.128</v>
      </c>
    </row>
    <row r="467" spans="2:7" ht="15" customHeight="1" x14ac:dyDescent="0.2">
      <c r="C467" s="13" t="s">
        <v>10</v>
      </c>
      <c r="D467" s="14" t="s">
        <v>384</v>
      </c>
      <c r="E467" s="15">
        <f>SUBTOTAL(9,E466:E466)</f>
        <v>135</v>
      </c>
      <c r="F467" s="15">
        <f>SUBTOTAL(9,F466:F466)</f>
        <v>158.12799999999999</v>
      </c>
      <c r="G467" s="15">
        <f>SUBTOTAL(9,G466:G466)</f>
        <v>23.128</v>
      </c>
    </row>
    <row r="468" spans="2:7" ht="14.25" customHeight="1" x14ac:dyDescent="0.2">
      <c r="B468" s="10">
        <v>4115</v>
      </c>
      <c r="C468" s="4"/>
      <c r="D468" s="11" t="s">
        <v>385</v>
      </c>
      <c r="E468" s="1"/>
      <c r="F468" s="1"/>
      <c r="G468" s="1"/>
    </row>
    <row r="469" spans="2:7" x14ac:dyDescent="0.2">
      <c r="C469" s="4">
        <v>1</v>
      </c>
      <c r="D469" s="5" t="s">
        <v>386</v>
      </c>
      <c r="E469" s="12">
        <v>208409</v>
      </c>
      <c r="F469" s="12">
        <v>141096.92288999999</v>
      </c>
      <c r="G469" s="12">
        <v>-67312.077109999998</v>
      </c>
    </row>
    <row r="470" spans="2:7" x14ac:dyDescent="0.2">
      <c r="C470" s="4">
        <v>2</v>
      </c>
      <c r="D470" s="5" t="s">
        <v>387</v>
      </c>
      <c r="E470" s="12">
        <v>6288</v>
      </c>
      <c r="F470" s="12">
        <v>6999.0593600000002</v>
      </c>
      <c r="G470" s="12">
        <v>711.05935999999997</v>
      </c>
    </row>
    <row r="471" spans="2:7" ht="15" customHeight="1" x14ac:dyDescent="0.2">
      <c r="C471" s="13" t="s">
        <v>10</v>
      </c>
      <c r="D471" s="14" t="s">
        <v>388</v>
      </c>
      <c r="E471" s="15">
        <f>SUBTOTAL(9,E469:E470)</f>
        <v>214697</v>
      </c>
      <c r="F471" s="15">
        <f>SUBTOTAL(9,F469:F470)</f>
        <v>148095.98225</v>
      </c>
      <c r="G471" s="15">
        <f>SUBTOTAL(9,G469:G470)</f>
        <v>-66601.017749999999</v>
      </c>
    </row>
    <row r="472" spans="2:7" ht="14.25" customHeight="1" x14ac:dyDescent="0.2">
      <c r="B472" s="10">
        <v>4136</v>
      </c>
      <c r="C472" s="4"/>
      <c r="D472" s="11" t="s">
        <v>389</v>
      </c>
      <c r="E472" s="1"/>
      <c r="F472" s="1"/>
      <c r="G472" s="1"/>
    </row>
    <row r="473" spans="2:7" x14ac:dyDescent="0.2">
      <c r="C473" s="4">
        <v>30</v>
      </c>
      <c r="D473" s="5" t="s">
        <v>390</v>
      </c>
      <c r="E473" s="12">
        <v>19915</v>
      </c>
      <c r="F473" s="12">
        <v>19915</v>
      </c>
      <c r="G473" s="12">
        <v>0</v>
      </c>
    </row>
    <row r="474" spans="2:7" ht="15" customHeight="1" x14ac:dyDescent="0.2">
      <c r="C474" s="13" t="s">
        <v>10</v>
      </c>
      <c r="D474" s="14" t="s">
        <v>391</v>
      </c>
      <c r="E474" s="15">
        <f>SUBTOTAL(9,E473:E473)</f>
        <v>19915</v>
      </c>
      <c r="F474" s="15">
        <f>SUBTOTAL(9,F473:F473)</f>
        <v>19915</v>
      </c>
      <c r="G474" s="15">
        <f>SUBTOTAL(9,G473:G473)</f>
        <v>0</v>
      </c>
    </row>
    <row r="475" spans="2:7" ht="14.25" customHeight="1" x14ac:dyDescent="0.2">
      <c r="B475" s="10">
        <v>4141</v>
      </c>
      <c r="C475" s="4"/>
      <c r="D475" s="11" t="s">
        <v>392</v>
      </c>
      <c r="E475" s="1"/>
      <c r="F475" s="1"/>
      <c r="G475" s="1"/>
    </row>
    <row r="476" spans="2:7" x14ac:dyDescent="0.2">
      <c r="C476" s="4">
        <v>1</v>
      </c>
      <c r="D476" s="5" t="s">
        <v>393</v>
      </c>
      <c r="E476" s="12">
        <v>4071</v>
      </c>
      <c r="F476" s="12">
        <v>4018.38</v>
      </c>
      <c r="G476" s="12">
        <v>-52.62</v>
      </c>
    </row>
    <row r="477" spans="2:7" ht="15" customHeight="1" x14ac:dyDescent="0.2">
      <c r="C477" s="13" t="s">
        <v>10</v>
      </c>
      <c r="D477" s="14" t="s">
        <v>394</v>
      </c>
      <c r="E477" s="15">
        <f>SUBTOTAL(9,E476:E476)</f>
        <v>4071</v>
      </c>
      <c r="F477" s="15">
        <f>SUBTOTAL(9,F476:F476)</f>
        <v>4018.38</v>
      </c>
      <c r="G477" s="15">
        <f>SUBTOTAL(9,G476:G476)</f>
        <v>-52.62</v>
      </c>
    </row>
    <row r="478" spans="2:7" ht="14.25" customHeight="1" x14ac:dyDescent="0.2">
      <c r="B478" s="10">
        <v>4142</v>
      </c>
      <c r="C478" s="4"/>
      <c r="D478" s="11" t="s">
        <v>395</v>
      </c>
      <c r="E478" s="1"/>
      <c r="F478" s="1"/>
      <c r="G478" s="1"/>
    </row>
    <row r="479" spans="2:7" x14ac:dyDescent="0.2">
      <c r="C479" s="4">
        <v>1</v>
      </c>
      <c r="D479" s="5" t="s">
        <v>396</v>
      </c>
      <c r="E479" s="12">
        <v>47853</v>
      </c>
      <c r="F479" s="12">
        <v>27240.007150000001</v>
      </c>
      <c r="G479" s="12">
        <v>-20612.992849999999</v>
      </c>
    </row>
    <row r="480" spans="2:7" ht="15" customHeight="1" x14ac:dyDescent="0.2">
      <c r="C480" s="13" t="s">
        <v>10</v>
      </c>
      <c r="D480" s="14" t="s">
        <v>397</v>
      </c>
      <c r="E480" s="15">
        <f>SUBTOTAL(9,E479:E479)</f>
        <v>47853</v>
      </c>
      <c r="F480" s="15">
        <f>SUBTOTAL(9,F479:F479)</f>
        <v>27240.007150000001</v>
      </c>
      <c r="G480" s="15">
        <f>SUBTOTAL(9,G479:G479)</f>
        <v>-20612.992849999999</v>
      </c>
    </row>
    <row r="481" spans="2:7" ht="14.25" customHeight="1" x14ac:dyDescent="0.2">
      <c r="B481" s="10">
        <v>4150</v>
      </c>
      <c r="C481" s="4"/>
      <c r="D481" s="11" t="s">
        <v>398</v>
      </c>
      <c r="E481" s="1"/>
      <c r="F481" s="1"/>
      <c r="G481" s="1"/>
    </row>
    <row r="482" spans="2:7" x14ac:dyDescent="0.2">
      <c r="C482" s="4">
        <v>85</v>
      </c>
      <c r="D482" s="5" t="s">
        <v>399</v>
      </c>
      <c r="E482" s="12">
        <v>50</v>
      </c>
      <c r="F482" s="12">
        <v>0</v>
      </c>
      <c r="G482" s="12">
        <v>-50</v>
      </c>
    </row>
    <row r="483" spans="2:7" ht="15" customHeight="1" x14ac:dyDescent="0.2">
      <c r="C483" s="13" t="s">
        <v>10</v>
      </c>
      <c r="D483" s="14" t="s">
        <v>400</v>
      </c>
      <c r="E483" s="15">
        <f>SUBTOTAL(9,E482:E482)</f>
        <v>50</v>
      </c>
      <c r="F483" s="15">
        <f>SUBTOTAL(9,F482:F482)</f>
        <v>0</v>
      </c>
      <c r="G483" s="15">
        <f>SUBTOTAL(9,G482:G482)</f>
        <v>-50</v>
      </c>
    </row>
    <row r="484" spans="2:7" ht="14.25" customHeight="1" x14ac:dyDescent="0.2">
      <c r="B484" s="10">
        <v>4162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90</v>
      </c>
      <c r="D485" s="5" t="s">
        <v>402</v>
      </c>
      <c r="E485" s="12">
        <v>10000</v>
      </c>
      <c r="F485" s="12">
        <v>10000</v>
      </c>
      <c r="G485" s="12">
        <v>0</v>
      </c>
    </row>
    <row r="486" spans="2:7" ht="15" customHeight="1" x14ac:dyDescent="0.2">
      <c r="C486" s="13" t="s">
        <v>10</v>
      </c>
      <c r="D486" s="14" t="s">
        <v>403</v>
      </c>
      <c r="E486" s="15">
        <f>SUBTOTAL(9,E485:E485)</f>
        <v>10000</v>
      </c>
      <c r="F486" s="15">
        <f>SUBTOTAL(9,F485:F485)</f>
        <v>10000</v>
      </c>
      <c r="G486" s="15">
        <f>SUBTOTAL(9,G485:G485)</f>
        <v>0</v>
      </c>
    </row>
    <row r="487" spans="2:7" ht="15" customHeight="1" x14ac:dyDescent="0.2">
      <c r="B487" s="4"/>
      <c r="C487" s="16"/>
      <c r="D487" s="14" t="s">
        <v>404</v>
      </c>
      <c r="E487" s="17">
        <f>SUBTOTAL(9,E465:E486)</f>
        <v>296721</v>
      </c>
      <c r="F487" s="17">
        <f>SUBTOTAL(9,F465:F486)</f>
        <v>209427.49739999999</v>
      </c>
      <c r="G487" s="17">
        <f>SUBTOTAL(9,G465:G486)</f>
        <v>-87293.502599999993</v>
      </c>
    </row>
    <row r="488" spans="2:7" ht="27" customHeight="1" x14ac:dyDescent="0.25">
      <c r="B488" s="1"/>
      <c r="C488" s="4"/>
      <c r="D488" s="9" t="s">
        <v>405</v>
      </c>
      <c r="E488" s="1"/>
      <c r="F488" s="1"/>
      <c r="G488" s="1"/>
    </row>
    <row r="489" spans="2:7" ht="14.25" customHeight="1" x14ac:dyDescent="0.2">
      <c r="B489" s="10">
        <v>4300</v>
      </c>
      <c r="C489" s="4"/>
      <c r="D489" s="11" t="s">
        <v>406</v>
      </c>
      <c r="E489" s="1"/>
      <c r="F489" s="1"/>
      <c r="G489" s="1"/>
    </row>
    <row r="490" spans="2:7" x14ac:dyDescent="0.2">
      <c r="C490" s="4">
        <v>1</v>
      </c>
      <c r="D490" s="5" t="s">
        <v>197</v>
      </c>
      <c r="E490" s="12">
        <v>700</v>
      </c>
      <c r="F490" s="12">
        <v>726</v>
      </c>
      <c r="G490" s="12">
        <v>26</v>
      </c>
    </row>
    <row r="491" spans="2:7" ht="15" customHeight="1" x14ac:dyDescent="0.2">
      <c r="C491" s="13" t="s">
        <v>10</v>
      </c>
      <c r="D491" s="14" t="s">
        <v>407</v>
      </c>
      <c r="E491" s="15">
        <f>SUBTOTAL(9,E490:E490)</f>
        <v>700</v>
      </c>
      <c r="F491" s="15">
        <f>SUBTOTAL(9,F490:F490)</f>
        <v>726</v>
      </c>
      <c r="G491" s="15">
        <f>SUBTOTAL(9,G490:G490)</f>
        <v>26</v>
      </c>
    </row>
    <row r="492" spans="2:7" ht="14.25" customHeight="1" x14ac:dyDescent="0.2">
      <c r="B492" s="10">
        <v>4311</v>
      </c>
      <c r="C492" s="4"/>
      <c r="D492" s="11" t="s">
        <v>408</v>
      </c>
      <c r="E492" s="1"/>
      <c r="F492" s="1"/>
      <c r="G492" s="1"/>
    </row>
    <row r="493" spans="2:7" x14ac:dyDescent="0.2">
      <c r="C493" s="4">
        <v>72</v>
      </c>
      <c r="D493" s="5" t="s">
        <v>409</v>
      </c>
      <c r="E493" s="12">
        <v>35376</v>
      </c>
      <c r="F493" s="12">
        <v>23793.978999999999</v>
      </c>
      <c r="G493" s="12">
        <v>-11582.021000000001</v>
      </c>
    </row>
    <row r="494" spans="2:7" ht="15" customHeight="1" x14ac:dyDescent="0.2">
      <c r="C494" s="13" t="s">
        <v>10</v>
      </c>
      <c r="D494" s="14" t="s">
        <v>410</v>
      </c>
      <c r="E494" s="15">
        <f>SUBTOTAL(9,E493:E493)</f>
        <v>35376</v>
      </c>
      <c r="F494" s="15">
        <f>SUBTOTAL(9,F493:F493)</f>
        <v>23793.978999999999</v>
      </c>
      <c r="G494" s="15">
        <f>SUBTOTAL(9,G493:G493)</f>
        <v>-11582.021000000001</v>
      </c>
    </row>
    <row r="495" spans="2:7" ht="14.25" customHeight="1" x14ac:dyDescent="0.2">
      <c r="B495" s="10">
        <v>4312</v>
      </c>
      <c r="C495" s="4"/>
      <c r="D495" s="11" t="s">
        <v>411</v>
      </c>
      <c r="E495" s="1"/>
      <c r="F495" s="1"/>
      <c r="G495" s="1"/>
    </row>
    <row r="496" spans="2:7" x14ac:dyDescent="0.2">
      <c r="C496" s="4">
        <v>90</v>
      </c>
      <c r="D496" s="5" t="s">
        <v>402</v>
      </c>
      <c r="E496" s="12">
        <v>444400</v>
      </c>
      <c r="F496" s="12">
        <v>222184.95</v>
      </c>
      <c r="G496" s="12">
        <v>-222215.05</v>
      </c>
    </row>
    <row r="497" spans="2:7" ht="15" customHeight="1" x14ac:dyDescent="0.2">
      <c r="C497" s="13" t="s">
        <v>10</v>
      </c>
      <c r="D497" s="14" t="s">
        <v>412</v>
      </c>
      <c r="E497" s="15">
        <f>SUBTOTAL(9,E496:E496)</f>
        <v>444400</v>
      </c>
      <c r="F497" s="15">
        <f>SUBTOTAL(9,F496:F496)</f>
        <v>222184.95</v>
      </c>
      <c r="G497" s="15">
        <f>SUBTOTAL(9,G496:G496)</f>
        <v>-222215.05</v>
      </c>
    </row>
    <row r="498" spans="2:7" ht="14.25" customHeight="1" x14ac:dyDescent="0.2">
      <c r="B498" s="10">
        <v>4313</v>
      </c>
      <c r="C498" s="4"/>
      <c r="D498" s="11" t="s">
        <v>413</v>
      </c>
      <c r="E498" s="1"/>
      <c r="F498" s="1"/>
      <c r="G498" s="1"/>
    </row>
    <row r="499" spans="2:7" x14ac:dyDescent="0.2">
      <c r="C499" s="4">
        <v>1</v>
      </c>
      <c r="D499" s="5" t="s">
        <v>263</v>
      </c>
      <c r="E499" s="12">
        <v>167600</v>
      </c>
      <c r="F499" s="12">
        <v>126046.40094000001</v>
      </c>
      <c r="G499" s="12">
        <v>-41553.59906</v>
      </c>
    </row>
    <row r="500" spans="2:7" x14ac:dyDescent="0.2">
      <c r="C500" s="4">
        <v>2</v>
      </c>
      <c r="D500" s="5" t="s">
        <v>414</v>
      </c>
      <c r="E500" s="12">
        <v>0</v>
      </c>
      <c r="F500" s="12">
        <v>1626.5389399999999</v>
      </c>
      <c r="G500" s="12">
        <v>1626.5389399999999</v>
      </c>
    </row>
    <row r="501" spans="2:7" ht="15" customHeight="1" x14ac:dyDescent="0.2">
      <c r="C501" s="13" t="s">
        <v>10</v>
      </c>
      <c r="D501" s="14" t="s">
        <v>415</v>
      </c>
      <c r="E501" s="15">
        <f>SUBTOTAL(9,E499:E500)</f>
        <v>167600</v>
      </c>
      <c r="F501" s="15">
        <f>SUBTOTAL(9,F499:F500)</f>
        <v>127672.93988000001</v>
      </c>
      <c r="G501" s="15">
        <f>SUBTOTAL(9,G499:G500)</f>
        <v>-39927.060120000002</v>
      </c>
    </row>
    <row r="502" spans="2:7" ht="14.25" customHeight="1" x14ac:dyDescent="0.2">
      <c r="B502" s="10">
        <v>4320</v>
      </c>
      <c r="C502" s="4"/>
      <c r="D502" s="11" t="s">
        <v>416</v>
      </c>
      <c r="E502" s="1"/>
      <c r="F502" s="1"/>
      <c r="G502" s="1"/>
    </row>
    <row r="503" spans="2:7" x14ac:dyDescent="0.2">
      <c r="C503" s="4">
        <v>1</v>
      </c>
      <c r="D503" s="5" t="s">
        <v>417</v>
      </c>
      <c r="E503" s="12">
        <v>207300</v>
      </c>
      <c r="F503" s="12">
        <v>173036.58416</v>
      </c>
      <c r="G503" s="12">
        <v>-34263.415840000001</v>
      </c>
    </row>
    <row r="504" spans="2:7" x14ac:dyDescent="0.2">
      <c r="C504" s="4">
        <v>2</v>
      </c>
      <c r="D504" s="5" t="s">
        <v>200</v>
      </c>
      <c r="E504" s="12">
        <v>450000</v>
      </c>
      <c r="F504" s="12">
        <v>350647.56024999998</v>
      </c>
      <c r="G504" s="12">
        <v>-99352.439750000005</v>
      </c>
    </row>
    <row r="505" spans="2:7" x14ac:dyDescent="0.2">
      <c r="C505" s="4">
        <v>3</v>
      </c>
      <c r="D505" s="5" t="s">
        <v>418</v>
      </c>
      <c r="E505" s="12">
        <v>125800</v>
      </c>
      <c r="F505" s="12">
        <v>106474.79558000001</v>
      </c>
      <c r="G505" s="12">
        <v>-19325.204419999998</v>
      </c>
    </row>
    <row r="506" spans="2:7" x14ac:dyDescent="0.2">
      <c r="C506" s="4">
        <v>4</v>
      </c>
      <c r="D506" s="5" t="s">
        <v>419</v>
      </c>
      <c r="E506" s="12">
        <v>689900</v>
      </c>
      <c r="F506" s="12">
        <v>528013.59</v>
      </c>
      <c r="G506" s="12">
        <v>-161886.41</v>
      </c>
    </row>
    <row r="507" spans="2:7" ht="15" customHeight="1" x14ac:dyDescent="0.2">
      <c r="C507" s="13" t="s">
        <v>10</v>
      </c>
      <c r="D507" s="14" t="s">
        <v>420</v>
      </c>
      <c r="E507" s="15">
        <f>SUBTOTAL(9,E503:E506)</f>
        <v>1473000</v>
      </c>
      <c r="F507" s="15">
        <f>SUBTOTAL(9,F503:F506)</f>
        <v>1158172.52999</v>
      </c>
      <c r="G507" s="15">
        <f>SUBTOTAL(9,G503:G506)</f>
        <v>-314827.47000999999</v>
      </c>
    </row>
    <row r="508" spans="2:7" ht="14.25" customHeight="1" x14ac:dyDescent="0.2">
      <c r="B508" s="10">
        <v>4321</v>
      </c>
      <c r="C508" s="4"/>
      <c r="D508" s="11" t="s">
        <v>421</v>
      </c>
      <c r="E508" s="1"/>
      <c r="F508" s="1"/>
      <c r="G508" s="1"/>
    </row>
    <row r="509" spans="2:7" x14ac:dyDescent="0.2">
      <c r="C509" s="4">
        <v>86</v>
      </c>
      <c r="D509" s="5" t="s">
        <v>422</v>
      </c>
      <c r="E509" s="12">
        <v>900000</v>
      </c>
      <c r="F509" s="12">
        <v>900000</v>
      </c>
      <c r="G509" s="12">
        <v>0</v>
      </c>
    </row>
    <row r="510" spans="2:7" ht="15" customHeight="1" x14ac:dyDescent="0.2">
      <c r="C510" s="13" t="s">
        <v>10</v>
      </c>
      <c r="D510" s="14" t="s">
        <v>423</v>
      </c>
      <c r="E510" s="15">
        <f>SUBTOTAL(9,E509:E509)</f>
        <v>900000</v>
      </c>
      <c r="F510" s="15">
        <f>SUBTOTAL(9,F509:F509)</f>
        <v>900000</v>
      </c>
      <c r="G510" s="15">
        <f>SUBTOTAL(9,G509:G509)</f>
        <v>0</v>
      </c>
    </row>
    <row r="511" spans="2:7" ht="14.25" customHeight="1" x14ac:dyDescent="0.2">
      <c r="B511" s="10">
        <v>4330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1</v>
      </c>
      <c r="D512" s="5" t="s">
        <v>211</v>
      </c>
      <c r="E512" s="12">
        <v>20000</v>
      </c>
      <c r="F512" s="12">
        <v>13333.334999999999</v>
      </c>
      <c r="G512" s="12">
        <v>-6666.665</v>
      </c>
    </row>
    <row r="513" spans="2:7" ht="15" customHeight="1" x14ac:dyDescent="0.2">
      <c r="C513" s="13" t="s">
        <v>10</v>
      </c>
      <c r="D513" s="14" t="s">
        <v>425</v>
      </c>
      <c r="E513" s="15">
        <f>SUBTOTAL(9,E512:E512)</f>
        <v>20000</v>
      </c>
      <c r="F513" s="15">
        <f>SUBTOTAL(9,F512:F512)</f>
        <v>13333.334999999999</v>
      </c>
      <c r="G513" s="15">
        <f>SUBTOTAL(9,G512:G512)</f>
        <v>-6666.665</v>
      </c>
    </row>
    <row r="514" spans="2:7" ht="14.25" customHeight="1" x14ac:dyDescent="0.2">
      <c r="B514" s="10">
        <v>4331</v>
      </c>
      <c r="C514" s="4"/>
      <c r="D514" s="11" t="s">
        <v>426</v>
      </c>
      <c r="E514" s="1"/>
      <c r="F514" s="1"/>
      <c r="G514" s="1"/>
    </row>
    <row r="515" spans="2:7" x14ac:dyDescent="0.2">
      <c r="C515" s="4">
        <v>95</v>
      </c>
      <c r="D515" s="5" t="s">
        <v>427</v>
      </c>
      <c r="E515" s="12">
        <v>100000000</v>
      </c>
      <c r="F515" s="12">
        <v>100000000</v>
      </c>
      <c r="G515" s="12">
        <v>0</v>
      </c>
    </row>
    <row r="516" spans="2:7" ht="15" customHeight="1" x14ac:dyDescent="0.2">
      <c r="C516" s="13" t="s">
        <v>10</v>
      </c>
      <c r="D516" s="14" t="s">
        <v>428</v>
      </c>
      <c r="E516" s="15">
        <f>SUBTOTAL(9,E515:E515)</f>
        <v>100000000</v>
      </c>
      <c r="F516" s="15">
        <f>SUBTOTAL(9,F515:F515)</f>
        <v>100000000</v>
      </c>
      <c r="G516" s="15">
        <f>SUBTOTAL(9,G515:G515)</f>
        <v>0</v>
      </c>
    </row>
    <row r="517" spans="2:7" ht="14.25" customHeight="1" x14ac:dyDescent="0.2">
      <c r="B517" s="10">
        <v>4351</v>
      </c>
      <c r="C517" s="4"/>
      <c r="D517" s="11" t="s">
        <v>429</v>
      </c>
      <c r="E517" s="1"/>
      <c r="F517" s="1"/>
      <c r="G517" s="1"/>
    </row>
    <row r="518" spans="2:7" x14ac:dyDescent="0.2">
      <c r="C518" s="4">
        <v>96</v>
      </c>
      <c r="D518" s="5" t="s">
        <v>430</v>
      </c>
      <c r="E518" s="12">
        <v>200110</v>
      </c>
      <c r="F518" s="12">
        <v>200110</v>
      </c>
      <c r="G518" s="12">
        <v>0</v>
      </c>
    </row>
    <row r="519" spans="2:7" ht="15" customHeight="1" x14ac:dyDescent="0.2">
      <c r="C519" s="13" t="s">
        <v>10</v>
      </c>
      <c r="D519" s="14" t="s">
        <v>431</v>
      </c>
      <c r="E519" s="15">
        <f>SUBTOTAL(9,E518:E518)</f>
        <v>200110</v>
      </c>
      <c r="F519" s="15">
        <f>SUBTOTAL(9,F518:F518)</f>
        <v>200110</v>
      </c>
      <c r="G519" s="15">
        <f>SUBTOTAL(9,G518:G518)</f>
        <v>0</v>
      </c>
    </row>
    <row r="520" spans="2:7" ht="14.25" customHeight="1" x14ac:dyDescent="0.2">
      <c r="B520" s="10">
        <v>4352</v>
      </c>
      <c r="C520" s="4"/>
      <c r="D520" s="11" t="s">
        <v>432</v>
      </c>
      <c r="E520" s="1"/>
      <c r="F520" s="1"/>
      <c r="G520" s="1"/>
    </row>
    <row r="521" spans="2:7" x14ac:dyDescent="0.2">
      <c r="C521" s="4">
        <v>1</v>
      </c>
      <c r="D521" s="5" t="s">
        <v>25</v>
      </c>
      <c r="E521" s="12">
        <v>4500</v>
      </c>
      <c r="F521" s="12">
        <v>5345.2931500000004</v>
      </c>
      <c r="G521" s="12">
        <v>845.29314999999997</v>
      </c>
    </row>
    <row r="522" spans="2:7" ht="15" customHeight="1" x14ac:dyDescent="0.2">
      <c r="C522" s="13" t="s">
        <v>10</v>
      </c>
      <c r="D522" s="14" t="s">
        <v>433</v>
      </c>
      <c r="E522" s="15">
        <f>SUBTOTAL(9,E521:E521)</f>
        <v>4500</v>
      </c>
      <c r="F522" s="15">
        <f>SUBTOTAL(9,F521:F521)</f>
        <v>5345.2931500000004</v>
      </c>
      <c r="G522" s="15">
        <f>SUBTOTAL(9,G521:G521)</f>
        <v>845.29314999999997</v>
      </c>
    </row>
    <row r="523" spans="2:7" ht="14.25" customHeight="1" x14ac:dyDescent="0.2">
      <c r="B523" s="10">
        <v>4354</v>
      </c>
      <c r="C523" s="4"/>
      <c r="D523" s="11" t="s">
        <v>434</v>
      </c>
      <c r="E523" s="1"/>
      <c r="F523" s="1"/>
      <c r="G523" s="1"/>
    </row>
    <row r="524" spans="2:7" x14ac:dyDescent="0.2">
      <c r="C524" s="4">
        <v>1</v>
      </c>
      <c r="D524" s="5" t="s">
        <v>435</v>
      </c>
      <c r="E524" s="12">
        <v>14400</v>
      </c>
      <c r="F524" s="12">
        <v>16258.192499999999</v>
      </c>
      <c r="G524" s="12">
        <v>1858.1925000000001</v>
      </c>
    </row>
    <row r="525" spans="2:7" ht="15" customHeight="1" x14ac:dyDescent="0.2">
      <c r="C525" s="13" t="s">
        <v>10</v>
      </c>
      <c r="D525" s="14" t="s">
        <v>436</v>
      </c>
      <c r="E525" s="15">
        <f>SUBTOTAL(9,E524:E524)</f>
        <v>14400</v>
      </c>
      <c r="F525" s="15">
        <f>SUBTOTAL(9,F524:F524)</f>
        <v>16258.192499999999</v>
      </c>
      <c r="G525" s="15">
        <f>SUBTOTAL(9,G524:G524)</f>
        <v>1858.1925000000001</v>
      </c>
    </row>
    <row r="526" spans="2:7" ht="15" customHeight="1" x14ac:dyDescent="0.2">
      <c r="B526" s="4"/>
      <c r="C526" s="16"/>
      <c r="D526" s="14" t="s">
        <v>437</v>
      </c>
      <c r="E526" s="17">
        <f>SUBTOTAL(9,E489:E525)</f>
        <v>103260086</v>
      </c>
      <c r="F526" s="17">
        <f>SUBTOTAL(9,F489:F525)</f>
        <v>102667597.21951999</v>
      </c>
      <c r="G526" s="17">
        <f>SUBTOTAL(9,G489:G525)</f>
        <v>-592488.78047999996</v>
      </c>
    </row>
    <row r="527" spans="2:7" ht="27" customHeight="1" x14ac:dyDescent="0.25">
      <c r="B527" s="1"/>
      <c r="C527" s="4"/>
      <c r="D527" s="9" t="s">
        <v>438</v>
      </c>
      <c r="E527" s="1"/>
      <c r="F527" s="1"/>
      <c r="G527" s="1"/>
    </row>
    <row r="528" spans="2:7" ht="14.25" customHeight="1" x14ac:dyDescent="0.2">
      <c r="B528" s="10">
        <v>4400</v>
      </c>
      <c r="C528" s="4"/>
      <c r="D528" s="11" t="s">
        <v>439</v>
      </c>
      <c r="E528" s="1"/>
      <c r="F528" s="1"/>
      <c r="G528" s="1"/>
    </row>
    <row r="529" spans="2:7" x14ac:dyDescent="0.2">
      <c r="C529" s="4">
        <v>2</v>
      </c>
      <c r="D529" s="5" t="s">
        <v>25</v>
      </c>
      <c r="E529" s="12">
        <v>496</v>
      </c>
      <c r="F529" s="12">
        <v>0.27666000000000002</v>
      </c>
      <c r="G529" s="12">
        <v>-495.72334000000001</v>
      </c>
    </row>
    <row r="530" spans="2:7" x14ac:dyDescent="0.2">
      <c r="C530" s="4">
        <v>3</v>
      </c>
      <c r="D530" s="5" t="s">
        <v>197</v>
      </c>
      <c r="E530" s="12">
        <v>30473</v>
      </c>
      <c r="F530" s="12">
        <v>36302.423000000003</v>
      </c>
      <c r="G530" s="12">
        <v>5829.4229999999998</v>
      </c>
    </row>
    <row r="531" spans="2:7" ht="15" customHeight="1" x14ac:dyDescent="0.2">
      <c r="C531" s="13" t="s">
        <v>10</v>
      </c>
      <c r="D531" s="14" t="s">
        <v>440</v>
      </c>
      <c r="E531" s="15">
        <f>SUBTOTAL(9,E529:E530)</f>
        <v>30969</v>
      </c>
      <c r="F531" s="15">
        <f>SUBTOTAL(9,F529:F530)</f>
        <v>36302.699660000006</v>
      </c>
      <c r="G531" s="15">
        <f>SUBTOTAL(9,G529:G530)</f>
        <v>5333.6996600000002</v>
      </c>
    </row>
    <row r="532" spans="2:7" ht="14.25" customHeight="1" x14ac:dyDescent="0.2">
      <c r="B532" s="10">
        <v>4411</v>
      </c>
      <c r="C532" s="4"/>
      <c r="D532" s="11" t="s">
        <v>441</v>
      </c>
      <c r="E532" s="1"/>
      <c r="F532" s="1"/>
      <c r="G532" s="1"/>
    </row>
    <row r="533" spans="2:7" x14ac:dyDescent="0.2">
      <c r="C533" s="4">
        <v>2</v>
      </c>
      <c r="D533" s="5" t="s">
        <v>25</v>
      </c>
      <c r="E533" s="12">
        <v>442</v>
      </c>
      <c r="F533" s="12">
        <v>0</v>
      </c>
      <c r="G533" s="12">
        <v>-442</v>
      </c>
    </row>
    <row r="534" spans="2:7" ht="15" customHeight="1" x14ac:dyDescent="0.2">
      <c r="C534" s="13" t="s">
        <v>10</v>
      </c>
      <c r="D534" s="14" t="s">
        <v>442</v>
      </c>
      <c r="E534" s="15">
        <f>SUBTOTAL(9,E533:E533)</f>
        <v>442</v>
      </c>
      <c r="F534" s="15">
        <f>SUBTOTAL(9,F533:F533)</f>
        <v>0</v>
      </c>
      <c r="G534" s="15">
        <f>SUBTOTAL(9,G533:G533)</f>
        <v>-442</v>
      </c>
    </row>
    <row r="535" spans="2:7" ht="14.25" customHeight="1" x14ac:dyDescent="0.2">
      <c r="B535" s="10">
        <v>4420</v>
      </c>
      <c r="C535" s="4"/>
      <c r="D535" s="11" t="s">
        <v>443</v>
      </c>
      <c r="E535" s="1"/>
      <c r="F535" s="1"/>
      <c r="G535" s="1"/>
    </row>
    <row r="536" spans="2:7" x14ac:dyDescent="0.2">
      <c r="C536" s="4">
        <v>1</v>
      </c>
      <c r="D536" s="5" t="s">
        <v>444</v>
      </c>
      <c r="E536" s="12">
        <v>10269</v>
      </c>
      <c r="F536" s="12">
        <v>10397.53053</v>
      </c>
      <c r="G536" s="12">
        <v>128.53053</v>
      </c>
    </row>
    <row r="537" spans="2:7" x14ac:dyDescent="0.2">
      <c r="C537" s="4">
        <v>4</v>
      </c>
      <c r="D537" s="5" t="s">
        <v>445</v>
      </c>
      <c r="E537" s="12">
        <v>56895</v>
      </c>
      <c r="F537" s="12">
        <v>43616.282189999998</v>
      </c>
      <c r="G537" s="12">
        <v>-13278.71781</v>
      </c>
    </row>
    <row r="538" spans="2:7" x14ac:dyDescent="0.2">
      <c r="C538" s="4">
        <v>6</v>
      </c>
      <c r="D538" s="5" t="s">
        <v>446</v>
      </c>
      <c r="E538" s="12">
        <v>37595</v>
      </c>
      <c r="F538" s="12">
        <v>32908.482239999998</v>
      </c>
      <c r="G538" s="12">
        <v>-4686.5177599999997</v>
      </c>
    </row>
    <row r="539" spans="2:7" x14ac:dyDescent="0.2">
      <c r="C539" s="4">
        <v>7</v>
      </c>
      <c r="D539" s="5" t="s">
        <v>447</v>
      </c>
      <c r="E539" s="12">
        <v>4720</v>
      </c>
      <c r="F539" s="12">
        <v>3703.8</v>
      </c>
      <c r="G539" s="12">
        <v>-1016.2</v>
      </c>
    </row>
    <row r="540" spans="2:7" x14ac:dyDescent="0.2">
      <c r="C540" s="4">
        <v>9</v>
      </c>
      <c r="D540" s="5" t="s">
        <v>448</v>
      </c>
      <c r="E540" s="12">
        <v>37878</v>
      </c>
      <c r="F540" s="12">
        <v>8319.4755999999998</v>
      </c>
      <c r="G540" s="12">
        <v>-29558.524399999998</v>
      </c>
    </row>
    <row r="541" spans="2:7" x14ac:dyDescent="0.2">
      <c r="C541" s="4">
        <v>40</v>
      </c>
      <c r="D541" s="5" t="s">
        <v>449</v>
      </c>
      <c r="E541" s="12">
        <v>1500</v>
      </c>
      <c r="F541" s="12">
        <v>937.34580000000005</v>
      </c>
      <c r="G541" s="12">
        <v>-562.65419999999995</v>
      </c>
    </row>
    <row r="542" spans="2:7" x14ac:dyDescent="0.2">
      <c r="C542" s="4">
        <v>50</v>
      </c>
      <c r="D542" s="5" t="s">
        <v>450</v>
      </c>
      <c r="E542" s="12">
        <v>6000</v>
      </c>
      <c r="F542" s="12">
        <v>4045.6819999999998</v>
      </c>
      <c r="G542" s="12">
        <v>-1954.318</v>
      </c>
    </row>
    <row r="543" spans="2:7" ht="15" customHeight="1" x14ac:dyDescent="0.2">
      <c r="C543" s="13" t="s">
        <v>10</v>
      </c>
      <c r="D543" s="14" t="s">
        <v>451</v>
      </c>
      <c r="E543" s="15">
        <f>SUBTOTAL(9,E536:E542)</f>
        <v>154857</v>
      </c>
      <c r="F543" s="15">
        <f>SUBTOTAL(9,F536:F542)</f>
        <v>103928.59836</v>
      </c>
      <c r="G543" s="15">
        <f>SUBTOTAL(9,G536:G542)</f>
        <v>-50928.401639999996</v>
      </c>
    </row>
    <row r="544" spans="2:7" ht="14.25" customHeight="1" x14ac:dyDescent="0.2">
      <c r="B544" s="10">
        <v>4423</v>
      </c>
      <c r="C544" s="4"/>
      <c r="D544" s="11" t="s">
        <v>452</v>
      </c>
      <c r="E544" s="1"/>
      <c r="F544" s="1"/>
      <c r="G544" s="1"/>
    </row>
    <row r="545" spans="2:7" x14ac:dyDescent="0.2">
      <c r="C545" s="4">
        <v>1</v>
      </c>
      <c r="D545" s="5" t="s">
        <v>453</v>
      </c>
      <c r="E545" s="12">
        <v>1079</v>
      </c>
      <c r="F545" s="12">
        <v>292.60000000000002</v>
      </c>
      <c r="G545" s="12">
        <v>-786.4</v>
      </c>
    </row>
    <row r="546" spans="2:7" ht="15" customHeight="1" x14ac:dyDescent="0.2">
      <c r="C546" s="13" t="s">
        <v>10</v>
      </c>
      <c r="D546" s="14" t="s">
        <v>454</v>
      </c>
      <c r="E546" s="15">
        <f>SUBTOTAL(9,E545:E545)</f>
        <v>1079</v>
      </c>
      <c r="F546" s="15">
        <f>SUBTOTAL(9,F545:F545)</f>
        <v>292.60000000000002</v>
      </c>
      <c r="G546" s="15">
        <f>SUBTOTAL(9,G545:G545)</f>
        <v>-786.4</v>
      </c>
    </row>
    <row r="547" spans="2:7" ht="14.25" customHeight="1" x14ac:dyDescent="0.2">
      <c r="B547" s="10">
        <v>4429</v>
      </c>
      <c r="C547" s="4"/>
      <c r="D547" s="11" t="s">
        <v>455</v>
      </c>
      <c r="E547" s="1"/>
      <c r="F547" s="1"/>
      <c r="G547" s="1"/>
    </row>
    <row r="548" spans="2:7" x14ac:dyDescent="0.2">
      <c r="C548" s="4">
        <v>2</v>
      </c>
      <c r="D548" s="5" t="s">
        <v>456</v>
      </c>
      <c r="E548" s="12">
        <v>2303</v>
      </c>
      <c r="F548" s="12">
        <v>1053.19568</v>
      </c>
      <c r="G548" s="12">
        <v>-1249.80432</v>
      </c>
    </row>
    <row r="549" spans="2:7" x14ac:dyDescent="0.2">
      <c r="C549" s="4">
        <v>9</v>
      </c>
      <c r="D549" s="5" t="s">
        <v>448</v>
      </c>
      <c r="E549" s="12">
        <v>4023</v>
      </c>
      <c r="F549" s="12">
        <v>1464.26908</v>
      </c>
      <c r="G549" s="12">
        <v>-2558.73092</v>
      </c>
    </row>
    <row r="550" spans="2:7" ht="15" customHeight="1" x14ac:dyDescent="0.2">
      <c r="C550" s="13" t="s">
        <v>10</v>
      </c>
      <c r="D550" s="14" t="s">
        <v>457</v>
      </c>
      <c r="E550" s="15">
        <f>SUBTOTAL(9,E548:E549)</f>
        <v>6326</v>
      </c>
      <c r="F550" s="15">
        <f>SUBTOTAL(9,F548:F549)</f>
        <v>2517.4647599999998</v>
      </c>
      <c r="G550" s="15">
        <f>SUBTOTAL(9,G548:G549)</f>
        <v>-3808.5352400000002</v>
      </c>
    </row>
    <row r="551" spans="2:7" ht="14.25" customHeight="1" x14ac:dyDescent="0.2">
      <c r="B551" s="10">
        <v>4471</v>
      </c>
      <c r="C551" s="4"/>
      <c r="D551" s="11" t="s">
        <v>458</v>
      </c>
      <c r="E551" s="1"/>
      <c r="F551" s="1"/>
      <c r="G551" s="1"/>
    </row>
    <row r="552" spans="2:7" x14ac:dyDescent="0.2">
      <c r="C552" s="4">
        <v>1</v>
      </c>
      <c r="D552" s="5" t="s">
        <v>459</v>
      </c>
      <c r="E552" s="12">
        <v>7018</v>
      </c>
      <c r="F552" s="12">
        <v>3726.58437</v>
      </c>
      <c r="G552" s="12">
        <v>-3291.41563</v>
      </c>
    </row>
    <row r="553" spans="2:7" x14ac:dyDescent="0.2">
      <c r="C553" s="4">
        <v>3</v>
      </c>
      <c r="D553" s="5" t="s">
        <v>460</v>
      </c>
      <c r="E553" s="12">
        <v>68808</v>
      </c>
      <c r="F553" s="12">
        <v>74124.498640000005</v>
      </c>
      <c r="G553" s="12">
        <v>5316.4986399999998</v>
      </c>
    </row>
    <row r="554" spans="2:7" x14ac:dyDescent="0.2">
      <c r="C554" s="4">
        <v>21</v>
      </c>
      <c r="D554" s="5" t="s">
        <v>461</v>
      </c>
      <c r="E554" s="12">
        <v>15372</v>
      </c>
      <c r="F554" s="12">
        <v>7777.7515599999997</v>
      </c>
      <c r="G554" s="12">
        <v>-7594.2484400000003</v>
      </c>
    </row>
    <row r="555" spans="2:7" ht="15" customHeight="1" x14ac:dyDescent="0.2">
      <c r="C555" s="13" t="s">
        <v>10</v>
      </c>
      <c r="D555" s="14" t="s">
        <v>462</v>
      </c>
      <c r="E555" s="15">
        <f>SUBTOTAL(9,E552:E554)</f>
        <v>91198</v>
      </c>
      <c r="F555" s="15">
        <f>SUBTOTAL(9,F552:F554)</f>
        <v>85628.834570000006</v>
      </c>
      <c r="G555" s="15">
        <f>SUBTOTAL(9,G552:G554)</f>
        <v>-5569.1654300000009</v>
      </c>
    </row>
    <row r="556" spans="2:7" ht="14.25" customHeight="1" x14ac:dyDescent="0.2">
      <c r="B556" s="10">
        <v>4481</v>
      </c>
      <c r="C556" s="4"/>
      <c r="D556" s="11" t="s">
        <v>463</v>
      </c>
      <c r="E556" s="1"/>
      <c r="F556" s="1"/>
      <c r="G556" s="1"/>
    </row>
    <row r="557" spans="2:7" x14ac:dyDescent="0.2">
      <c r="C557" s="4">
        <v>1</v>
      </c>
      <c r="D557" s="5" t="s">
        <v>15</v>
      </c>
      <c r="E557" s="12">
        <v>3119042</v>
      </c>
      <c r="F557" s="12">
        <v>2218488.4480499998</v>
      </c>
      <c r="G557" s="12">
        <v>-900553.55194999999</v>
      </c>
    </row>
    <row r="558" spans="2:7" ht="15" customHeight="1" x14ac:dyDescent="0.2">
      <c r="C558" s="13" t="s">
        <v>10</v>
      </c>
      <c r="D558" s="14" t="s">
        <v>464</v>
      </c>
      <c r="E558" s="15">
        <f>SUBTOTAL(9,E557:E557)</f>
        <v>3119042</v>
      </c>
      <c r="F558" s="15">
        <f>SUBTOTAL(9,F557:F557)</f>
        <v>2218488.4480499998</v>
      </c>
      <c r="G558" s="15">
        <f>SUBTOTAL(9,G557:G557)</f>
        <v>-900553.55194999999</v>
      </c>
    </row>
    <row r="559" spans="2:7" ht="15" customHeight="1" x14ac:dyDescent="0.2">
      <c r="B559" s="4"/>
      <c r="C559" s="16"/>
      <c r="D559" s="14" t="s">
        <v>465</v>
      </c>
      <c r="E559" s="17">
        <f>SUBTOTAL(9,E528:E558)</f>
        <v>3403913</v>
      </c>
      <c r="F559" s="17">
        <f>SUBTOTAL(9,F528:F558)</f>
        <v>2447158.6453999998</v>
      </c>
      <c r="G559" s="17">
        <f>SUBTOTAL(9,G528:G558)</f>
        <v>-956754.35459999996</v>
      </c>
    </row>
    <row r="560" spans="2:7" ht="27" customHeight="1" x14ac:dyDescent="0.25">
      <c r="B560" s="1"/>
      <c r="C560" s="4"/>
      <c r="D560" s="9" t="s">
        <v>466</v>
      </c>
      <c r="E560" s="1"/>
      <c r="F560" s="1"/>
      <c r="G560" s="1"/>
    </row>
    <row r="561" spans="2:7" ht="14.25" customHeight="1" x14ac:dyDescent="0.2">
      <c r="B561" s="10">
        <v>4600</v>
      </c>
      <c r="C561" s="4"/>
      <c r="D561" s="11" t="s">
        <v>467</v>
      </c>
      <c r="E561" s="1"/>
      <c r="F561" s="1"/>
      <c r="G561" s="1"/>
    </row>
    <row r="562" spans="2:7" x14ac:dyDescent="0.2">
      <c r="C562" s="4">
        <v>2</v>
      </c>
      <c r="D562" s="5" t="s">
        <v>108</v>
      </c>
      <c r="E562" s="12">
        <v>50</v>
      </c>
      <c r="F562" s="12">
        <v>506.39823999999999</v>
      </c>
      <c r="G562" s="12">
        <v>456.39823999999999</v>
      </c>
    </row>
    <row r="563" spans="2:7" ht="15" customHeight="1" x14ac:dyDescent="0.2">
      <c r="C563" s="13" t="s">
        <v>10</v>
      </c>
      <c r="D563" s="14" t="s">
        <v>468</v>
      </c>
      <c r="E563" s="15">
        <f>SUBTOTAL(9,E562:E562)</f>
        <v>50</v>
      </c>
      <c r="F563" s="15">
        <f>SUBTOTAL(9,F562:F562)</f>
        <v>506.39823999999999</v>
      </c>
      <c r="G563" s="15">
        <f>SUBTOTAL(9,G562:G562)</f>
        <v>456.39823999999999</v>
      </c>
    </row>
    <row r="564" spans="2:7" ht="14.25" customHeight="1" x14ac:dyDescent="0.2">
      <c r="B564" s="10">
        <v>4602</v>
      </c>
      <c r="C564" s="4"/>
      <c r="D564" s="11" t="s">
        <v>469</v>
      </c>
      <c r="E564" s="1"/>
      <c r="F564" s="1"/>
      <c r="G564" s="1"/>
    </row>
    <row r="565" spans="2:7" x14ac:dyDescent="0.2">
      <c r="C565" s="4">
        <v>3</v>
      </c>
      <c r="D565" s="5" t="s">
        <v>354</v>
      </c>
      <c r="E565" s="12">
        <v>13200</v>
      </c>
      <c r="F565" s="12">
        <v>8248.0280000000002</v>
      </c>
      <c r="G565" s="12">
        <v>-4951.9719999999998</v>
      </c>
    </row>
    <row r="566" spans="2:7" x14ac:dyDescent="0.2">
      <c r="C566" s="4">
        <v>86</v>
      </c>
      <c r="D566" s="5" t="s">
        <v>470</v>
      </c>
      <c r="E566" s="12">
        <v>500</v>
      </c>
      <c r="F566" s="12">
        <v>183147.4509</v>
      </c>
      <c r="G566" s="12">
        <v>182647.4509</v>
      </c>
    </row>
    <row r="567" spans="2:7" ht="15" customHeight="1" x14ac:dyDescent="0.2">
      <c r="C567" s="13" t="s">
        <v>10</v>
      </c>
      <c r="D567" s="14" t="s">
        <v>471</v>
      </c>
      <c r="E567" s="15">
        <f>SUBTOTAL(9,E565:E566)</f>
        <v>13700</v>
      </c>
      <c r="F567" s="15">
        <f>SUBTOTAL(9,F565:F566)</f>
        <v>191395.47889999999</v>
      </c>
      <c r="G567" s="15">
        <f>SUBTOTAL(9,G565:G566)</f>
        <v>177695.47889999999</v>
      </c>
    </row>
    <row r="568" spans="2:7" ht="14.25" customHeight="1" x14ac:dyDescent="0.2">
      <c r="B568" s="10">
        <v>4605</v>
      </c>
      <c r="C568" s="4"/>
      <c r="D568" s="11" t="s">
        <v>472</v>
      </c>
      <c r="E568" s="1"/>
      <c r="F568" s="1"/>
      <c r="G568" s="1"/>
    </row>
    <row r="569" spans="2:7" x14ac:dyDescent="0.2">
      <c r="C569" s="4">
        <v>1</v>
      </c>
      <c r="D569" s="5" t="s">
        <v>473</v>
      </c>
      <c r="E569" s="12">
        <v>166400</v>
      </c>
      <c r="F569" s="12">
        <v>152253.44636999999</v>
      </c>
      <c r="G569" s="12">
        <v>-14146.55363</v>
      </c>
    </row>
    <row r="570" spans="2:7" x14ac:dyDescent="0.2">
      <c r="C570" s="4">
        <v>2</v>
      </c>
      <c r="D570" s="5" t="s">
        <v>474</v>
      </c>
      <c r="E570" s="12">
        <v>17200</v>
      </c>
      <c r="F570" s="12">
        <v>8733.9376300000004</v>
      </c>
      <c r="G570" s="12">
        <v>-8466.0623699999996</v>
      </c>
    </row>
    <row r="571" spans="2:7" ht="15" customHeight="1" x14ac:dyDescent="0.2">
      <c r="C571" s="13" t="s">
        <v>10</v>
      </c>
      <c r="D571" s="14" t="s">
        <v>475</v>
      </c>
      <c r="E571" s="15">
        <f>SUBTOTAL(9,E569:E570)</f>
        <v>183600</v>
      </c>
      <c r="F571" s="15">
        <f>SUBTOTAL(9,F569:F570)</f>
        <v>160987.38399999999</v>
      </c>
      <c r="G571" s="15">
        <f>SUBTOTAL(9,G569:G570)</f>
        <v>-22612.616000000002</v>
      </c>
    </row>
    <row r="572" spans="2:7" ht="14.25" customHeight="1" x14ac:dyDescent="0.2">
      <c r="B572" s="10">
        <v>4610</v>
      </c>
      <c r="C572" s="4"/>
      <c r="D572" s="11" t="s">
        <v>476</v>
      </c>
      <c r="E572" s="1"/>
      <c r="F572" s="1"/>
      <c r="G572" s="1"/>
    </row>
    <row r="573" spans="2:7" x14ac:dyDescent="0.2">
      <c r="C573" s="4">
        <v>1</v>
      </c>
      <c r="D573" s="5" t="s">
        <v>477</v>
      </c>
      <c r="E573" s="12">
        <v>7900</v>
      </c>
      <c r="F573" s="12">
        <v>9621.4150000000009</v>
      </c>
      <c r="G573" s="12">
        <v>1721.415</v>
      </c>
    </row>
    <row r="574" spans="2:7" x14ac:dyDescent="0.2">
      <c r="C574" s="4">
        <v>2</v>
      </c>
      <c r="D574" s="5" t="s">
        <v>115</v>
      </c>
      <c r="E574" s="12">
        <v>2300</v>
      </c>
      <c r="F574" s="12">
        <v>1725.9988599999999</v>
      </c>
      <c r="G574" s="12">
        <v>-574.00113999999996</v>
      </c>
    </row>
    <row r="575" spans="2:7" x14ac:dyDescent="0.2">
      <c r="C575" s="4">
        <v>4</v>
      </c>
      <c r="D575" s="5" t="s">
        <v>108</v>
      </c>
      <c r="E575" s="12">
        <v>1100</v>
      </c>
      <c r="F575" s="12">
        <v>423.303</v>
      </c>
      <c r="G575" s="12">
        <v>-676.697</v>
      </c>
    </row>
    <row r="576" spans="2:7" x14ac:dyDescent="0.2">
      <c r="C576" s="4">
        <v>5</v>
      </c>
      <c r="D576" s="5" t="s">
        <v>478</v>
      </c>
      <c r="E576" s="12">
        <v>29800</v>
      </c>
      <c r="F576" s="12">
        <v>15741.66</v>
      </c>
      <c r="G576" s="12">
        <v>-14058.34</v>
      </c>
    </row>
    <row r="577" spans="2:7" x14ac:dyDescent="0.2">
      <c r="C577" s="4">
        <v>85</v>
      </c>
      <c r="D577" s="5" t="s">
        <v>479</v>
      </c>
      <c r="E577" s="12">
        <v>10000</v>
      </c>
      <c r="F577" s="12">
        <v>7708.2336500000001</v>
      </c>
      <c r="G577" s="12">
        <v>-2291.7663499999999</v>
      </c>
    </row>
    <row r="578" spans="2:7" ht="15" customHeight="1" x14ac:dyDescent="0.2">
      <c r="C578" s="13" t="s">
        <v>10</v>
      </c>
      <c r="D578" s="14" t="s">
        <v>480</v>
      </c>
      <c r="E578" s="15">
        <f>SUBTOTAL(9,E573:E577)</f>
        <v>51100</v>
      </c>
      <c r="F578" s="15">
        <f>SUBTOTAL(9,F573:F577)</f>
        <v>35220.610509999999</v>
      </c>
      <c r="G578" s="15">
        <f>SUBTOTAL(9,G573:G577)</f>
        <v>-15879.38949</v>
      </c>
    </row>
    <row r="579" spans="2:7" ht="14.25" customHeight="1" x14ac:dyDescent="0.2">
      <c r="B579" s="10">
        <v>4618</v>
      </c>
      <c r="C579" s="4"/>
      <c r="D579" s="11" t="s">
        <v>481</v>
      </c>
      <c r="E579" s="1"/>
      <c r="F579" s="1"/>
      <c r="G579" s="1"/>
    </row>
    <row r="580" spans="2:7" x14ac:dyDescent="0.2">
      <c r="C580" s="4">
        <v>1</v>
      </c>
      <c r="D580" s="5" t="s">
        <v>482</v>
      </c>
      <c r="E580" s="12">
        <v>37000</v>
      </c>
      <c r="F580" s="12">
        <v>35487.803310000003</v>
      </c>
      <c r="G580" s="12">
        <v>-1512.19669</v>
      </c>
    </row>
    <row r="581" spans="2:7" x14ac:dyDescent="0.2">
      <c r="C581" s="4">
        <v>3</v>
      </c>
      <c r="D581" s="5" t="s">
        <v>115</v>
      </c>
      <c r="E581" s="12">
        <v>6500</v>
      </c>
      <c r="F581" s="12">
        <v>25538.264709999999</v>
      </c>
      <c r="G581" s="12">
        <v>19038.264709999999</v>
      </c>
    </row>
    <row r="582" spans="2:7" x14ac:dyDescent="0.2">
      <c r="C582" s="4">
        <v>5</v>
      </c>
      <c r="D582" s="5" t="s">
        <v>483</v>
      </c>
      <c r="E582" s="12">
        <v>125000</v>
      </c>
      <c r="F582" s="12">
        <v>92766.768419999993</v>
      </c>
      <c r="G582" s="12">
        <v>-32233.23158</v>
      </c>
    </row>
    <row r="583" spans="2:7" x14ac:dyDescent="0.2">
      <c r="C583" s="4">
        <v>7</v>
      </c>
      <c r="D583" s="5" t="s">
        <v>484</v>
      </c>
      <c r="E583" s="12">
        <v>5000</v>
      </c>
      <c r="F583" s="12">
        <v>3062.01</v>
      </c>
      <c r="G583" s="12">
        <v>-1937.99</v>
      </c>
    </row>
    <row r="584" spans="2:7" x14ac:dyDescent="0.2">
      <c r="C584" s="4">
        <v>11</v>
      </c>
      <c r="D584" s="5" t="s">
        <v>485</v>
      </c>
      <c r="E584" s="12">
        <v>3100</v>
      </c>
      <c r="F584" s="12">
        <v>1907.4212600000001</v>
      </c>
      <c r="G584" s="12">
        <v>-1192.5787399999999</v>
      </c>
    </row>
    <row r="585" spans="2:7" x14ac:dyDescent="0.2">
      <c r="C585" s="4">
        <v>85</v>
      </c>
      <c r="D585" s="5" t="s">
        <v>486</v>
      </c>
      <c r="E585" s="12">
        <v>280000</v>
      </c>
      <c r="F585" s="12">
        <v>216625.14564999999</v>
      </c>
      <c r="G585" s="12">
        <v>-63374.854350000001</v>
      </c>
    </row>
    <row r="586" spans="2:7" x14ac:dyDescent="0.2">
      <c r="C586" s="4">
        <v>86</v>
      </c>
      <c r="D586" s="5" t="s">
        <v>487</v>
      </c>
      <c r="E586" s="12">
        <v>1850000</v>
      </c>
      <c r="F586" s="12">
        <v>1325785.32473</v>
      </c>
      <c r="G586" s="12">
        <v>-524214.67527000001</v>
      </c>
    </row>
    <row r="587" spans="2:7" x14ac:dyDescent="0.2">
      <c r="C587" s="4">
        <v>87</v>
      </c>
      <c r="D587" s="5" t="s">
        <v>488</v>
      </c>
      <c r="E587" s="12">
        <v>65000</v>
      </c>
      <c r="F587" s="12">
        <v>52383.072010000004</v>
      </c>
      <c r="G587" s="12">
        <v>-12616.92799</v>
      </c>
    </row>
    <row r="588" spans="2:7" x14ac:dyDescent="0.2">
      <c r="C588" s="4">
        <v>88</v>
      </c>
      <c r="D588" s="5" t="s">
        <v>489</v>
      </c>
      <c r="E588" s="12">
        <v>300000</v>
      </c>
      <c r="F588" s="12">
        <v>293545.57348999998</v>
      </c>
      <c r="G588" s="12">
        <v>-6454.4265100000002</v>
      </c>
    </row>
    <row r="589" spans="2:7" x14ac:dyDescent="0.2">
      <c r="C589" s="4">
        <v>89</v>
      </c>
      <c r="D589" s="5" t="s">
        <v>321</v>
      </c>
      <c r="E589" s="12">
        <v>5000</v>
      </c>
      <c r="F589" s="12">
        <v>3110.9649599999998</v>
      </c>
      <c r="G589" s="12">
        <v>-1889.03504</v>
      </c>
    </row>
    <row r="590" spans="2:7" ht="15" customHeight="1" x14ac:dyDescent="0.2">
      <c r="C590" s="13" t="s">
        <v>10</v>
      </c>
      <c r="D590" s="14" t="s">
        <v>490</v>
      </c>
      <c r="E590" s="15">
        <f>SUBTOTAL(9,E580:E589)</f>
        <v>2676600</v>
      </c>
      <c r="F590" s="15">
        <f>SUBTOTAL(9,F580:F589)</f>
        <v>2050212.3485400002</v>
      </c>
      <c r="G590" s="15">
        <f>SUBTOTAL(9,G580:G589)</f>
        <v>-626387.65145999996</v>
      </c>
    </row>
    <row r="591" spans="2:7" ht="14.25" customHeight="1" x14ac:dyDescent="0.2">
      <c r="B591" s="10">
        <v>4620</v>
      </c>
      <c r="C591" s="4"/>
      <c r="D591" s="11" t="s">
        <v>491</v>
      </c>
      <c r="E591" s="1"/>
      <c r="F591" s="1"/>
      <c r="G591" s="1"/>
    </row>
    <row r="592" spans="2:7" x14ac:dyDescent="0.2">
      <c r="C592" s="4">
        <v>2</v>
      </c>
      <c r="D592" s="5" t="s">
        <v>320</v>
      </c>
      <c r="E592" s="12">
        <v>222808</v>
      </c>
      <c r="F592" s="12">
        <v>73127.846510000003</v>
      </c>
      <c r="G592" s="12">
        <v>-149680.15349</v>
      </c>
    </row>
    <row r="593" spans="2:7" x14ac:dyDescent="0.2">
      <c r="C593" s="4">
        <v>85</v>
      </c>
      <c r="D593" s="5" t="s">
        <v>99</v>
      </c>
      <c r="E593" s="12">
        <v>10000</v>
      </c>
      <c r="F593" s="12">
        <v>9035.9684500000003</v>
      </c>
      <c r="G593" s="12">
        <v>-964.03155000000004</v>
      </c>
    </row>
    <row r="594" spans="2:7" ht="15" customHeight="1" x14ac:dyDescent="0.2">
      <c r="C594" s="13" t="s">
        <v>10</v>
      </c>
      <c r="D594" s="14" t="s">
        <v>492</v>
      </c>
      <c r="E594" s="15">
        <f>SUBTOTAL(9,E592:E593)</f>
        <v>232808</v>
      </c>
      <c r="F594" s="15">
        <f>SUBTOTAL(9,F592:F593)</f>
        <v>82163.814960000003</v>
      </c>
      <c r="G594" s="15">
        <f>SUBTOTAL(9,G592:G593)</f>
        <v>-150644.18504000001</v>
      </c>
    </row>
    <row r="595" spans="2:7" ht="14.25" customHeight="1" x14ac:dyDescent="0.2">
      <c r="B595" s="10">
        <v>4634</v>
      </c>
      <c r="C595" s="4"/>
      <c r="D595" s="11" t="s">
        <v>493</v>
      </c>
      <c r="E595" s="1"/>
      <c r="F595" s="1"/>
      <c r="G595" s="1"/>
    </row>
    <row r="596" spans="2:7" x14ac:dyDescent="0.2">
      <c r="C596" s="4">
        <v>85</v>
      </c>
      <c r="D596" s="5" t="s">
        <v>494</v>
      </c>
      <c r="E596" s="12">
        <v>5000</v>
      </c>
      <c r="F596" s="12">
        <v>6400.0453299999999</v>
      </c>
      <c r="G596" s="12">
        <v>1400.0453299999999</v>
      </c>
    </row>
    <row r="597" spans="2:7" x14ac:dyDescent="0.2">
      <c r="C597" s="4">
        <v>86</v>
      </c>
      <c r="D597" s="5" t="s">
        <v>495</v>
      </c>
      <c r="E597" s="12">
        <v>1000</v>
      </c>
      <c r="F597" s="12">
        <v>435.27064000000001</v>
      </c>
      <c r="G597" s="12">
        <v>-564.72936000000004</v>
      </c>
    </row>
    <row r="598" spans="2:7" ht="15" customHeight="1" x14ac:dyDescent="0.2">
      <c r="C598" s="13" t="s">
        <v>10</v>
      </c>
      <c r="D598" s="14" t="s">
        <v>496</v>
      </c>
      <c r="E598" s="15">
        <f>SUBTOTAL(9,E596:E597)</f>
        <v>6000</v>
      </c>
      <c r="F598" s="15">
        <f>SUBTOTAL(9,F596:F597)</f>
        <v>6835.3159699999997</v>
      </c>
      <c r="G598" s="15">
        <f>SUBTOTAL(9,G596:G597)</f>
        <v>835.31596999999988</v>
      </c>
    </row>
    <row r="599" spans="2:7" ht="15" customHeight="1" x14ac:dyDescent="0.2">
      <c r="B599" s="4"/>
      <c r="C599" s="16"/>
      <c r="D599" s="14" t="s">
        <v>497</v>
      </c>
      <c r="E599" s="17">
        <f>SUBTOTAL(9,E561:E598)</f>
        <v>3163858</v>
      </c>
      <c r="F599" s="17">
        <f>SUBTOTAL(9,F561:F598)</f>
        <v>2527321.3511199998</v>
      </c>
      <c r="G599" s="17">
        <f>SUBTOTAL(9,G561:G598)</f>
        <v>-636536.64887999999</v>
      </c>
    </row>
    <row r="600" spans="2:7" ht="27" customHeight="1" x14ac:dyDescent="0.25">
      <c r="B600" s="1"/>
      <c r="C600" s="4"/>
      <c r="D600" s="9" t="s">
        <v>498</v>
      </c>
      <c r="E600" s="1"/>
      <c r="F600" s="1"/>
      <c r="G600" s="1"/>
    </row>
    <row r="601" spans="2:7" ht="14.25" customHeight="1" x14ac:dyDescent="0.2">
      <c r="B601" s="10">
        <v>4700</v>
      </c>
      <c r="C601" s="4"/>
      <c r="D601" s="11" t="s">
        <v>499</v>
      </c>
      <c r="E601" s="1"/>
      <c r="F601" s="1"/>
      <c r="G601" s="1"/>
    </row>
    <row r="602" spans="2:7" x14ac:dyDescent="0.2">
      <c r="C602" s="4">
        <v>1</v>
      </c>
      <c r="D602" s="5" t="s">
        <v>500</v>
      </c>
      <c r="E602" s="12">
        <v>12266</v>
      </c>
      <c r="F602" s="12">
        <v>7591.2942400000002</v>
      </c>
      <c r="G602" s="12">
        <v>-4674.7057599999998</v>
      </c>
    </row>
    <row r="603" spans="2:7" x14ac:dyDescent="0.2">
      <c r="C603" s="4">
        <v>2</v>
      </c>
      <c r="D603" s="5" t="s">
        <v>501</v>
      </c>
      <c r="E603" s="12">
        <v>95920</v>
      </c>
      <c r="F603" s="12">
        <v>91517.729630000002</v>
      </c>
      <c r="G603" s="12">
        <v>-4402.2703700000002</v>
      </c>
    </row>
    <row r="604" spans="2:7" x14ac:dyDescent="0.2">
      <c r="C604" s="4">
        <v>78</v>
      </c>
      <c r="D604" s="5" t="s">
        <v>502</v>
      </c>
      <c r="E604" s="12">
        <v>320000</v>
      </c>
      <c r="F604" s="12">
        <v>332159.84970000002</v>
      </c>
      <c r="G604" s="12">
        <v>12159.849700000001</v>
      </c>
    </row>
    <row r="605" spans="2:7" ht="15" customHeight="1" x14ac:dyDescent="0.2">
      <c r="C605" s="13" t="s">
        <v>10</v>
      </c>
      <c r="D605" s="14" t="s">
        <v>503</v>
      </c>
      <c r="E605" s="15">
        <f>SUBTOTAL(9,E602:E604)</f>
        <v>428186</v>
      </c>
      <c r="F605" s="15">
        <f>SUBTOTAL(9,F602:F604)</f>
        <v>431268.87357000005</v>
      </c>
      <c r="G605" s="15">
        <f>SUBTOTAL(9,G602:G604)</f>
        <v>3082.8735700000016</v>
      </c>
    </row>
    <row r="606" spans="2:7" ht="14.25" customHeight="1" x14ac:dyDescent="0.2">
      <c r="B606" s="10">
        <v>4710</v>
      </c>
      <c r="C606" s="4"/>
      <c r="D606" s="11" t="s">
        <v>504</v>
      </c>
      <c r="E606" s="1"/>
      <c r="F606" s="1"/>
      <c r="G606" s="1"/>
    </row>
    <row r="607" spans="2:7" x14ac:dyDescent="0.2">
      <c r="C607" s="4">
        <v>1</v>
      </c>
      <c r="D607" s="5" t="s">
        <v>500</v>
      </c>
      <c r="E607" s="12">
        <v>4847779</v>
      </c>
      <c r="F607" s="12">
        <v>3448622.02679</v>
      </c>
      <c r="G607" s="12">
        <v>-1399156.97321</v>
      </c>
    </row>
    <row r="608" spans="2:7" x14ac:dyDescent="0.2">
      <c r="C608" s="4">
        <v>47</v>
      </c>
      <c r="D608" s="5" t="s">
        <v>505</v>
      </c>
      <c r="E608" s="12">
        <v>634000</v>
      </c>
      <c r="F608" s="12">
        <v>41216.845150000001</v>
      </c>
      <c r="G608" s="12">
        <v>-592783.15485000005</v>
      </c>
    </row>
    <row r="609" spans="2:7" ht="15" customHeight="1" x14ac:dyDescent="0.2">
      <c r="C609" s="13" t="s">
        <v>10</v>
      </c>
      <c r="D609" s="14" t="s">
        <v>506</v>
      </c>
      <c r="E609" s="15">
        <f>SUBTOTAL(9,E607:E608)</f>
        <v>5481779</v>
      </c>
      <c r="F609" s="15">
        <f>SUBTOTAL(9,F607:F608)</f>
        <v>3489838.87194</v>
      </c>
      <c r="G609" s="15">
        <f>SUBTOTAL(9,G607:G608)</f>
        <v>-1991940.12806</v>
      </c>
    </row>
    <row r="610" spans="2:7" ht="14.25" customHeight="1" x14ac:dyDescent="0.2">
      <c r="B610" s="10">
        <v>4720</v>
      </c>
      <c r="C610" s="4"/>
      <c r="D610" s="11" t="s">
        <v>507</v>
      </c>
      <c r="E610" s="1"/>
      <c r="F610" s="1"/>
      <c r="G610" s="1"/>
    </row>
    <row r="611" spans="2:7" x14ac:dyDescent="0.2">
      <c r="C611" s="4">
        <v>1</v>
      </c>
      <c r="D611" s="5" t="s">
        <v>500</v>
      </c>
      <c r="E611" s="12">
        <v>1063719</v>
      </c>
      <c r="F611" s="12">
        <v>1231065.2036900001</v>
      </c>
      <c r="G611" s="12">
        <v>167346.20368999999</v>
      </c>
    </row>
    <row r="612" spans="2:7" ht="15" customHeight="1" x14ac:dyDescent="0.2">
      <c r="C612" s="13" t="s">
        <v>10</v>
      </c>
      <c r="D612" s="14" t="s">
        <v>508</v>
      </c>
      <c r="E612" s="15">
        <f>SUBTOTAL(9,E611:E611)</f>
        <v>1063719</v>
      </c>
      <c r="F612" s="15">
        <f>SUBTOTAL(9,F611:F611)</f>
        <v>1231065.2036900001</v>
      </c>
      <c r="G612" s="15">
        <f>SUBTOTAL(9,G611:G611)</f>
        <v>167346.20368999999</v>
      </c>
    </row>
    <row r="613" spans="2:7" ht="14.25" customHeight="1" x14ac:dyDescent="0.2">
      <c r="B613" s="10">
        <v>4760</v>
      </c>
      <c r="C613" s="4"/>
      <c r="D613" s="11" t="s">
        <v>509</v>
      </c>
      <c r="E613" s="1"/>
      <c r="F613" s="1"/>
      <c r="G613" s="1"/>
    </row>
    <row r="614" spans="2:7" x14ac:dyDescent="0.2">
      <c r="C614" s="4">
        <v>1</v>
      </c>
      <c r="D614" s="5" t="s">
        <v>500</v>
      </c>
      <c r="E614" s="12">
        <v>132662</v>
      </c>
      <c r="F614" s="12">
        <v>92883.748569999996</v>
      </c>
      <c r="G614" s="12">
        <v>-39778.251429999997</v>
      </c>
    </row>
    <row r="615" spans="2:7" x14ac:dyDescent="0.2">
      <c r="C615" s="4">
        <v>45</v>
      </c>
      <c r="D615" s="5" t="s">
        <v>510</v>
      </c>
      <c r="E615" s="12">
        <v>478933</v>
      </c>
      <c r="F615" s="12">
        <v>325245.85707000003</v>
      </c>
      <c r="G615" s="12">
        <v>-153687.14293</v>
      </c>
    </row>
    <row r="616" spans="2:7" x14ac:dyDescent="0.2">
      <c r="C616" s="4">
        <v>48</v>
      </c>
      <c r="D616" s="5" t="s">
        <v>511</v>
      </c>
      <c r="E616" s="12">
        <v>470000</v>
      </c>
      <c r="F616" s="12">
        <v>140408.99702000001</v>
      </c>
      <c r="G616" s="12">
        <v>-329591.00297999999</v>
      </c>
    </row>
    <row r="617" spans="2:7" ht="15" customHeight="1" x14ac:dyDescent="0.2">
      <c r="C617" s="13" t="s">
        <v>10</v>
      </c>
      <c r="D617" s="14" t="s">
        <v>512</v>
      </c>
      <c r="E617" s="15">
        <f>SUBTOTAL(9,E614:E616)</f>
        <v>1081595</v>
      </c>
      <c r="F617" s="15">
        <f>SUBTOTAL(9,F614:F616)</f>
        <v>558538.60266000009</v>
      </c>
      <c r="G617" s="15">
        <f>SUBTOTAL(9,G614:G616)</f>
        <v>-523056.39734000002</v>
      </c>
    </row>
    <row r="618" spans="2:7" ht="14.25" customHeight="1" x14ac:dyDescent="0.2">
      <c r="B618" s="10">
        <v>4791</v>
      </c>
      <c r="C618" s="4"/>
      <c r="D618" s="11" t="s">
        <v>145</v>
      </c>
      <c r="E618" s="1"/>
      <c r="F618" s="1"/>
      <c r="G618" s="1"/>
    </row>
    <row r="619" spans="2:7" x14ac:dyDescent="0.2">
      <c r="C619" s="4">
        <v>1</v>
      </c>
      <c r="D619" s="5" t="s">
        <v>500</v>
      </c>
      <c r="E619" s="12">
        <v>637301</v>
      </c>
      <c r="F619" s="12">
        <v>196289.7261</v>
      </c>
      <c r="G619" s="12">
        <v>-441011.27389999997</v>
      </c>
    </row>
    <row r="620" spans="2:7" ht="15" customHeight="1" x14ac:dyDescent="0.2">
      <c r="C620" s="13" t="s">
        <v>10</v>
      </c>
      <c r="D620" s="14" t="s">
        <v>513</v>
      </c>
      <c r="E620" s="15">
        <f>SUBTOTAL(9,E619:E619)</f>
        <v>637301</v>
      </c>
      <c r="F620" s="15">
        <f>SUBTOTAL(9,F619:F619)</f>
        <v>196289.7261</v>
      </c>
      <c r="G620" s="15">
        <f>SUBTOTAL(9,G619:G619)</f>
        <v>-441011.27389999997</v>
      </c>
    </row>
    <row r="621" spans="2:7" ht="14.25" customHeight="1" x14ac:dyDescent="0.2">
      <c r="B621" s="10">
        <v>4799</v>
      </c>
      <c r="C621" s="4"/>
      <c r="D621" s="11" t="s">
        <v>514</v>
      </c>
      <c r="E621" s="1"/>
      <c r="F621" s="1"/>
      <c r="G621" s="1"/>
    </row>
    <row r="622" spans="2:7" x14ac:dyDescent="0.2">
      <c r="C622" s="4">
        <v>86</v>
      </c>
      <c r="D622" s="5" t="s">
        <v>515</v>
      </c>
      <c r="E622" s="12">
        <v>500</v>
      </c>
      <c r="F622" s="12">
        <v>348.81900000000002</v>
      </c>
      <c r="G622" s="12">
        <v>-151.18100000000001</v>
      </c>
    </row>
    <row r="623" spans="2:7" ht="15" customHeight="1" x14ac:dyDescent="0.2">
      <c r="C623" s="13" t="s">
        <v>10</v>
      </c>
      <c r="D623" s="14" t="s">
        <v>516</v>
      </c>
      <c r="E623" s="15">
        <f>SUBTOTAL(9,E622:E622)</f>
        <v>500</v>
      </c>
      <c r="F623" s="15">
        <f>SUBTOTAL(9,F622:F622)</f>
        <v>348.81900000000002</v>
      </c>
      <c r="G623" s="15">
        <f>SUBTOTAL(9,G622:G622)</f>
        <v>-151.18100000000001</v>
      </c>
    </row>
    <row r="624" spans="2:7" ht="15" customHeight="1" x14ac:dyDescent="0.2">
      <c r="B624" s="4"/>
      <c r="C624" s="16"/>
      <c r="D624" s="14" t="s">
        <v>517</v>
      </c>
      <c r="E624" s="17">
        <f>SUBTOTAL(9,E601:E623)</f>
        <v>8693080</v>
      </c>
      <c r="F624" s="17">
        <f>SUBTOTAL(9,F601:F623)</f>
        <v>5907350.0969599998</v>
      </c>
      <c r="G624" s="17">
        <f>SUBTOTAL(9,G601:G623)</f>
        <v>-2785729.9030399998</v>
      </c>
    </row>
    <row r="625" spans="2:7" ht="27" customHeight="1" x14ac:dyDescent="0.25">
      <c r="B625" s="1"/>
      <c r="C625" s="4"/>
      <c r="D625" s="9" t="s">
        <v>518</v>
      </c>
      <c r="E625" s="1"/>
      <c r="F625" s="1"/>
      <c r="G625" s="1"/>
    </row>
    <row r="626" spans="2:7" ht="14.25" customHeight="1" x14ac:dyDescent="0.2">
      <c r="B626" s="10">
        <v>4800</v>
      </c>
      <c r="C626" s="4"/>
      <c r="D626" s="11" t="s">
        <v>519</v>
      </c>
      <c r="E626" s="1"/>
      <c r="F626" s="1"/>
      <c r="G626" s="1"/>
    </row>
    <row r="627" spans="2:7" x14ac:dyDescent="0.2">
      <c r="C627" s="4">
        <v>70</v>
      </c>
      <c r="D627" s="5" t="s">
        <v>520</v>
      </c>
      <c r="E627" s="12">
        <v>2000</v>
      </c>
      <c r="F627" s="12">
        <v>0</v>
      </c>
      <c r="G627" s="12">
        <v>-2000</v>
      </c>
    </row>
    <row r="628" spans="2:7" ht="15" customHeight="1" x14ac:dyDescent="0.2">
      <c r="C628" s="13" t="s">
        <v>10</v>
      </c>
      <c r="D628" s="14" t="s">
        <v>521</v>
      </c>
      <c r="E628" s="15">
        <f>SUBTOTAL(9,E627:E627)</f>
        <v>2000</v>
      </c>
      <c r="F628" s="15">
        <f>SUBTOTAL(9,F627:F627)</f>
        <v>0</v>
      </c>
      <c r="G628" s="15">
        <f>SUBTOTAL(9,G627:G627)</f>
        <v>-2000</v>
      </c>
    </row>
    <row r="629" spans="2:7" ht="14.25" customHeight="1" x14ac:dyDescent="0.2">
      <c r="B629" s="10">
        <v>4810</v>
      </c>
      <c r="C629" s="4"/>
      <c r="D629" s="11" t="s">
        <v>522</v>
      </c>
      <c r="E629" s="1"/>
      <c r="F629" s="1"/>
      <c r="G629" s="1"/>
    </row>
    <row r="630" spans="2:7" x14ac:dyDescent="0.2">
      <c r="C630" s="4">
        <v>1</v>
      </c>
      <c r="D630" s="5" t="s">
        <v>263</v>
      </c>
      <c r="E630" s="12">
        <v>29400</v>
      </c>
      <c r="F630" s="12">
        <v>19800.16893</v>
      </c>
      <c r="G630" s="12">
        <v>-9599.8310700000002</v>
      </c>
    </row>
    <row r="631" spans="2:7" x14ac:dyDescent="0.2">
      <c r="C631" s="4">
        <v>2</v>
      </c>
      <c r="D631" s="5" t="s">
        <v>523</v>
      </c>
      <c r="E631" s="12">
        <v>65400</v>
      </c>
      <c r="F631" s="12">
        <v>58009.4571</v>
      </c>
      <c r="G631" s="12">
        <v>-7390.5429000000004</v>
      </c>
    </row>
    <row r="632" spans="2:7" x14ac:dyDescent="0.2">
      <c r="C632" s="4">
        <v>10</v>
      </c>
      <c r="D632" s="5" t="s">
        <v>121</v>
      </c>
      <c r="E632" s="12">
        <v>0</v>
      </c>
      <c r="F632" s="12">
        <v>384.37</v>
      </c>
      <c r="G632" s="12">
        <v>384.37</v>
      </c>
    </row>
    <row r="633" spans="2:7" ht="15" customHeight="1" x14ac:dyDescent="0.2">
      <c r="C633" s="13" t="s">
        <v>10</v>
      </c>
      <c r="D633" s="14" t="s">
        <v>524</v>
      </c>
      <c r="E633" s="15">
        <f>SUBTOTAL(9,E630:E632)</f>
        <v>94800</v>
      </c>
      <c r="F633" s="15">
        <f>SUBTOTAL(9,F630:F632)</f>
        <v>78193.996029999995</v>
      </c>
      <c r="G633" s="15">
        <f>SUBTOTAL(9,G630:G632)</f>
        <v>-16606.003970000002</v>
      </c>
    </row>
    <row r="634" spans="2:7" ht="14.25" customHeight="1" x14ac:dyDescent="0.2">
      <c r="B634" s="10">
        <v>4812</v>
      </c>
      <c r="C634" s="4"/>
      <c r="D634" s="11" t="s">
        <v>240</v>
      </c>
      <c r="E634" s="1"/>
      <c r="F634" s="1"/>
      <c r="G634" s="1"/>
    </row>
    <row r="635" spans="2:7" x14ac:dyDescent="0.2">
      <c r="C635" s="4">
        <v>1</v>
      </c>
      <c r="D635" s="5" t="s">
        <v>263</v>
      </c>
      <c r="E635" s="12">
        <v>82615</v>
      </c>
      <c r="F635" s="12">
        <v>51305.574780000003</v>
      </c>
      <c r="G635" s="12">
        <v>-31309.425220000001</v>
      </c>
    </row>
    <row r="636" spans="2:7" x14ac:dyDescent="0.2">
      <c r="C636" s="4">
        <v>2</v>
      </c>
      <c r="D636" s="5" t="s">
        <v>523</v>
      </c>
      <c r="E636" s="12">
        <v>8509</v>
      </c>
      <c r="F636" s="12">
        <v>8526.6834400000007</v>
      </c>
      <c r="G636" s="12">
        <v>17.683440000000001</v>
      </c>
    </row>
    <row r="637" spans="2:7" x14ac:dyDescent="0.2">
      <c r="C637" s="4">
        <v>10</v>
      </c>
      <c r="D637" s="5" t="s">
        <v>121</v>
      </c>
      <c r="E637" s="12">
        <v>0</v>
      </c>
      <c r="F637" s="12">
        <v>37.341999999999999</v>
      </c>
      <c r="G637" s="12">
        <v>37.341999999999999</v>
      </c>
    </row>
    <row r="638" spans="2:7" ht="15" customHeight="1" x14ac:dyDescent="0.2">
      <c r="C638" s="13" t="s">
        <v>10</v>
      </c>
      <c r="D638" s="14" t="s">
        <v>525</v>
      </c>
      <c r="E638" s="15">
        <f>SUBTOTAL(9,E635:E637)</f>
        <v>91124</v>
      </c>
      <c r="F638" s="15">
        <f>SUBTOTAL(9,F635:F637)</f>
        <v>59869.60022</v>
      </c>
      <c r="G638" s="15">
        <f>SUBTOTAL(9,G635:G637)</f>
        <v>-31254.39978</v>
      </c>
    </row>
    <row r="639" spans="2:7" ht="14.25" customHeight="1" x14ac:dyDescent="0.2">
      <c r="B639" s="10">
        <v>4820</v>
      </c>
      <c r="C639" s="4"/>
      <c r="D639" s="11" t="s">
        <v>526</v>
      </c>
      <c r="E639" s="1"/>
      <c r="F639" s="1"/>
      <c r="G639" s="1"/>
    </row>
    <row r="640" spans="2:7" x14ac:dyDescent="0.2">
      <c r="C640" s="4">
        <v>1</v>
      </c>
      <c r="D640" s="5" t="s">
        <v>263</v>
      </c>
      <c r="E640" s="12">
        <v>9600</v>
      </c>
      <c r="F640" s="12">
        <v>3663.3060399999999</v>
      </c>
      <c r="G640" s="12">
        <v>-5936.6939599999996</v>
      </c>
    </row>
    <row r="641" spans="2:7" x14ac:dyDescent="0.2">
      <c r="C641" s="4">
        <v>2</v>
      </c>
      <c r="D641" s="5" t="s">
        <v>523</v>
      </c>
      <c r="E641" s="12">
        <v>67653</v>
      </c>
      <c r="F641" s="12">
        <v>27348.501670000001</v>
      </c>
      <c r="G641" s="12">
        <v>-40304.498330000002</v>
      </c>
    </row>
    <row r="642" spans="2:7" x14ac:dyDescent="0.2">
      <c r="C642" s="4">
        <v>3</v>
      </c>
      <c r="D642" s="5" t="s">
        <v>527</v>
      </c>
      <c r="E642" s="12">
        <v>0</v>
      </c>
      <c r="F642" s="12">
        <v>208.5325</v>
      </c>
      <c r="G642" s="12">
        <v>208.5325</v>
      </c>
    </row>
    <row r="643" spans="2:7" x14ac:dyDescent="0.2">
      <c r="C643" s="4">
        <v>10</v>
      </c>
      <c r="D643" s="5" t="s">
        <v>121</v>
      </c>
      <c r="E643" s="12">
        <v>0</v>
      </c>
      <c r="F643" s="12">
        <v>6270.5530099999996</v>
      </c>
      <c r="G643" s="12">
        <v>6270.5530099999996</v>
      </c>
    </row>
    <row r="644" spans="2:7" x14ac:dyDescent="0.2">
      <c r="C644" s="4">
        <v>40</v>
      </c>
      <c r="D644" s="5" t="s">
        <v>528</v>
      </c>
      <c r="E644" s="12">
        <v>38000</v>
      </c>
      <c r="F644" s="12">
        <v>14952.17542</v>
      </c>
      <c r="G644" s="12">
        <v>-23047.82458</v>
      </c>
    </row>
    <row r="645" spans="2:7" ht="15" customHeight="1" x14ac:dyDescent="0.2">
      <c r="C645" s="13" t="s">
        <v>10</v>
      </c>
      <c r="D645" s="14" t="s">
        <v>529</v>
      </c>
      <c r="E645" s="15">
        <f>SUBTOTAL(9,E640:E644)</f>
        <v>115253</v>
      </c>
      <c r="F645" s="15">
        <f>SUBTOTAL(9,F640:F644)</f>
        <v>52443.068639999998</v>
      </c>
      <c r="G645" s="15">
        <f>SUBTOTAL(9,G640:G644)</f>
        <v>-62809.931360000002</v>
      </c>
    </row>
    <row r="646" spans="2:7" ht="15" customHeight="1" x14ac:dyDescent="0.2">
      <c r="B646" s="4"/>
      <c r="C646" s="16"/>
      <c r="D646" s="14" t="s">
        <v>530</v>
      </c>
      <c r="E646" s="17">
        <f>SUBTOTAL(9,E626:E645)</f>
        <v>303177</v>
      </c>
      <c r="F646" s="17">
        <f>SUBTOTAL(9,F626:F645)</f>
        <v>190506.66489000001</v>
      </c>
      <c r="G646" s="17">
        <f>SUBTOTAL(9,G626:G645)</f>
        <v>-112670.33511</v>
      </c>
    </row>
    <row r="647" spans="2:7" ht="27" customHeight="1" x14ac:dyDescent="0.25">
      <c r="B647" s="1"/>
      <c r="C647" s="4"/>
      <c r="D647" s="9" t="s">
        <v>72</v>
      </c>
      <c r="E647" s="1"/>
      <c r="F647" s="1"/>
      <c r="G647" s="1"/>
    </row>
    <row r="648" spans="2:7" ht="14.25" customHeight="1" x14ac:dyDescent="0.2">
      <c r="B648" s="10">
        <v>5309</v>
      </c>
      <c r="C648" s="4"/>
      <c r="D648" s="11" t="s">
        <v>531</v>
      </c>
      <c r="E648" s="1"/>
      <c r="F648" s="1"/>
      <c r="G648" s="1"/>
    </row>
    <row r="649" spans="2:7" x14ac:dyDescent="0.2">
      <c r="C649" s="4">
        <v>29</v>
      </c>
      <c r="D649" s="5" t="s">
        <v>532</v>
      </c>
      <c r="E649" s="12">
        <v>400000</v>
      </c>
      <c r="F649" s="12">
        <v>985317.05909999995</v>
      </c>
      <c r="G649" s="12">
        <v>585317.05909999995</v>
      </c>
    </row>
    <row r="650" spans="2:7" ht="15" customHeight="1" x14ac:dyDescent="0.2">
      <c r="C650" s="13" t="s">
        <v>10</v>
      </c>
      <c r="D650" s="14" t="s">
        <v>533</v>
      </c>
      <c r="E650" s="15">
        <f>SUBTOTAL(9,E649:E649)</f>
        <v>400000</v>
      </c>
      <c r="F650" s="15">
        <f>SUBTOTAL(9,F649:F649)</f>
        <v>985317.05909999995</v>
      </c>
      <c r="G650" s="15">
        <f>SUBTOTAL(9,G649:G649)</f>
        <v>585317.05909999995</v>
      </c>
    </row>
    <row r="651" spans="2:7" ht="14.25" customHeight="1" x14ac:dyDescent="0.2">
      <c r="B651" s="10">
        <v>5310</v>
      </c>
      <c r="C651" s="4"/>
      <c r="D651" s="11" t="s">
        <v>534</v>
      </c>
      <c r="E651" s="1"/>
      <c r="F651" s="1"/>
      <c r="G651" s="1"/>
    </row>
    <row r="652" spans="2:7" x14ac:dyDescent="0.2">
      <c r="C652" s="4">
        <v>4</v>
      </c>
      <c r="D652" s="5" t="s">
        <v>53</v>
      </c>
      <c r="E652" s="12">
        <v>5000</v>
      </c>
      <c r="F652" s="12">
        <v>0</v>
      </c>
      <c r="G652" s="12">
        <v>-5000</v>
      </c>
    </row>
    <row r="653" spans="2:7" x14ac:dyDescent="0.2">
      <c r="C653" s="4">
        <v>29</v>
      </c>
      <c r="D653" s="5" t="s">
        <v>535</v>
      </c>
      <c r="E653" s="12">
        <v>1716</v>
      </c>
      <c r="F653" s="12">
        <v>1265.46949</v>
      </c>
      <c r="G653" s="12">
        <v>-450.53050999999999</v>
      </c>
    </row>
    <row r="654" spans="2:7" x14ac:dyDescent="0.2">
      <c r="C654" s="4">
        <v>89</v>
      </c>
      <c r="D654" s="5" t="s">
        <v>536</v>
      </c>
      <c r="E654" s="12">
        <v>87600</v>
      </c>
      <c r="F654" s="12">
        <v>79360.726609999998</v>
      </c>
      <c r="G654" s="12">
        <v>-8239.2733900000003</v>
      </c>
    </row>
    <row r="655" spans="2:7" x14ac:dyDescent="0.2">
      <c r="C655" s="4">
        <v>90</v>
      </c>
      <c r="D655" s="5" t="s">
        <v>537</v>
      </c>
      <c r="E655" s="12">
        <v>12917045</v>
      </c>
      <c r="F655" s="12">
        <v>9453850.0526299998</v>
      </c>
      <c r="G655" s="12">
        <v>-3463194.9473700002</v>
      </c>
    </row>
    <row r="656" spans="2:7" x14ac:dyDescent="0.2">
      <c r="C656" s="4">
        <v>93</v>
      </c>
      <c r="D656" s="5" t="s">
        <v>538</v>
      </c>
      <c r="E656" s="12">
        <v>8042965</v>
      </c>
      <c r="F656" s="12">
        <v>6336110.9927000003</v>
      </c>
      <c r="G656" s="12">
        <v>-1706854.0072999999</v>
      </c>
    </row>
    <row r="657" spans="2:7" ht="15" customHeight="1" x14ac:dyDescent="0.2">
      <c r="C657" s="13" t="s">
        <v>10</v>
      </c>
      <c r="D657" s="14" t="s">
        <v>539</v>
      </c>
      <c r="E657" s="15">
        <f>SUBTOTAL(9,E652:E656)</f>
        <v>21054326</v>
      </c>
      <c r="F657" s="15">
        <f>SUBTOTAL(9,F652:F656)</f>
        <v>15870587.241429999</v>
      </c>
      <c r="G657" s="15">
        <f>SUBTOTAL(9,G652:G656)</f>
        <v>-5183738.7585700005</v>
      </c>
    </row>
    <row r="658" spans="2:7" ht="14.25" customHeight="1" x14ac:dyDescent="0.2">
      <c r="B658" s="10">
        <v>5312</v>
      </c>
      <c r="C658" s="4"/>
      <c r="D658" s="11" t="s">
        <v>540</v>
      </c>
      <c r="E658" s="1"/>
      <c r="F658" s="1"/>
      <c r="G658" s="1"/>
    </row>
    <row r="659" spans="2:7" x14ac:dyDescent="0.2">
      <c r="C659" s="4">
        <v>1</v>
      </c>
      <c r="D659" s="5" t="s">
        <v>541</v>
      </c>
      <c r="E659" s="12">
        <v>8000</v>
      </c>
      <c r="F659" s="12">
        <v>5353.7868099999996</v>
      </c>
      <c r="G659" s="12">
        <v>-2646.2131899999999</v>
      </c>
    </row>
    <row r="660" spans="2:7" x14ac:dyDescent="0.2">
      <c r="C660" s="4">
        <v>11</v>
      </c>
      <c r="D660" s="5" t="s">
        <v>25</v>
      </c>
      <c r="E660" s="12">
        <v>92700</v>
      </c>
      <c r="F660" s="12">
        <v>68500.694959999993</v>
      </c>
      <c r="G660" s="12">
        <v>-24199.305039999999</v>
      </c>
    </row>
    <row r="661" spans="2:7" x14ac:dyDescent="0.2">
      <c r="C661" s="4">
        <v>90</v>
      </c>
      <c r="D661" s="5" t="s">
        <v>376</v>
      </c>
      <c r="E661" s="12">
        <v>13893000</v>
      </c>
      <c r="F661" s="12">
        <v>7839248.2442699997</v>
      </c>
      <c r="G661" s="12">
        <v>-6053751.7557300003</v>
      </c>
    </row>
    <row r="662" spans="2:7" ht="15" customHeight="1" x14ac:dyDescent="0.2">
      <c r="C662" s="13" t="s">
        <v>10</v>
      </c>
      <c r="D662" s="14" t="s">
        <v>542</v>
      </c>
      <c r="E662" s="15">
        <f>SUBTOTAL(9,E659:E661)</f>
        <v>13993700</v>
      </c>
      <c r="F662" s="15">
        <f>SUBTOTAL(9,F659:F661)</f>
        <v>7913102.7260400001</v>
      </c>
      <c r="G662" s="15">
        <f>SUBTOTAL(9,G659:G661)</f>
        <v>-6080597.2739599999</v>
      </c>
    </row>
    <row r="663" spans="2:7" ht="14.25" customHeight="1" x14ac:dyDescent="0.2">
      <c r="B663" s="10">
        <v>5325</v>
      </c>
      <c r="C663" s="4"/>
      <c r="D663" s="11" t="s">
        <v>543</v>
      </c>
      <c r="E663" s="1"/>
      <c r="F663" s="1"/>
      <c r="G663" s="1"/>
    </row>
    <row r="664" spans="2:7" x14ac:dyDescent="0.2">
      <c r="C664" s="4">
        <v>53</v>
      </c>
      <c r="D664" s="5" t="s">
        <v>544</v>
      </c>
      <c r="E664" s="12">
        <v>71500</v>
      </c>
      <c r="F664" s="12">
        <v>71481.523000000001</v>
      </c>
      <c r="G664" s="12">
        <v>-18.477</v>
      </c>
    </row>
    <row r="665" spans="2:7" x14ac:dyDescent="0.2">
      <c r="C665" s="4">
        <v>70</v>
      </c>
      <c r="D665" s="5" t="s">
        <v>545</v>
      </c>
      <c r="E665" s="12">
        <v>68900</v>
      </c>
      <c r="F665" s="12">
        <v>68897.643840000004</v>
      </c>
      <c r="G665" s="12">
        <v>-2.35616</v>
      </c>
    </row>
    <row r="666" spans="2:7" x14ac:dyDescent="0.2">
      <c r="C666" s="4">
        <v>90</v>
      </c>
      <c r="D666" s="5" t="s">
        <v>546</v>
      </c>
      <c r="E666" s="12">
        <v>63300000</v>
      </c>
      <c r="F666" s="12">
        <v>47660000</v>
      </c>
      <c r="G666" s="12">
        <v>-15640000</v>
      </c>
    </row>
    <row r="667" spans="2:7" x14ac:dyDescent="0.2">
      <c r="C667" s="4">
        <v>92</v>
      </c>
      <c r="D667" s="5" t="s">
        <v>547</v>
      </c>
      <c r="E667" s="12">
        <v>34400</v>
      </c>
      <c r="F667" s="12">
        <v>40085.915289999997</v>
      </c>
      <c r="G667" s="12">
        <v>5685.9152899999999</v>
      </c>
    </row>
    <row r="668" spans="2:7" ht="15" customHeight="1" x14ac:dyDescent="0.2">
      <c r="C668" s="13" t="s">
        <v>10</v>
      </c>
      <c r="D668" s="14" t="s">
        <v>548</v>
      </c>
      <c r="E668" s="15">
        <f>SUBTOTAL(9,E664:E667)</f>
        <v>63474800</v>
      </c>
      <c r="F668" s="15">
        <f>SUBTOTAL(9,F664:F667)</f>
        <v>47840465.08213</v>
      </c>
      <c r="G668" s="15">
        <f>SUBTOTAL(9,G664:G667)</f>
        <v>-15634334.91787</v>
      </c>
    </row>
    <row r="669" spans="2:7" ht="14.25" customHeight="1" x14ac:dyDescent="0.2">
      <c r="B669" s="10">
        <v>5326</v>
      </c>
      <c r="C669" s="4"/>
      <c r="D669" s="11" t="s">
        <v>549</v>
      </c>
      <c r="E669" s="1"/>
      <c r="F669" s="1"/>
      <c r="G669" s="1"/>
    </row>
    <row r="670" spans="2:7" x14ac:dyDescent="0.2">
      <c r="C670" s="4">
        <v>70</v>
      </c>
      <c r="D670" s="5" t="s">
        <v>550</v>
      </c>
      <c r="E670" s="12">
        <v>7000</v>
      </c>
      <c r="F670" s="12">
        <v>7000</v>
      </c>
      <c r="G670" s="12">
        <v>0</v>
      </c>
    </row>
    <row r="671" spans="2:7" x14ac:dyDescent="0.2">
      <c r="C671" s="4">
        <v>90</v>
      </c>
      <c r="D671" s="5" t="s">
        <v>546</v>
      </c>
      <c r="E671" s="12">
        <v>70000</v>
      </c>
      <c r="F671" s="12">
        <v>70000</v>
      </c>
      <c r="G671" s="12">
        <v>0</v>
      </c>
    </row>
    <row r="672" spans="2:7" ht="15" customHeight="1" x14ac:dyDescent="0.2">
      <c r="C672" s="13" t="s">
        <v>10</v>
      </c>
      <c r="D672" s="14" t="s">
        <v>551</v>
      </c>
      <c r="E672" s="15">
        <f>SUBTOTAL(9,E670:E671)</f>
        <v>77000</v>
      </c>
      <c r="F672" s="15">
        <f>SUBTOTAL(9,F670:F671)</f>
        <v>77000</v>
      </c>
      <c r="G672" s="15">
        <f>SUBTOTAL(9,G670:G671)</f>
        <v>0</v>
      </c>
    </row>
    <row r="673" spans="2:7" ht="14.25" customHeight="1" x14ac:dyDescent="0.2">
      <c r="B673" s="10">
        <v>5329</v>
      </c>
      <c r="C673" s="4"/>
      <c r="D673" s="11" t="s">
        <v>552</v>
      </c>
      <c r="E673" s="1"/>
      <c r="F673" s="1"/>
      <c r="G673" s="1"/>
    </row>
    <row r="674" spans="2:7" x14ac:dyDescent="0.2">
      <c r="C674" s="4">
        <v>70</v>
      </c>
      <c r="D674" s="5" t="s">
        <v>541</v>
      </c>
      <c r="E674" s="12">
        <v>20000</v>
      </c>
      <c r="F674" s="12">
        <v>21908.273570000001</v>
      </c>
      <c r="G674" s="12">
        <v>1908.2735700000001</v>
      </c>
    </row>
    <row r="675" spans="2:7" x14ac:dyDescent="0.2">
      <c r="C675" s="4">
        <v>71</v>
      </c>
      <c r="D675" s="5" t="s">
        <v>553</v>
      </c>
      <c r="E675" s="12">
        <v>10000</v>
      </c>
      <c r="F675" s="12">
        <v>0</v>
      </c>
      <c r="G675" s="12">
        <v>-10000</v>
      </c>
    </row>
    <row r="676" spans="2:7" x14ac:dyDescent="0.2">
      <c r="C676" s="4">
        <v>90</v>
      </c>
      <c r="D676" s="5" t="s">
        <v>546</v>
      </c>
      <c r="E676" s="12">
        <v>8800000</v>
      </c>
      <c r="F676" s="12">
        <v>6460390.0326300003</v>
      </c>
      <c r="G676" s="12">
        <v>-2339609.9673700002</v>
      </c>
    </row>
    <row r="677" spans="2:7" ht="15" customHeight="1" x14ac:dyDescent="0.2">
      <c r="C677" s="13" t="s">
        <v>10</v>
      </c>
      <c r="D677" s="14" t="s">
        <v>554</v>
      </c>
      <c r="E677" s="15">
        <f>SUBTOTAL(9,E674:E676)</f>
        <v>8830000</v>
      </c>
      <c r="F677" s="15">
        <f>SUBTOTAL(9,F674:F676)</f>
        <v>6482298.3062000005</v>
      </c>
      <c r="G677" s="15">
        <f>SUBTOTAL(9,G674:G676)</f>
        <v>-2347701.6938</v>
      </c>
    </row>
    <row r="678" spans="2:7" ht="14.25" customHeight="1" x14ac:dyDescent="0.2">
      <c r="B678" s="10">
        <v>5341</v>
      </c>
      <c r="C678" s="4"/>
      <c r="D678" s="11" t="s">
        <v>555</v>
      </c>
      <c r="E678" s="1"/>
      <c r="F678" s="1"/>
      <c r="G678" s="1"/>
    </row>
    <row r="679" spans="2:7" x14ac:dyDescent="0.2">
      <c r="C679" s="4">
        <v>95</v>
      </c>
      <c r="D679" s="5" t="s">
        <v>556</v>
      </c>
      <c r="E679" s="12">
        <v>700</v>
      </c>
      <c r="F679" s="12">
        <v>955.15371000000005</v>
      </c>
      <c r="G679" s="12">
        <v>255.15370999999999</v>
      </c>
    </row>
    <row r="680" spans="2:7" x14ac:dyDescent="0.2">
      <c r="C680" s="4">
        <v>98</v>
      </c>
      <c r="D680" s="5" t="s">
        <v>557</v>
      </c>
      <c r="E680" s="12">
        <v>26000000</v>
      </c>
      <c r="F680" s="12">
        <v>26000000</v>
      </c>
      <c r="G680" s="12">
        <v>0</v>
      </c>
    </row>
    <row r="681" spans="2:7" ht="15" customHeight="1" x14ac:dyDescent="0.2">
      <c r="C681" s="13" t="s">
        <v>10</v>
      </c>
      <c r="D681" s="14" t="s">
        <v>558</v>
      </c>
      <c r="E681" s="15">
        <f>SUBTOTAL(9,E679:E680)</f>
        <v>26000700</v>
      </c>
      <c r="F681" s="15">
        <f>SUBTOTAL(9,F679:F680)</f>
        <v>26000955.15371</v>
      </c>
      <c r="G681" s="15">
        <f>SUBTOTAL(9,G679:G680)</f>
        <v>255.15370999999999</v>
      </c>
    </row>
    <row r="682" spans="2:7" ht="14.25" customHeight="1" x14ac:dyDescent="0.2">
      <c r="B682" s="10">
        <v>5351</v>
      </c>
      <c r="C682" s="4"/>
      <c r="D682" s="11" t="s">
        <v>559</v>
      </c>
      <c r="E682" s="1"/>
      <c r="F682" s="1"/>
      <c r="G682" s="1"/>
    </row>
    <row r="683" spans="2:7" x14ac:dyDescent="0.2">
      <c r="C683" s="4">
        <v>85</v>
      </c>
      <c r="D683" s="5" t="s">
        <v>560</v>
      </c>
      <c r="E683" s="12">
        <v>8093900</v>
      </c>
      <c r="F683" s="12">
        <v>8093868.2583699999</v>
      </c>
      <c r="G683" s="12">
        <v>-31.741630000000001</v>
      </c>
    </row>
    <row r="684" spans="2:7" ht="15" customHeight="1" x14ac:dyDescent="0.2">
      <c r="C684" s="13" t="s">
        <v>10</v>
      </c>
      <c r="D684" s="14" t="s">
        <v>561</v>
      </c>
      <c r="E684" s="15">
        <f>SUBTOTAL(9,E683:E683)</f>
        <v>8093900</v>
      </c>
      <c r="F684" s="15">
        <f>SUBTOTAL(9,F683:F683)</f>
        <v>8093868.2583699999</v>
      </c>
      <c r="G684" s="15">
        <f>SUBTOTAL(9,G683:G683)</f>
        <v>-31.741630000000001</v>
      </c>
    </row>
    <row r="685" spans="2:7" ht="15" customHeight="1" x14ac:dyDescent="0.2">
      <c r="B685" s="4"/>
      <c r="C685" s="16"/>
      <c r="D685" s="14" t="s">
        <v>562</v>
      </c>
      <c r="E685" s="17">
        <f>SUBTOTAL(9,E648:E684)</f>
        <v>141924426</v>
      </c>
      <c r="F685" s="17">
        <f>SUBTOTAL(9,F648:F684)</f>
        <v>113263593.82697999</v>
      </c>
      <c r="G685" s="17">
        <f>SUBTOTAL(9,G648:G684)</f>
        <v>-28660832.173019994</v>
      </c>
    </row>
    <row r="686" spans="2:7" ht="27" customHeight="1" x14ac:dyDescent="0.2">
      <c r="B686" s="4"/>
      <c r="C686" s="16"/>
      <c r="D686" s="14" t="s">
        <v>563</v>
      </c>
      <c r="E686" s="17">
        <f>SUBTOTAL(9,E8:E685)</f>
        <v>287552090</v>
      </c>
      <c r="F686" s="17">
        <f>SUBTOTAL(9,F8:F685)</f>
        <v>283532738.98252994</v>
      </c>
      <c r="G686" s="17">
        <f>SUBTOTAL(9,G8:G685)</f>
        <v>-4019351.0174699975</v>
      </c>
    </row>
    <row r="687" spans="2:7" x14ac:dyDescent="0.2">
      <c r="B687" s="4"/>
      <c r="C687" s="16"/>
      <c r="D687" s="18"/>
      <c r="E687" s="19"/>
      <c r="F687" s="19"/>
      <c r="G687" s="19"/>
    </row>
    <row r="688" spans="2:7" ht="25.5" customHeight="1" x14ac:dyDescent="0.2">
      <c r="B688" s="1"/>
      <c r="C688" s="4"/>
      <c r="D688" s="8" t="s">
        <v>564</v>
      </c>
      <c r="E688" s="1"/>
      <c r="F688" s="1"/>
      <c r="G688" s="1"/>
    </row>
    <row r="689" spans="2:7" ht="27" customHeight="1" x14ac:dyDescent="0.25">
      <c r="B689" s="1"/>
      <c r="C689" s="4"/>
      <c r="D689" s="9" t="s">
        <v>565</v>
      </c>
      <c r="E689" s="1"/>
      <c r="F689" s="1"/>
      <c r="G689" s="1"/>
    </row>
    <row r="690" spans="2:7" ht="14.25" customHeight="1" x14ac:dyDescent="0.2">
      <c r="B690" s="10">
        <v>5440</v>
      </c>
      <c r="C690" s="4"/>
      <c r="D690" s="11" t="s">
        <v>566</v>
      </c>
      <c r="E690" s="1"/>
      <c r="F690" s="1"/>
      <c r="G690" s="1"/>
    </row>
    <row r="691" spans="2:7" x14ac:dyDescent="0.2">
      <c r="C691" s="4">
        <v>24</v>
      </c>
      <c r="D691" s="5" t="s">
        <v>567</v>
      </c>
      <c r="E691" s="12">
        <f>SUBTOTAL(9,E692:E696)</f>
        <v>273700000</v>
      </c>
      <c r="F691" s="12">
        <f t="shared" ref="F691:G691" si="0">SUBTOTAL(9,F692:F696)</f>
        <v>219099569.55251995</v>
      </c>
      <c r="G691" s="12">
        <f t="shared" si="0"/>
        <v>-54600430.447480001</v>
      </c>
    </row>
    <row r="692" spans="2:7" x14ac:dyDescent="0.2">
      <c r="C692" s="4"/>
      <c r="D692" s="5" t="s">
        <v>568</v>
      </c>
      <c r="E692" s="12">
        <v>394800000</v>
      </c>
      <c r="F692" s="12">
        <v>285109300.77065998</v>
      </c>
      <c r="G692" s="12">
        <v>-109690699.22934</v>
      </c>
    </row>
    <row r="693" spans="2:7" x14ac:dyDescent="0.2">
      <c r="C693" s="4"/>
      <c r="D693" s="5" t="s">
        <v>569</v>
      </c>
      <c r="E693" s="12">
        <v>-86900000</v>
      </c>
      <c r="F693" s="12">
        <v>-42961681.485880002</v>
      </c>
      <c r="G693" s="12">
        <v>43938318.514119998</v>
      </c>
    </row>
    <row r="694" spans="2:7" x14ac:dyDescent="0.2">
      <c r="C694" s="4"/>
      <c r="D694" s="5" t="s">
        <v>570</v>
      </c>
      <c r="E694" s="12">
        <v>-2100000</v>
      </c>
      <c r="F694" s="12">
        <v>-1077419.98254</v>
      </c>
      <c r="G694" s="12">
        <v>1022580.01746</v>
      </c>
    </row>
    <row r="695" spans="2:7" x14ac:dyDescent="0.2">
      <c r="C695" s="4"/>
      <c r="D695" s="5" t="s">
        <v>571</v>
      </c>
      <c r="E695" s="12">
        <v>-29400000</v>
      </c>
      <c r="F695" s="12">
        <v>-19907734.504919998</v>
      </c>
      <c r="G695" s="12">
        <v>9492265.4950799998</v>
      </c>
    </row>
    <row r="696" spans="2:7" x14ac:dyDescent="0.2">
      <c r="C696" s="4"/>
      <c r="D696" s="5" t="s">
        <v>572</v>
      </c>
      <c r="E696" s="12">
        <v>-2700000</v>
      </c>
      <c r="F696" s="12">
        <v>-2062895.2448</v>
      </c>
      <c r="G696" s="12">
        <v>637104.75520000001</v>
      </c>
    </row>
    <row r="697" spans="2:7" x14ac:dyDescent="0.2">
      <c r="C697" s="4">
        <v>30</v>
      </c>
      <c r="D697" s="5" t="s">
        <v>573</v>
      </c>
      <c r="E697" s="12">
        <v>29400000</v>
      </c>
      <c r="F697" s="12">
        <v>19907734.504919998</v>
      </c>
      <c r="G697" s="12">
        <v>-9492265.4950799998</v>
      </c>
    </row>
    <row r="698" spans="2:7" x14ac:dyDescent="0.2">
      <c r="C698" s="4">
        <v>80</v>
      </c>
      <c r="D698" s="5" t="s">
        <v>574</v>
      </c>
      <c r="E698" s="12">
        <v>2700000</v>
      </c>
      <c r="F698" s="12">
        <v>2074002.023</v>
      </c>
      <c r="G698" s="12">
        <v>-625997.97699999996</v>
      </c>
    </row>
    <row r="699" spans="2:7" x14ac:dyDescent="0.2">
      <c r="C699" s="4">
        <v>85</v>
      </c>
      <c r="D699" s="5" t="s">
        <v>575</v>
      </c>
      <c r="E699" s="12">
        <v>0</v>
      </c>
      <c r="F699" s="12">
        <v>-11106.778200000001</v>
      </c>
      <c r="G699" s="12">
        <v>-11106.778200000001</v>
      </c>
    </row>
    <row r="700" spans="2:7" ht="15" customHeight="1" x14ac:dyDescent="0.2">
      <c r="C700" s="13" t="s">
        <v>10</v>
      </c>
      <c r="D700" s="14" t="s">
        <v>576</v>
      </c>
      <c r="E700" s="15">
        <f>SUBTOTAL(9,E691:E699)</f>
        <v>305800000</v>
      </c>
      <c r="F700" s="15">
        <f>SUBTOTAL(9,F691:F699)</f>
        <v>241070199.30223995</v>
      </c>
      <c r="G700" s="15">
        <f>SUBTOTAL(9,G691:G699)</f>
        <v>-64729800.697760001</v>
      </c>
    </row>
    <row r="701" spans="2:7" ht="27" customHeight="1" x14ac:dyDescent="0.2">
      <c r="B701" s="4"/>
      <c r="C701" s="16"/>
      <c r="D701" s="14" t="s">
        <v>577</v>
      </c>
      <c r="E701" s="17">
        <f>SUBTOTAL(9,E689:E700)</f>
        <v>305800000</v>
      </c>
      <c r="F701" s="17">
        <f>SUBTOTAL(9,F689:F700)</f>
        <v>241070199.30223995</v>
      </c>
      <c r="G701" s="17">
        <f>SUBTOTAL(9,G689:G700)</f>
        <v>-64729800.697760001</v>
      </c>
    </row>
    <row r="702" spans="2:7" x14ac:dyDescent="0.2">
      <c r="B702" s="4"/>
      <c r="C702" s="16"/>
      <c r="D702" s="18"/>
      <c r="E702" s="19"/>
      <c r="F702" s="19"/>
      <c r="G702" s="19"/>
    </row>
    <row r="703" spans="2:7" ht="25.5" customHeight="1" x14ac:dyDescent="0.2">
      <c r="B703" s="1"/>
      <c r="C703" s="4"/>
      <c r="D703" s="8" t="s">
        <v>578</v>
      </c>
      <c r="E703" s="1"/>
      <c r="F703" s="1"/>
      <c r="G703" s="1"/>
    </row>
    <row r="704" spans="2:7" ht="27" customHeight="1" x14ac:dyDescent="0.25">
      <c r="B704" s="1"/>
      <c r="C704" s="4"/>
      <c r="D704" s="9" t="s">
        <v>565</v>
      </c>
      <c r="E704" s="1"/>
      <c r="F704" s="1"/>
      <c r="G704" s="1"/>
    </row>
    <row r="705" spans="2:7" ht="14.25" customHeight="1" x14ac:dyDescent="0.2">
      <c r="B705" s="10">
        <v>5460</v>
      </c>
      <c r="C705" s="4"/>
      <c r="D705" s="11" t="s">
        <v>579</v>
      </c>
      <c r="E705" s="1"/>
      <c r="F705" s="1"/>
      <c r="G705" s="1"/>
    </row>
    <row r="706" spans="2:7" x14ac:dyDescent="0.2">
      <c r="C706" s="4">
        <v>51</v>
      </c>
      <c r="D706" s="5" t="s">
        <v>580</v>
      </c>
      <c r="E706" s="12">
        <v>11000</v>
      </c>
      <c r="F706" s="12">
        <v>11000</v>
      </c>
      <c r="G706" s="12">
        <v>0</v>
      </c>
    </row>
    <row r="707" spans="2:7" x14ac:dyDescent="0.2">
      <c r="C707" s="4">
        <v>55</v>
      </c>
      <c r="D707" s="5" t="s">
        <v>581</v>
      </c>
      <c r="E707" s="12">
        <v>124800</v>
      </c>
      <c r="F707" s="12">
        <v>124796.808</v>
      </c>
      <c r="G707" s="12">
        <v>-3.1920000000000002</v>
      </c>
    </row>
    <row r="708" spans="2:7" x14ac:dyDescent="0.2">
      <c r="C708" s="4">
        <v>71</v>
      </c>
      <c r="D708" s="5" t="s">
        <v>582</v>
      </c>
      <c r="E708" s="12">
        <v>12000</v>
      </c>
      <c r="F708" s="12">
        <v>12000</v>
      </c>
      <c r="G708" s="12">
        <v>0</v>
      </c>
    </row>
    <row r="709" spans="2:7" x14ac:dyDescent="0.2">
      <c r="C709" s="4">
        <v>77</v>
      </c>
      <c r="D709" s="5" t="s">
        <v>583</v>
      </c>
      <c r="E709" s="12">
        <v>1000</v>
      </c>
      <c r="F709" s="12">
        <v>0</v>
      </c>
      <c r="G709" s="12">
        <v>-1000</v>
      </c>
    </row>
    <row r="710" spans="2:7" x14ac:dyDescent="0.2">
      <c r="C710" s="4">
        <v>78</v>
      </c>
      <c r="D710" s="5" t="s">
        <v>584</v>
      </c>
      <c r="E710" s="12">
        <v>1000</v>
      </c>
      <c r="F710" s="12">
        <v>0</v>
      </c>
      <c r="G710" s="12">
        <v>-1000</v>
      </c>
    </row>
    <row r="711" spans="2:7" x14ac:dyDescent="0.2">
      <c r="C711" s="4">
        <v>90</v>
      </c>
      <c r="D711" s="5" t="s">
        <v>585</v>
      </c>
      <c r="E711" s="12">
        <v>2750000</v>
      </c>
      <c r="F711" s="12">
        <v>7595000</v>
      </c>
      <c r="G711" s="12">
        <v>4845000</v>
      </c>
    </row>
    <row r="712" spans="2:7" ht="15" customHeight="1" x14ac:dyDescent="0.2">
      <c r="C712" s="13" t="s">
        <v>10</v>
      </c>
      <c r="D712" s="14" t="s">
        <v>586</v>
      </c>
      <c r="E712" s="15">
        <f>SUBTOTAL(9,E706:E711)</f>
        <v>2899800</v>
      </c>
      <c r="F712" s="15">
        <f>SUBTOTAL(9,F706:F711)</f>
        <v>7742796.8080000002</v>
      </c>
      <c r="G712" s="15">
        <f>SUBTOTAL(9,G706:G711)</f>
        <v>4842996.8080000002</v>
      </c>
    </row>
    <row r="713" spans="2:7" ht="14.25" customHeight="1" x14ac:dyDescent="0.2">
      <c r="B713" s="10">
        <v>5470</v>
      </c>
      <c r="C713" s="4"/>
      <c r="D713" s="11" t="s">
        <v>587</v>
      </c>
      <c r="E713" s="1"/>
      <c r="F713" s="1"/>
      <c r="G713" s="1"/>
    </row>
    <row r="714" spans="2:7" x14ac:dyDescent="0.2">
      <c r="C714" s="4">
        <v>30</v>
      </c>
      <c r="D714" s="5" t="s">
        <v>588</v>
      </c>
      <c r="E714" s="12">
        <v>55000</v>
      </c>
      <c r="F714" s="12">
        <v>22500</v>
      </c>
      <c r="G714" s="12">
        <v>-32500</v>
      </c>
    </row>
    <row r="715" spans="2:7" ht="15" customHeight="1" x14ac:dyDescent="0.2">
      <c r="C715" s="13" t="s">
        <v>10</v>
      </c>
      <c r="D715" s="14" t="s">
        <v>589</v>
      </c>
      <c r="E715" s="15">
        <f>SUBTOTAL(9,E714:E714)</f>
        <v>55000</v>
      </c>
      <c r="F715" s="15">
        <f>SUBTOTAL(9,F714:F714)</f>
        <v>22500</v>
      </c>
      <c r="G715" s="15">
        <f>SUBTOTAL(9,G714:G714)</f>
        <v>-32500</v>
      </c>
    </row>
    <row r="716" spans="2:7" ht="14.25" customHeight="1" x14ac:dyDescent="0.2">
      <c r="B716" s="10">
        <v>5491</v>
      </c>
      <c r="C716" s="4"/>
      <c r="D716" s="11" t="s">
        <v>590</v>
      </c>
      <c r="E716" s="1"/>
      <c r="F716" s="1"/>
      <c r="G716" s="1"/>
    </row>
    <row r="717" spans="2:7" x14ac:dyDescent="0.2">
      <c r="C717" s="4">
        <v>30</v>
      </c>
      <c r="D717" s="5" t="s">
        <v>573</v>
      </c>
      <c r="E717" s="12">
        <v>1632000</v>
      </c>
      <c r="F717" s="12">
        <v>1321327.4232099999</v>
      </c>
      <c r="G717" s="12">
        <v>-310672.57679000002</v>
      </c>
    </row>
    <row r="718" spans="2:7" ht="15" customHeight="1" x14ac:dyDescent="0.2">
      <c r="C718" s="13" t="s">
        <v>10</v>
      </c>
      <c r="D718" s="14" t="s">
        <v>591</v>
      </c>
      <c r="E718" s="15">
        <f>SUBTOTAL(9,E717:E717)</f>
        <v>1632000</v>
      </c>
      <c r="F718" s="15">
        <f>SUBTOTAL(9,F717:F717)</f>
        <v>1321327.4232099999</v>
      </c>
      <c r="G718" s="15">
        <f>SUBTOTAL(9,G717:G717)</f>
        <v>-310672.57679000002</v>
      </c>
    </row>
    <row r="719" spans="2:7" ht="27" customHeight="1" x14ac:dyDescent="0.2">
      <c r="B719" s="4"/>
      <c r="C719" s="16"/>
      <c r="D719" s="14" t="s">
        <v>592</v>
      </c>
      <c r="E719" s="17">
        <f>SUBTOTAL(9,E704:E718)</f>
        <v>4586800</v>
      </c>
      <c r="F719" s="17">
        <f>SUBTOTAL(9,F704:F718)</f>
        <v>9086624.2312100008</v>
      </c>
      <c r="G719" s="17">
        <f>SUBTOTAL(9,G704:G718)</f>
        <v>4499824.2312099999</v>
      </c>
    </row>
    <row r="720" spans="2:7" x14ac:dyDescent="0.2">
      <c r="B720" s="4"/>
      <c r="C720" s="16"/>
      <c r="D720" s="18"/>
      <c r="E720" s="19"/>
      <c r="F720" s="19"/>
      <c r="G720" s="19"/>
    </row>
    <row r="721" spans="2:7" ht="25.5" customHeight="1" x14ac:dyDescent="0.2">
      <c r="B721" s="1"/>
      <c r="C721" s="4"/>
      <c r="D721" s="8" t="s">
        <v>593</v>
      </c>
      <c r="E721" s="1"/>
      <c r="F721" s="1"/>
      <c r="G721" s="1"/>
    </row>
    <row r="722" spans="2:7" ht="27" customHeight="1" x14ac:dyDescent="0.25">
      <c r="B722" s="1"/>
      <c r="C722" s="4"/>
      <c r="D722" s="9" t="s">
        <v>565</v>
      </c>
      <c r="E722" s="1"/>
      <c r="F722" s="1"/>
      <c r="G722" s="1"/>
    </row>
    <row r="723" spans="2:7" ht="14.25" customHeight="1" x14ac:dyDescent="0.2">
      <c r="B723" s="10">
        <v>5501</v>
      </c>
      <c r="C723" s="4"/>
      <c r="D723" s="11" t="s">
        <v>594</v>
      </c>
      <c r="E723" s="1"/>
      <c r="F723" s="1"/>
      <c r="G723" s="1"/>
    </row>
    <row r="724" spans="2:7" x14ac:dyDescent="0.2">
      <c r="C724" s="4">
        <v>70</v>
      </c>
      <c r="D724" s="5" t="s">
        <v>595</v>
      </c>
      <c r="E724" s="12">
        <v>96668000</v>
      </c>
      <c r="F724" s="12">
        <v>88811390.692000002</v>
      </c>
      <c r="G724" s="12">
        <v>-7856609.3080000002</v>
      </c>
    </row>
    <row r="725" spans="2:7" x14ac:dyDescent="0.2">
      <c r="C725" s="4">
        <v>72</v>
      </c>
      <c r="D725" s="5" t="s">
        <v>596</v>
      </c>
      <c r="E725" s="12">
        <v>136819000</v>
      </c>
      <c r="F725" s="12">
        <v>113622124.93652999</v>
      </c>
      <c r="G725" s="12">
        <v>-23196875.063469999</v>
      </c>
    </row>
    <row r="726" spans="2:7" x14ac:dyDescent="0.2">
      <c r="C726" s="4">
        <v>74</v>
      </c>
      <c r="D726" s="5" t="s">
        <v>597</v>
      </c>
      <c r="E726" s="12">
        <v>155600000</v>
      </c>
      <c r="F726" s="12">
        <v>106529255.619</v>
      </c>
      <c r="G726" s="12">
        <v>-49070744.380999997</v>
      </c>
    </row>
    <row r="727" spans="2:7" x14ac:dyDescent="0.2">
      <c r="C727" s="4">
        <v>75</v>
      </c>
      <c r="D727" s="5" t="s">
        <v>598</v>
      </c>
      <c r="E727" s="12">
        <v>9760000</v>
      </c>
      <c r="F727" s="12">
        <v>0</v>
      </c>
      <c r="G727" s="12">
        <v>-9760000</v>
      </c>
    </row>
    <row r="728" spans="2:7" x14ac:dyDescent="0.2">
      <c r="C728" s="4">
        <v>76</v>
      </c>
      <c r="D728" s="5" t="s">
        <v>599</v>
      </c>
      <c r="E728" s="12">
        <v>5500000</v>
      </c>
      <c r="F728" s="12">
        <v>8971705.4412399996</v>
      </c>
      <c r="G728" s="12">
        <v>3471705.4412400001</v>
      </c>
    </row>
    <row r="729" spans="2:7" x14ac:dyDescent="0.2">
      <c r="C729" s="4">
        <v>77</v>
      </c>
      <c r="D729" s="5" t="s">
        <v>600</v>
      </c>
      <c r="E729" s="12">
        <v>50000</v>
      </c>
      <c r="F729" s="12">
        <v>56749.294999999998</v>
      </c>
      <c r="G729" s="12">
        <v>6749.2950000000001</v>
      </c>
    </row>
    <row r="730" spans="2:7" x14ac:dyDescent="0.2">
      <c r="C730" s="4">
        <v>78</v>
      </c>
      <c r="D730" s="5" t="s">
        <v>601</v>
      </c>
      <c r="E730" s="12">
        <v>500</v>
      </c>
      <c r="F730" s="12">
        <v>223.79599999999999</v>
      </c>
      <c r="G730" s="12">
        <v>-276.20400000000001</v>
      </c>
    </row>
    <row r="731" spans="2:7" x14ac:dyDescent="0.2">
      <c r="C731" s="4">
        <v>79</v>
      </c>
      <c r="D731" s="5" t="s">
        <v>602</v>
      </c>
      <c r="E731" s="12">
        <v>110000</v>
      </c>
      <c r="F731" s="12">
        <v>40596.866000000002</v>
      </c>
      <c r="G731" s="12">
        <v>-69403.134000000005</v>
      </c>
    </row>
    <row r="732" spans="2:7" ht="15" customHeight="1" x14ac:dyDescent="0.2">
      <c r="C732" s="13" t="s">
        <v>10</v>
      </c>
      <c r="D732" s="14" t="s">
        <v>603</v>
      </c>
      <c r="E732" s="15">
        <f>SUBTOTAL(9,E724:E731)</f>
        <v>404507500</v>
      </c>
      <c r="F732" s="15">
        <f>SUBTOTAL(9,F724:F731)</f>
        <v>318032046.64577001</v>
      </c>
      <c r="G732" s="15">
        <f>SUBTOTAL(9,G724:G731)</f>
        <v>-86475453.354229987</v>
      </c>
    </row>
    <row r="733" spans="2:7" ht="14.25" customHeight="1" x14ac:dyDescent="0.2">
      <c r="B733" s="10">
        <v>5502</v>
      </c>
      <c r="C733" s="4"/>
      <c r="D733" s="11" t="s">
        <v>604</v>
      </c>
      <c r="E733" s="1"/>
      <c r="F733" s="1"/>
      <c r="G733" s="1"/>
    </row>
    <row r="734" spans="2:7" x14ac:dyDescent="0.2">
      <c r="C734" s="4">
        <v>70</v>
      </c>
      <c r="D734" s="5" t="s">
        <v>605</v>
      </c>
      <c r="E734" s="12">
        <v>2500000</v>
      </c>
      <c r="F734" s="12">
        <v>2137234.5137900002</v>
      </c>
      <c r="G734" s="12">
        <v>-362765.48621</v>
      </c>
    </row>
    <row r="735" spans="2:7" x14ac:dyDescent="0.2">
      <c r="C735" s="4">
        <v>71</v>
      </c>
      <c r="D735" s="5" t="s">
        <v>606</v>
      </c>
      <c r="E735" s="12">
        <v>2500000</v>
      </c>
      <c r="F735" s="12">
        <v>0</v>
      </c>
      <c r="G735" s="12">
        <v>-2500000</v>
      </c>
    </row>
    <row r="736" spans="2:7" ht="15" customHeight="1" x14ac:dyDescent="0.2">
      <c r="C736" s="13" t="s">
        <v>10</v>
      </c>
      <c r="D736" s="14" t="s">
        <v>607</v>
      </c>
      <c r="E736" s="15">
        <f>SUBTOTAL(9,E734:E735)</f>
        <v>5000000</v>
      </c>
      <c r="F736" s="15">
        <f>SUBTOTAL(9,F734:F735)</f>
        <v>2137234.5137900002</v>
      </c>
      <c r="G736" s="15">
        <f>SUBTOTAL(9,G734:G735)</f>
        <v>-2862765.4862099998</v>
      </c>
    </row>
    <row r="737" spans="2:7" ht="14.25" customHeight="1" x14ac:dyDescent="0.2">
      <c r="B737" s="10">
        <v>5506</v>
      </c>
      <c r="C737" s="4"/>
      <c r="D737" s="11" t="s">
        <v>608</v>
      </c>
      <c r="E737" s="1"/>
      <c r="F737" s="1"/>
      <c r="G737" s="1"/>
    </row>
    <row r="738" spans="2:7" x14ac:dyDescent="0.2">
      <c r="C738" s="4">
        <v>70</v>
      </c>
      <c r="D738" s="5" t="s">
        <v>609</v>
      </c>
      <c r="E738" s="12">
        <v>0</v>
      </c>
      <c r="F738" s="12">
        <v>44240.855000000003</v>
      </c>
      <c r="G738" s="12">
        <v>44240.855000000003</v>
      </c>
    </row>
    <row r="739" spans="2:7" ht="15" customHeight="1" x14ac:dyDescent="0.2">
      <c r="C739" s="13" t="s">
        <v>10</v>
      </c>
      <c r="D739" s="14" t="s">
        <v>610</v>
      </c>
      <c r="E739" s="15">
        <f>SUBTOTAL(9,E738:E738)</f>
        <v>0</v>
      </c>
      <c r="F739" s="15">
        <f>SUBTOTAL(9,F738:F738)</f>
        <v>44240.855000000003</v>
      </c>
      <c r="G739" s="15">
        <f>SUBTOTAL(9,G738:G738)</f>
        <v>44240.855000000003</v>
      </c>
    </row>
    <row r="740" spans="2:7" ht="14.25" customHeight="1" x14ac:dyDescent="0.2">
      <c r="B740" s="10">
        <v>5507</v>
      </c>
      <c r="C740" s="4"/>
      <c r="D740" s="11" t="s">
        <v>611</v>
      </c>
      <c r="E740" s="1"/>
      <c r="F740" s="1"/>
      <c r="G740" s="1"/>
    </row>
    <row r="741" spans="2:7" x14ac:dyDescent="0.2">
      <c r="C741" s="4">
        <v>71</v>
      </c>
      <c r="D741" s="5" t="s">
        <v>612</v>
      </c>
      <c r="E741" s="12">
        <v>251300000</v>
      </c>
      <c r="F741" s="12">
        <v>136560191.88637999</v>
      </c>
      <c r="G741" s="12">
        <v>-114739808.11362</v>
      </c>
    </row>
    <row r="742" spans="2:7" x14ac:dyDescent="0.2">
      <c r="C742" s="4">
        <v>72</v>
      </c>
      <c r="D742" s="5" t="s">
        <v>613</v>
      </c>
      <c r="E742" s="12">
        <v>595100000</v>
      </c>
      <c r="F742" s="12">
        <v>316721068.72162002</v>
      </c>
      <c r="G742" s="12">
        <v>-278378931.27837998</v>
      </c>
    </row>
    <row r="743" spans="2:7" x14ac:dyDescent="0.2">
      <c r="C743" s="4">
        <v>74</v>
      </c>
      <c r="D743" s="5" t="s">
        <v>614</v>
      </c>
      <c r="E743" s="12">
        <v>1200000</v>
      </c>
      <c r="F743" s="12">
        <v>53131.694000000003</v>
      </c>
      <c r="G743" s="12">
        <v>-1146868.3060000001</v>
      </c>
    </row>
    <row r="744" spans="2:7" ht="15" customHeight="1" x14ac:dyDescent="0.2">
      <c r="C744" s="13" t="s">
        <v>10</v>
      </c>
      <c r="D744" s="14" t="s">
        <v>615</v>
      </c>
      <c r="E744" s="15">
        <f>SUBTOTAL(9,E741:E743)</f>
        <v>847600000</v>
      </c>
      <c r="F744" s="15">
        <f>SUBTOTAL(9,F741:F743)</f>
        <v>453334392.30200005</v>
      </c>
      <c r="G744" s="15">
        <f>SUBTOTAL(9,G741:G743)</f>
        <v>-394265607.69799995</v>
      </c>
    </row>
    <row r="745" spans="2:7" ht="14.25" customHeight="1" x14ac:dyDescent="0.2">
      <c r="B745" s="10">
        <v>5508</v>
      </c>
      <c r="C745" s="4"/>
      <c r="D745" s="11" t="s">
        <v>616</v>
      </c>
      <c r="E745" s="1"/>
      <c r="F745" s="1"/>
      <c r="G745" s="1"/>
    </row>
    <row r="746" spans="2:7" x14ac:dyDescent="0.2">
      <c r="C746" s="4">
        <v>70</v>
      </c>
      <c r="D746" s="5" t="s">
        <v>617</v>
      </c>
      <c r="E746" s="12">
        <v>7480000</v>
      </c>
      <c r="F746" s="12">
        <v>4130679.5908300001</v>
      </c>
      <c r="G746" s="12">
        <v>-3349320.4091699999</v>
      </c>
    </row>
    <row r="747" spans="2:7" ht="15" customHeight="1" x14ac:dyDescent="0.2">
      <c r="C747" s="13" t="s">
        <v>10</v>
      </c>
      <c r="D747" s="14" t="s">
        <v>618</v>
      </c>
      <c r="E747" s="15">
        <f>SUBTOTAL(9,E746:E746)</f>
        <v>7480000</v>
      </c>
      <c r="F747" s="15">
        <f>SUBTOTAL(9,F746:F746)</f>
        <v>4130679.5908300001</v>
      </c>
      <c r="G747" s="15">
        <f>SUBTOTAL(9,G746:G746)</f>
        <v>-3349320.4091699999</v>
      </c>
    </row>
    <row r="748" spans="2:7" ht="14.25" customHeight="1" x14ac:dyDescent="0.2">
      <c r="B748" s="10">
        <v>5509</v>
      </c>
      <c r="C748" s="4"/>
      <c r="D748" s="11" t="s">
        <v>619</v>
      </c>
      <c r="E748" s="1"/>
      <c r="F748" s="1"/>
      <c r="G748" s="1"/>
    </row>
    <row r="749" spans="2:7" x14ac:dyDescent="0.2">
      <c r="C749" s="4">
        <v>70</v>
      </c>
      <c r="D749" s="5" t="s">
        <v>609</v>
      </c>
      <c r="E749" s="12">
        <v>1000</v>
      </c>
      <c r="F749" s="12">
        <v>3035.8939999999998</v>
      </c>
      <c r="G749" s="12">
        <v>2035.894</v>
      </c>
    </row>
    <row r="750" spans="2:7" ht="15" customHeight="1" x14ac:dyDescent="0.2">
      <c r="C750" s="13" t="s">
        <v>10</v>
      </c>
      <c r="D750" s="14" t="s">
        <v>620</v>
      </c>
      <c r="E750" s="15">
        <f>SUBTOTAL(9,E749:E749)</f>
        <v>1000</v>
      </c>
      <c r="F750" s="15">
        <f>SUBTOTAL(9,F749:F749)</f>
        <v>3035.8939999999998</v>
      </c>
      <c r="G750" s="15">
        <f>SUBTOTAL(9,G749:G749)</f>
        <v>2035.894</v>
      </c>
    </row>
    <row r="751" spans="2:7" ht="14.25" customHeight="1" x14ac:dyDescent="0.2">
      <c r="B751" s="10">
        <v>5511</v>
      </c>
      <c r="C751" s="4"/>
      <c r="D751" s="11" t="s">
        <v>621</v>
      </c>
      <c r="E751" s="1"/>
      <c r="F751" s="1"/>
      <c r="G751" s="1"/>
    </row>
    <row r="752" spans="2:7" x14ac:dyDescent="0.2">
      <c r="C752" s="4">
        <v>70</v>
      </c>
      <c r="D752" s="5" t="s">
        <v>622</v>
      </c>
      <c r="E752" s="12">
        <v>4000000</v>
      </c>
      <c r="F752" s="12">
        <v>2590673.2205699999</v>
      </c>
      <c r="G752" s="12">
        <v>-1409326.7794300001</v>
      </c>
    </row>
    <row r="753" spans="2:7" x14ac:dyDescent="0.2">
      <c r="C753" s="4">
        <v>71</v>
      </c>
      <c r="D753" s="5" t="s">
        <v>623</v>
      </c>
      <c r="E753" s="12">
        <v>285000</v>
      </c>
      <c r="F753" s="12">
        <v>10455.5764</v>
      </c>
      <c r="G753" s="12">
        <v>-274544.42359999998</v>
      </c>
    </row>
    <row r="754" spans="2:7" ht="15" customHeight="1" x14ac:dyDescent="0.2">
      <c r="C754" s="13" t="s">
        <v>10</v>
      </c>
      <c r="D754" s="14" t="s">
        <v>624</v>
      </c>
      <c r="E754" s="15">
        <f>SUBTOTAL(9,E752:E753)</f>
        <v>4285000</v>
      </c>
      <c r="F754" s="15">
        <f>SUBTOTAL(9,F752:F753)</f>
        <v>2601128.79697</v>
      </c>
      <c r="G754" s="15">
        <f>SUBTOTAL(9,G752:G753)</f>
        <v>-1683871.20303</v>
      </c>
    </row>
    <row r="755" spans="2:7" ht="14.25" customHeight="1" x14ac:dyDescent="0.2">
      <c r="B755" s="10">
        <v>5521</v>
      </c>
      <c r="C755" s="4"/>
      <c r="D755" s="11" t="s">
        <v>625</v>
      </c>
      <c r="E755" s="1"/>
      <c r="F755" s="1"/>
      <c r="G755" s="1"/>
    </row>
    <row r="756" spans="2:7" x14ac:dyDescent="0.2">
      <c r="C756" s="4">
        <v>70</v>
      </c>
      <c r="D756" s="5" t="s">
        <v>626</v>
      </c>
      <c r="E756" s="12">
        <v>392950000</v>
      </c>
      <c r="F756" s="12">
        <v>248746362.33326</v>
      </c>
      <c r="G756" s="12">
        <v>-144203637.66674</v>
      </c>
    </row>
    <row r="757" spans="2:7" ht="15" customHeight="1" x14ac:dyDescent="0.2">
      <c r="C757" s="13" t="s">
        <v>10</v>
      </c>
      <c r="D757" s="14" t="s">
        <v>627</v>
      </c>
      <c r="E757" s="15">
        <f>SUBTOTAL(9,E756:E756)</f>
        <v>392950000</v>
      </c>
      <c r="F757" s="15">
        <f>SUBTOTAL(9,F756:F756)</f>
        <v>248746362.33326</v>
      </c>
      <c r="G757" s="15">
        <f>SUBTOTAL(9,G756:G756)</f>
        <v>-144203637.66674</v>
      </c>
    </row>
    <row r="758" spans="2:7" ht="14.25" customHeight="1" x14ac:dyDescent="0.2">
      <c r="B758" s="10">
        <v>5526</v>
      </c>
      <c r="C758" s="4"/>
      <c r="D758" s="11" t="s">
        <v>628</v>
      </c>
      <c r="E758" s="1"/>
      <c r="F758" s="1"/>
      <c r="G758" s="1"/>
    </row>
    <row r="759" spans="2:7" x14ac:dyDescent="0.2">
      <c r="C759" s="4">
        <v>70</v>
      </c>
      <c r="D759" s="5" t="s">
        <v>629</v>
      </c>
      <c r="E759" s="12">
        <v>15000000</v>
      </c>
      <c r="F759" s="12">
        <v>12326349.65698</v>
      </c>
      <c r="G759" s="12">
        <v>-2673650.34302</v>
      </c>
    </row>
    <row r="760" spans="2:7" ht="15" customHeight="1" x14ac:dyDescent="0.2">
      <c r="C760" s="13" t="s">
        <v>10</v>
      </c>
      <c r="D760" s="14" t="s">
        <v>630</v>
      </c>
      <c r="E760" s="15">
        <f>SUBTOTAL(9,E759:E759)</f>
        <v>15000000</v>
      </c>
      <c r="F760" s="15">
        <f>SUBTOTAL(9,F759:F759)</f>
        <v>12326349.65698</v>
      </c>
      <c r="G760" s="15">
        <f>SUBTOTAL(9,G759:G759)</f>
        <v>-2673650.34302</v>
      </c>
    </row>
    <row r="761" spans="2:7" ht="14.25" customHeight="1" x14ac:dyDescent="0.2">
      <c r="B761" s="10">
        <v>5531</v>
      </c>
      <c r="C761" s="4"/>
      <c r="D761" s="11" t="s">
        <v>631</v>
      </c>
      <c r="E761" s="1"/>
      <c r="F761" s="1"/>
      <c r="G761" s="1"/>
    </row>
    <row r="762" spans="2:7" x14ac:dyDescent="0.2">
      <c r="C762" s="4">
        <v>70</v>
      </c>
      <c r="D762" s="5" t="s">
        <v>632</v>
      </c>
      <c r="E762" s="12">
        <v>7450000</v>
      </c>
      <c r="F762" s="12">
        <v>5554201.6713800002</v>
      </c>
      <c r="G762" s="12">
        <v>-1895798.32862</v>
      </c>
    </row>
    <row r="763" spans="2:7" ht="15" customHeight="1" x14ac:dyDescent="0.2">
      <c r="C763" s="13" t="s">
        <v>10</v>
      </c>
      <c r="D763" s="14" t="s">
        <v>633</v>
      </c>
      <c r="E763" s="15">
        <f>SUBTOTAL(9,E762:E762)</f>
        <v>7450000</v>
      </c>
      <c r="F763" s="15">
        <f>SUBTOTAL(9,F762:F762)</f>
        <v>5554201.6713800002</v>
      </c>
      <c r="G763" s="15">
        <f>SUBTOTAL(9,G762:G762)</f>
        <v>-1895798.32862</v>
      </c>
    </row>
    <row r="764" spans="2:7" ht="14.25" customHeight="1" x14ac:dyDescent="0.2">
      <c r="B764" s="10">
        <v>5536</v>
      </c>
      <c r="C764" s="4"/>
      <c r="D764" s="11" t="s">
        <v>634</v>
      </c>
      <c r="E764" s="1"/>
      <c r="F764" s="1"/>
      <c r="G764" s="1"/>
    </row>
    <row r="765" spans="2:7" x14ac:dyDescent="0.2">
      <c r="C765" s="4">
        <v>71</v>
      </c>
      <c r="D765" s="5" t="s">
        <v>635</v>
      </c>
      <c r="E765" s="12">
        <v>7418000</v>
      </c>
      <c r="F765" s="12">
        <v>5419880.7557899999</v>
      </c>
      <c r="G765" s="12">
        <v>-1998119.2442099999</v>
      </c>
    </row>
    <row r="766" spans="2:7" x14ac:dyDescent="0.2">
      <c r="C766" s="4">
        <v>72</v>
      </c>
      <c r="D766" s="5" t="s">
        <v>636</v>
      </c>
      <c r="E766" s="12">
        <v>11000000</v>
      </c>
      <c r="F766" s="12">
        <v>7859392.3164400002</v>
      </c>
      <c r="G766" s="12">
        <v>-3140607.6835599998</v>
      </c>
    </row>
    <row r="767" spans="2:7" x14ac:dyDescent="0.2">
      <c r="C767" s="4">
        <v>73</v>
      </c>
      <c r="D767" s="5" t="s">
        <v>637</v>
      </c>
      <c r="E767" s="12">
        <v>300000</v>
      </c>
      <c r="F767" s="12">
        <v>273970.39348999999</v>
      </c>
      <c r="G767" s="12">
        <v>-26029.606510000001</v>
      </c>
    </row>
    <row r="768" spans="2:7" x14ac:dyDescent="0.2">
      <c r="C768" s="4">
        <v>75</v>
      </c>
      <c r="D768" s="5" t="s">
        <v>638</v>
      </c>
      <c r="E768" s="12">
        <v>1575000</v>
      </c>
      <c r="F768" s="12">
        <v>1338738.0234000001</v>
      </c>
      <c r="G768" s="12">
        <v>-236261.97659999999</v>
      </c>
    </row>
    <row r="769" spans="2:7" ht="15" customHeight="1" x14ac:dyDescent="0.2">
      <c r="C769" s="13" t="s">
        <v>10</v>
      </c>
      <c r="D769" s="14" t="s">
        <v>639</v>
      </c>
      <c r="E769" s="15">
        <f>SUBTOTAL(9,E765:E768)</f>
        <v>20293000</v>
      </c>
      <c r="F769" s="15">
        <f>SUBTOTAL(9,F765:F768)</f>
        <v>14891981.489119999</v>
      </c>
      <c r="G769" s="15">
        <f>SUBTOTAL(9,G765:G768)</f>
        <v>-5401018.51088</v>
      </c>
    </row>
    <row r="770" spans="2:7" ht="14.25" customHeight="1" x14ac:dyDescent="0.2">
      <c r="B770" s="10">
        <v>5538</v>
      </c>
      <c r="C770" s="4"/>
      <c r="D770" s="11" t="s">
        <v>640</v>
      </c>
      <c r="E770" s="1"/>
      <c r="F770" s="1"/>
      <c r="G770" s="1"/>
    </row>
    <row r="771" spans="2:7" x14ac:dyDescent="0.2">
      <c r="C771" s="4">
        <v>70</v>
      </c>
      <c r="D771" s="5" t="s">
        <v>641</v>
      </c>
      <c r="E771" s="12">
        <v>4360000</v>
      </c>
      <c r="F771" s="12">
        <v>2863750.5454199999</v>
      </c>
      <c r="G771" s="12">
        <v>-1496249.4545799999</v>
      </c>
    </row>
    <row r="772" spans="2:7" x14ac:dyDescent="0.2">
      <c r="C772" s="4">
        <v>71</v>
      </c>
      <c r="D772" s="5" t="s">
        <v>642</v>
      </c>
      <c r="E772" s="12">
        <v>8910000</v>
      </c>
      <c r="F772" s="12">
        <v>6053662.2187799998</v>
      </c>
      <c r="G772" s="12">
        <v>-2856337.7812199998</v>
      </c>
    </row>
    <row r="773" spans="2:7" x14ac:dyDescent="0.2">
      <c r="C773" s="4">
        <v>72</v>
      </c>
      <c r="D773" s="5" t="s">
        <v>643</v>
      </c>
      <c r="E773" s="12">
        <v>4000</v>
      </c>
      <c r="F773" s="12">
        <v>3576.652</v>
      </c>
      <c r="G773" s="12">
        <v>-423.34800000000001</v>
      </c>
    </row>
    <row r="774" spans="2:7" ht="15" customHeight="1" x14ac:dyDescent="0.2">
      <c r="C774" s="13" t="s">
        <v>10</v>
      </c>
      <c r="D774" s="14" t="s">
        <v>644</v>
      </c>
      <c r="E774" s="15">
        <f>SUBTOTAL(9,E771:E773)</f>
        <v>13274000</v>
      </c>
      <c r="F774" s="15">
        <f>SUBTOTAL(9,F771:F773)</f>
        <v>8920989.4162000008</v>
      </c>
      <c r="G774" s="15">
        <f>SUBTOTAL(9,G771:G773)</f>
        <v>-4353010.5838000001</v>
      </c>
    </row>
    <row r="775" spans="2:7" ht="14.25" customHeight="1" x14ac:dyDescent="0.2">
      <c r="B775" s="10">
        <v>5540</v>
      </c>
      <c r="C775" s="4"/>
      <c r="D775" s="11" t="s">
        <v>645</v>
      </c>
      <c r="E775" s="1"/>
      <c r="F775" s="1"/>
      <c r="G775" s="1"/>
    </row>
    <row r="776" spans="2:7" x14ac:dyDescent="0.2">
      <c r="C776" s="4">
        <v>70</v>
      </c>
      <c r="D776" s="5" t="s">
        <v>646</v>
      </c>
      <c r="E776" s="12">
        <v>22700000</v>
      </c>
      <c r="F776" s="12">
        <v>7414875.2166400002</v>
      </c>
      <c r="G776" s="12">
        <v>-15285124.783360001</v>
      </c>
    </row>
    <row r="777" spans="2:7" ht="15" customHeight="1" x14ac:dyDescent="0.2">
      <c r="C777" s="13" t="s">
        <v>10</v>
      </c>
      <c r="D777" s="14" t="s">
        <v>647</v>
      </c>
      <c r="E777" s="15">
        <f>SUBTOTAL(9,E776:E776)</f>
        <v>22700000</v>
      </c>
      <c r="F777" s="15">
        <f>SUBTOTAL(9,F776:F776)</f>
        <v>7414875.2166400002</v>
      </c>
      <c r="G777" s="15">
        <f>SUBTOTAL(9,G776:G776)</f>
        <v>-15285124.783360001</v>
      </c>
    </row>
    <row r="778" spans="2:7" ht="14.25" customHeight="1" x14ac:dyDescent="0.2">
      <c r="B778" s="10">
        <v>5541</v>
      </c>
      <c r="C778" s="4"/>
      <c r="D778" s="11" t="s">
        <v>648</v>
      </c>
      <c r="E778" s="1"/>
      <c r="F778" s="1"/>
      <c r="G778" s="1"/>
    </row>
    <row r="779" spans="2:7" x14ac:dyDescent="0.2">
      <c r="C779" s="4">
        <v>70</v>
      </c>
      <c r="D779" s="5" t="s">
        <v>649</v>
      </c>
      <c r="E779" s="12">
        <v>9910000</v>
      </c>
      <c r="F779" s="12">
        <v>6906301.858</v>
      </c>
      <c r="G779" s="12">
        <v>-3003698.142</v>
      </c>
    </row>
    <row r="780" spans="2:7" ht="15" customHeight="1" x14ac:dyDescent="0.2">
      <c r="C780" s="13" t="s">
        <v>10</v>
      </c>
      <c r="D780" s="14" t="s">
        <v>650</v>
      </c>
      <c r="E780" s="15">
        <f>SUBTOTAL(9,E779:E779)</f>
        <v>9910000</v>
      </c>
      <c r="F780" s="15">
        <f>SUBTOTAL(9,F779:F779)</f>
        <v>6906301.858</v>
      </c>
      <c r="G780" s="15">
        <f>SUBTOTAL(9,G779:G779)</f>
        <v>-3003698.142</v>
      </c>
    </row>
    <row r="781" spans="2:7" ht="14.25" customHeight="1" x14ac:dyDescent="0.2">
      <c r="B781" s="10">
        <v>5542</v>
      </c>
      <c r="C781" s="4"/>
      <c r="D781" s="11" t="s">
        <v>651</v>
      </c>
      <c r="E781" s="1"/>
      <c r="F781" s="1"/>
      <c r="G781" s="1"/>
    </row>
    <row r="782" spans="2:7" x14ac:dyDescent="0.2">
      <c r="C782" s="4">
        <v>70</v>
      </c>
      <c r="D782" s="5" t="s">
        <v>652</v>
      </c>
      <c r="E782" s="12">
        <v>40000</v>
      </c>
      <c r="F782" s="12">
        <v>-14298.18736</v>
      </c>
      <c r="G782" s="12">
        <v>-54298.187360000004</v>
      </c>
    </row>
    <row r="783" spans="2:7" x14ac:dyDescent="0.2">
      <c r="C783" s="4">
        <v>71</v>
      </c>
      <c r="D783" s="5" t="s">
        <v>653</v>
      </c>
      <c r="E783" s="12">
        <v>110000</v>
      </c>
      <c r="F783" s="12">
        <v>83920.802819999997</v>
      </c>
      <c r="G783" s="12">
        <v>-26079.197179999999</v>
      </c>
    </row>
    <row r="784" spans="2:7" ht="15" customHeight="1" x14ac:dyDescent="0.2">
      <c r="C784" s="13" t="s">
        <v>10</v>
      </c>
      <c r="D784" s="14" t="s">
        <v>654</v>
      </c>
      <c r="E784" s="15">
        <f>SUBTOTAL(9,E782:E783)</f>
        <v>150000</v>
      </c>
      <c r="F784" s="15">
        <f>SUBTOTAL(9,F782:F783)</f>
        <v>69622.615460000001</v>
      </c>
      <c r="G784" s="15">
        <f>SUBTOTAL(9,G782:G783)</f>
        <v>-80377.384539999999</v>
      </c>
    </row>
    <row r="785" spans="2:7" ht="14.25" customHeight="1" x14ac:dyDescent="0.2">
      <c r="B785" s="10">
        <v>5543</v>
      </c>
      <c r="C785" s="4"/>
      <c r="D785" s="11" t="s">
        <v>655</v>
      </c>
      <c r="E785" s="1"/>
      <c r="F785" s="1"/>
      <c r="G785" s="1"/>
    </row>
    <row r="786" spans="2:7" x14ac:dyDescent="0.2">
      <c r="C786" s="4">
        <v>70</v>
      </c>
      <c r="D786" s="5" t="s">
        <v>656</v>
      </c>
      <c r="E786" s="12">
        <v>14914000</v>
      </c>
      <c r="F786" s="12">
        <v>10333982.302829999</v>
      </c>
      <c r="G786" s="12">
        <v>-4580017.6971699996</v>
      </c>
    </row>
    <row r="787" spans="2:7" x14ac:dyDescent="0.2">
      <c r="C787" s="4">
        <v>71</v>
      </c>
      <c r="D787" s="5" t="s">
        <v>657</v>
      </c>
      <c r="E787" s="12">
        <v>3000</v>
      </c>
      <c r="F787" s="12">
        <v>4449.9560000000001</v>
      </c>
      <c r="G787" s="12">
        <v>1449.9559999999999</v>
      </c>
    </row>
    <row r="788" spans="2:7" ht="15" customHeight="1" x14ac:dyDescent="0.2">
      <c r="C788" s="13" t="s">
        <v>10</v>
      </c>
      <c r="D788" s="14" t="s">
        <v>658</v>
      </c>
      <c r="E788" s="15">
        <f>SUBTOTAL(9,E786:E787)</f>
        <v>14917000</v>
      </c>
      <c r="F788" s="15">
        <f>SUBTOTAL(9,F786:F787)</f>
        <v>10338432.25883</v>
      </c>
      <c r="G788" s="15">
        <f>SUBTOTAL(9,G786:G787)</f>
        <v>-4578567.7411699994</v>
      </c>
    </row>
    <row r="789" spans="2:7" ht="14.25" customHeight="1" x14ac:dyDescent="0.2">
      <c r="B789" s="10">
        <v>5546</v>
      </c>
      <c r="C789" s="4"/>
      <c r="D789" s="11" t="s">
        <v>659</v>
      </c>
      <c r="E789" s="1"/>
      <c r="F789" s="1"/>
      <c r="G789" s="1"/>
    </row>
    <row r="790" spans="2:7" x14ac:dyDescent="0.2">
      <c r="C790" s="4">
        <v>70</v>
      </c>
      <c r="D790" s="5" t="s">
        <v>656</v>
      </c>
      <c r="E790" s="12">
        <v>280000</v>
      </c>
      <c r="F790" s="12">
        <v>162240.00399999999</v>
      </c>
      <c r="G790" s="12">
        <v>-117759.996</v>
      </c>
    </row>
    <row r="791" spans="2:7" ht="15" customHeight="1" x14ac:dyDescent="0.2">
      <c r="C791" s="13" t="s">
        <v>10</v>
      </c>
      <c r="D791" s="14" t="s">
        <v>660</v>
      </c>
      <c r="E791" s="15">
        <f>SUBTOTAL(9,E790:E790)</f>
        <v>280000</v>
      </c>
      <c r="F791" s="15">
        <f>SUBTOTAL(9,F790:F790)</f>
        <v>162240.00399999999</v>
      </c>
      <c r="G791" s="15">
        <f>SUBTOTAL(9,G790:G790)</f>
        <v>-117759.996</v>
      </c>
    </row>
    <row r="792" spans="2:7" ht="14.25" customHeight="1" x14ac:dyDescent="0.2">
      <c r="B792" s="10">
        <v>5547</v>
      </c>
      <c r="C792" s="4"/>
      <c r="D792" s="11" t="s">
        <v>661</v>
      </c>
      <c r="E792" s="1"/>
      <c r="F792" s="1"/>
      <c r="G792" s="1"/>
    </row>
    <row r="793" spans="2:7" x14ac:dyDescent="0.2">
      <c r="C793" s="4">
        <v>70</v>
      </c>
      <c r="D793" s="5" t="s">
        <v>662</v>
      </c>
      <c r="E793" s="12">
        <v>0</v>
      </c>
      <c r="F793" s="12">
        <v>2.883</v>
      </c>
      <c r="G793" s="12">
        <v>2.883</v>
      </c>
    </row>
    <row r="794" spans="2:7" x14ac:dyDescent="0.2">
      <c r="C794" s="4">
        <v>71</v>
      </c>
      <c r="D794" s="5" t="s">
        <v>663</v>
      </c>
      <c r="E794" s="12">
        <v>1000</v>
      </c>
      <c r="F794" s="12">
        <v>307.774</v>
      </c>
      <c r="G794" s="12">
        <v>-692.226</v>
      </c>
    </row>
    <row r="795" spans="2:7" ht="15" customHeight="1" x14ac:dyDescent="0.2">
      <c r="C795" s="13" t="s">
        <v>10</v>
      </c>
      <c r="D795" s="14" t="s">
        <v>664</v>
      </c>
      <c r="E795" s="15">
        <f>SUBTOTAL(9,E793:E794)</f>
        <v>1000</v>
      </c>
      <c r="F795" s="15">
        <f>SUBTOTAL(9,F793:F794)</f>
        <v>310.65699999999998</v>
      </c>
      <c r="G795" s="15">
        <f>SUBTOTAL(9,G793:G794)</f>
        <v>-689.34299999999996</v>
      </c>
    </row>
    <row r="796" spans="2:7" ht="14.25" customHeight="1" x14ac:dyDescent="0.2">
      <c r="B796" s="10">
        <v>5548</v>
      </c>
      <c r="C796" s="4"/>
      <c r="D796" s="11" t="s">
        <v>665</v>
      </c>
      <c r="E796" s="1"/>
      <c r="F796" s="1"/>
      <c r="G796" s="1"/>
    </row>
    <row r="797" spans="2:7" x14ac:dyDescent="0.2">
      <c r="C797" s="4">
        <v>70</v>
      </c>
      <c r="D797" s="5" t="s">
        <v>666</v>
      </c>
      <c r="E797" s="12">
        <v>450000</v>
      </c>
      <c r="F797" s="12">
        <v>324086.54012000002</v>
      </c>
      <c r="G797" s="12">
        <v>-125913.45987999999</v>
      </c>
    </row>
    <row r="798" spans="2:7" x14ac:dyDescent="0.2">
      <c r="C798" s="4">
        <v>71</v>
      </c>
      <c r="D798" s="5" t="s">
        <v>667</v>
      </c>
      <c r="E798" s="12">
        <v>45000</v>
      </c>
      <c r="F798" s="12">
        <v>4564.7809999999999</v>
      </c>
      <c r="G798" s="12">
        <v>-40435.218999999997</v>
      </c>
    </row>
    <row r="799" spans="2:7" ht="15" customHeight="1" x14ac:dyDescent="0.2">
      <c r="C799" s="13" t="s">
        <v>10</v>
      </c>
      <c r="D799" s="14" t="s">
        <v>668</v>
      </c>
      <c r="E799" s="15">
        <f>SUBTOTAL(9,E797:E798)</f>
        <v>495000</v>
      </c>
      <c r="F799" s="15">
        <f>SUBTOTAL(9,F797:F798)</f>
        <v>328651.32112000004</v>
      </c>
      <c r="G799" s="15">
        <f>SUBTOTAL(9,G797:G798)</f>
        <v>-166348.67887999999</v>
      </c>
    </row>
    <row r="800" spans="2:7" ht="14.25" customHeight="1" x14ac:dyDescent="0.2">
      <c r="B800" s="10">
        <v>5549</v>
      </c>
      <c r="C800" s="4"/>
      <c r="D800" s="11" t="s">
        <v>669</v>
      </c>
      <c r="E800" s="1"/>
      <c r="F800" s="1"/>
      <c r="G800" s="1"/>
    </row>
    <row r="801" spans="2:7" x14ac:dyDescent="0.2">
      <c r="C801" s="4">
        <v>70</v>
      </c>
      <c r="D801" s="5" t="s">
        <v>670</v>
      </c>
      <c r="E801" s="12">
        <v>50000</v>
      </c>
      <c r="F801" s="12">
        <v>35963.815000000002</v>
      </c>
      <c r="G801" s="12">
        <v>-14036.184999999999</v>
      </c>
    </row>
    <row r="802" spans="2:7" ht="15" customHeight="1" x14ac:dyDescent="0.2">
      <c r="C802" s="13" t="s">
        <v>10</v>
      </c>
      <c r="D802" s="14" t="s">
        <v>671</v>
      </c>
      <c r="E802" s="15">
        <f>SUBTOTAL(9,E801:E801)</f>
        <v>50000</v>
      </c>
      <c r="F802" s="15">
        <f>SUBTOTAL(9,F801:F801)</f>
        <v>35963.815000000002</v>
      </c>
      <c r="G802" s="15">
        <f>SUBTOTAL(9,G801:G801)</f>
        <v>-14036.184999999999</v>
      </c>
    </row>
    <row r="803" spans="2:7" ht="14.25" customHeight="1" x14ac:dyDescent="0.2">
      <c r="B803" s="10">
        <v>5550</v>
      </c>
      <c r="C803" s="4"/>
      <c r="D803" s="11" t="s">
        <v>672</v>
      </c>
      <c r="E803" s="1"/>
      <c r="F803" s="1"/>
      <c r="G803" s="1"/>
    </row>
    <row r="804" spans="2:7" x14ac:dyDescent="0.2">
      <c r="C804" s="4">
        <v>70</v>
      </c>
      <c r="D804" s="5" t="s">
        <v>673</v>
      </c>
      <c r="E804" s="12">
        <v>65000</v>
      </c>
      <c r="F804" s="12">
        <v>23297.102129999999</v>
      </c>
      <c r="G804" s="12">
        <v>-41702.897870000001</v>
      </c>
    </row>
    <row r="805" spans="2:7" ht="15" customHeight="1" x14ac:dyDescent="0.2">
      <c r="C805" s="13" t="s">
        <v>10</v>
      </c>
      <c r="D805" s="14" t="s">
        <v>674</v>
      </c>
      <c r="E805" s="15">
        <f>SUBTOTAL(9,E804:E804)</f>
        <v>65000</v>
      </c>
      <c r="F805" s="15">
        <f>SUBTOTAL(9,F804:F804)</f>
        <v>23297.102129999999</v>
      </c>
      <c r="G805" s="15">
        <f>SUBTOTAL(9,G804:G804)</f>
        <v>-41702.897870000001</v>
      </c>
    </row>
    <row r="806" spans="2:7" ht="14.25" customHeight="1" x14ac:dyDescent="0.2">
      <c r="B806" s="10">
        <v>5551</v>
      </c>
      <c r="C806" s="4"/>
      <c r="D806" s="11" t="s">
        <v>675</v>
      </c>
      <c r="E806" s="1"/>
      <c r="F806" s="1"/>
      <c r="G806" s="1"/>
    </row>
    <row r="807" spans="2:7" x14ac:dyDescent="0.2">
      <c r="C807" s="4">
        <v>70</v>
      </c>
      <c r="D807" s="5" t="s">
        <v>676</v>
      </c>
      <c r="E807" s="12">
        <v>1200</v>
      </c>
      <c r="F807" s="12">
        <v>69.785399999999996</v>
      </c>
      <c r="G807" s="12">
        <v>-1130.2146</v>
      </c>
    </row>
    <row r="808" spans="2:7" x14ac:dyDescent="0.2">
      <c r="C808" s="4">
        <v>71</v>
      </c>
      <c r="D808" s="5" t="s">
        <v>677</v>
      </c>
      <c r="E808" s="12">
        <v>10500</v>
      </c>
      <c r="F808" s="12">
        <v>11516.431</v>
      </c>
      <c r="G808" s="12">
        <v>1016.431</v>
      </c>
    </row>
    <row r="809" spans="2:7" ht="15" customHeight="1" x14ac:dyDescent="0.2">
      <c r="C809" s="13" t="s">
        <v>10</v>
      </c>
      <c r="D809" s="14" t="s">
        <v>678</v>
      </c>
      <c r="E809" s="15">
        <f>SUBTOTAL(9,E807:E808)</f>
        <v>11700</v>
      </c>
      <c r="F809" s="15">
        <f>SUBTOTAL(9,F807:F808)</f>
        <v>11586.216400000001</v>
      </c>
      <c r="G809" s="15">
        <f>SUBTOTAL(9,G807:G808)</f>
        <v>-113.78359999999998</v>
      </c>
    </row>
    <row r="810" spans="2:7" ht="14.25" customHeight="1" x14ac:dyDescent="0.2">
      <c r="B810" s="10">
        <v>5552</v>
      </c>
      <c r="C810" s="4"/>
      <c r="D810" s="11" t="s">
        <v>679</v>
      </c>
      <c r="E810" s="1"/>
      <c r="F810" s="1"/>
      <c r="G810" s="1"/>
    </row>
    <row r="811" spans="2:7" x14ac:dyDescent="0.2">
      <c r="C811" s="4">
        <v>70</v>
      </c>
      <c r="D811" s="5" t="s">
        <v>680</v>
      </c>
      <c r="E811" s="12">
        <v>812500</v>
      </c>
      <c r="F811" s="12">
        <v>502702.00163999997</v>
      </c>
      <c r="G811" s="12">
        <v>-309797.99836000003</v>
      </c>
    </row>
    <row r="812" spans="2:7" ht="15" customHeight="1" x14ac:dyDescent="0.2">
      <c r="C812" s="13" t="s">
        <v>10</v>
      </c>
      <c r="D812" s="14" t="s">
        <v>681</v>
      </c>
      <c r="E812" s="15">
        <f>SUBTOTAL(9,E811:E811)</f>
        <v>812500</v>
      </c>
      <c r="F812" s="15">
        <f>SUBTOTAL(9,F811:F811)</f>
        <v>502702.00163999997</v>
      </c>
      <c r="G812" s="15">
        <f>SUBTOTAL(9,G811:G811)</f>
        <v>-309797.99836000003</v>
      </c>
    </row>
    <row r="813" spans="2:7" ht="14.25" customHeight="1" x14ac:dyDescent="0.2">
      <c r="B813" s="10">
        <v>5553</v>
      </c>
      <c r="C813" s="4"/>
      <c r="D813" s="11" t="s">
        <v>682</v>
      </c>
      <c r="E813" s="1"/>
      <c r="F813" s="1"/>
      <c r="G813" s="1"/>
    </row>
    <row r="814" spans="2:7" x14ac:dyDescent="0.2">
      <c r="C814" s="4">
        <v>70</v>
      </c>
      <c r="D814" s="5" t="s">
        <v>683</v>
      </c>
      <c r="E814" s="12">
        <v>100000</v>
      </c>
      <c r="F814" s="12">
        <v>96934.115999999995</v>
      </c>
      <c r="G814" s="12">
        <v>-3065.884</v>
      </c>
    </row>
    <row r="815" spans="2:7" ht="15" customHeight="1" x14ac:dyDescent="0.2">
      <c r="C815" s="13" t="s">
        <v>10</v>
      </c>
      <c r="D815" s="14" t="s">
        <v>684</v>
      </c>
      <c r="E815" s="15">
        <f>SUBTOTAL(9,E814:E814)</f>
        <v>100000</v>
      </c>
      <c r="F815" s="15">
        <f>SUBTOTAL(9,F814:F814)</f>
        <v>96934.115999999995</v>
      </c>
      <c r="G815" s="15">
        <f>SUBTOTAL(9,G814:G814)</f>
        <v>-3065.884</v>
      </c>
    </row>
    <row r="816" spans="2:7" ht="14.25" customHeight="1" x14ac:dyDescent="0.2">
      <c r="B816" s="10">
        <v>5554</v>
      </c>
      <c r="C816" s="4"/>
      <c r="D816" s="11" t="s">
        <v>685</v>
      </c>
      <c r="E816" s="1"/>
      <c r="F816" s="1"/>
      <c r="G816" s="1"/>
    </row>
    <row r="817" spans="2:7" x14ac:dyDescent="0.2">
      <c r="C817" s="4">
        <v>70</v>
      </c>
      <c r="D817" s="5" t="s">
        <v>686</v>
      </c>
      <c r="E817" s="12">
        <v>471200</v>
      </c>
      <c r="F817" s="12">
        <v>245272.9394</v>
      </c>
      <c r="G817" s="12">
        <v>-225927.0606</v>
      </c>
    </row>
    <row r="818" spans="2:7" ht="15" customHeight="1" x14ac:dyDescent="0.2">
      <c r="C818" s="13" t="s">
        <v>10</v>
      </c>
      <c r="D818" s="14" t="s">
        <v>687</v>
      </c>
      <c r="E818" s="15">
        <f>SUBTOTAL(9,E817:E817)</f>
        <v>471200</v>
      </c>
      <c r="F818" s="15">
        <f>SUBTOTAL(9,F817:F817)</f>
        <v>245272.9394</v>
      </c>
      <c r="G818" s="15">
        <f>SUBTOTAL(9,G817:G817)</f>
        <v>-225927.0606</v>
      </c>
    </row>
    <row r="819" spans="2:7" ht="14.25" customHeight="1" x14ac:dyDescent="0.2">
      <c r="B819" s="10">
        <v>5557</v>
      </c>
      <c r="C819" s="4"/>
      <c r="D819" s="11" t="s">
        <v>688</v>
      </c>
      <c r="E819" s="1"/>
      <c r="F819" s="1"/>
      <c r="G819" s="1"/>
    </row>
    <row r="820" spans="2:7" x14ac:dyDescent="0.2">
      <c r="C820" s="4">
        <v>70</v>
      </c>
      <c r="D820" s="5" t="s">
        <v>689</v>
      </c>
      <c r="E820" s="12">
        <v>200000</v>
      </c>
      <c r="F820" s="12">
        <v>146003.65758</v>
      </c>
      <c r="G820" s="12">
        <v>-53996.342420000001</v>
      </c>
    </row>
    <row r="821" spans="2:7" ht="15" customHeight="1" x14ac:dyDescent="0.2">
      <c r="C821" s="13" t="s">
        <v>10</v>
      </c>
      <c r="D821" s="14" t="s">
        <v>690</v>
      </c>
      <c r="E821" s="15">
        <f>SUBTOTAL(9,E820:E820)</f>
        <v>200000</v>
      </c>
      <c r="F821" s="15">
        <f>SUBTOTAL(9,F820:F820)</f>
        <v>146003.65758</v>
      </c>
      <c r="G821" s="15">
        <f>SUBTOTAL(9,G820:G820)</f>
        <v>-53996.342420000001</v>
      </c>
    </row>
    <row r="822" spans="2:7" ht="14.25" customHeight="1" x14ac:dyDescent="0.2">
      <c r="B822" s="10">
        <v>5559</v>
      </c>
      <c r="C822" s="4"/>
      <c r="D822" s="11" t="s">
        <v>691</v>
      </c>
      <c r="E822" s="1"/>
      <c r="F822" s="1"/>
      <c r="G822" s="1"/>
    </row>
    <row r="823" spans="2:7" x14ac:dyDescent="0.2">
      <c r="C823" s="4">
        <v>70</v>
      </c>
      <c r="D823" s="5" t="s">
        <v>692</v>
      </c>
      <c r="E823" s="12">
        <v>2300000</v>
      </c>
      <c r="F823" s="12">
        <v>2031696.9410399999</v>
      </c>
      <c r="G823" s="12">
        <v>-268303.05895999999</v>
      </c>
    </row>
    <row r="824" spans="2:7" x14ac:dyDescent="0.2">
      <c r="C824" s="4">
        <v>71</v>
      </c>
      <c r="D824" s="5" t="s">
        <v>693</v>
      </c>
      <c r="E824" s="12">
        <v>60000</v>
      </c>
      <c r="F824" s="12">
        <v>42232.21198</v>
      </c>
      <c r="G824" s="12">
        <v>-17767.78802</v>
      </c>
    </row>
    <row r="825" spans="2:7" x14ac:dyDescent="0.2">
      <c r="C825" s="4">
        <v>72</v>
      </c>
      <c r="D825" s="5" t="s">
        <v>694</v>
      </c>
      <c r="E825" s="12">
        <v>40000</v>
      </c>
      <c r="F825" s="12">
        <v>30205.324670000002</v>
      </c>
      <c r="G825" s="12">
        <v>-9794.67533</v>
      </c>
    </row>
    <row r="826" spans="2:7" x14ac:dyDescent="0.2">
      <c r="C826" s="4">
        <v>73</v>
      </c>
      <c r="D826" s="5" t="s">
        <v>695</v>
      </c>
      <c r="E826" s="12">
        <v>10000</v>
      </c>
      <c r="F826" s="12">
        <v>6354.2064499999997</v>
      </c>
      <c r="G826" s="12">
        <v>-3645.7935499999999</v>
      </c>
    </row>
    <row r="827" spans="2:7" x14ac:dyDescent="0.2">
      <c r="C827" s="4">
        <v>74</v>
      </c>
      <c r="D827" s="5" t="s">
        <v>696</v>
      </c>
      <c r="E827" s="12">
        <v>5000</v>
      </c>
      <c r="F827" s="12">
        <v>4598.8214600000001</v>
      </c>
      <c r="G827" s="12">
        <v>-401.17854</v>
      </c>
    </row>
    <row r="828" spans="2:7" ht="15" customHeight="1" x14ac:dyDescent="0.2">
      <c r="C828" s="13" t="s">
        <v>10</v>
      </c>
      <c r="D828" s="14" t="s">
        <v>697</v>
      </c>
      <c r="E828" s="15">
        <f>SUBTOTAL(9,E823:E827)</f>
        <v>2415000</v>
      </c>
      <c r="F828" s="15">
        <f>SUBTOTAL(9,F823:F827)</f>
        <v>2115087.5055999998</v>
      </c>
      <c r="G828" s="15">
        <f>SUBTOTAL(9,G823:G827)</f>
        <v>-299912.49439999997</v>
      </c>
    </row>
    <row r="829" spans="2:7" ht="14.25" customHeight="1" x14ac:dyDescent="0.2">
      <c r="B829" s="10">
        <v>5561</v>
      </c>
      <c r="C829" s="4"/>
      <c r="D829" s="11" t="s">
        <v>698</v>
      </c>
      <c r="E829" s="1"/>
      <c r="F829" s="1"/>
      <c r="G829" s="1"/>
    </row>
    <row r="830" spans="2:7" x14ac:dyDescent="0.2">
      <c r="C830" s="4">
        <v>70</v>
      </c>
      <c r="D830" s="5" t="s">
        <v>699</v>
      </c>
      <c r="E830" s="12">
        <v>1980000</v>
      </c>
      <c r="F830" s="12">
        <v>1475802.37641</v>
      </c>
      <c r="G830" s="12">
        <v>-504197.62358999997</v>
      </c>
    </row>
    <row r="831" spans="2:7" ht="15" customHeight="1" x14ac:dyDescent="0.2">
      <c r="C831" s="13" t="s">
        <v>10</v>
      </c>
      <c r="D831" s="14" t="s">
        <v>700</v>
      </c>
      <c r="E831" s="15">
        <f>SUBTOTAL(9,E830:E830)</f>
        <v>1980000</v>
      </c>
      <c r="F831" s="15">
        <f>SUBTOTAL(9,F830:F830)</f>
        <v>1475802.37641</v>
      </c>
      <c r="G831" s="15">
        <f>SUBTOTAL(9,G830:G830)</f>
        <v>-504197.62358999997</v>
      </c>
    </row>
    <row r="832" spans="2:7" ht="14.25" customHeight="1" x14ac:dyDescent="0.2">
      <c r="B832" s="10">
        <v>5565</v>
      </c>
      <c r="C832" s="4"/>
      <c r="D832" s="11" t="s">
        <v>701</v>
      </c>
      <c r="E832" s="1"/>
      <c r="F832" s="1"/>
      <c r="G832" s="1"/>
    </row>
    <row r="833" spans="2:7" x14ac:dyDescent="0.2">
      <c r="C833" s="4">
        <v>70</v>
      </c>
      <c r="D833" s="5" t="s">
        <v>702</v>
      </c>
      <c r="E833" s="12">
        <v>12400000</v>
      </c>
      <c r="F833" s="12">
        <v>8554440.4115800001</v>
      </c>
      <c r="G833" s="12">
        <v>-3845559.5884199999</v>
      </c>
    </row>
    <row r="834" spans="2:7" ht="15" customHeight="1" x14ac:dyDescent="0.2">
      <c r="C834" s="13" t="s">
        <v>10</v>
      </c>
      <c r="D834" s="14" t="s">
        <v>703</v>
      </c>
      <c r="E834" s="15">
        <f>SUBTOTAL(9,E833:E833)</f>
        <v>12400000</v>
      </c>
      <c r="F834" s="15">
        <f>SUBTOTAL(9,F833:F833)</f>
        <v>8554440.4115800001</v>
      </c>
      <c r="G834" s="15">
        <f>SUBTOTAL(9,G833:G833)</f>
        <v>-3845559.5884199999</v>
      </c>
    </row>
    <row r="835" spans="2:7" ht="14.25" customHeight="1" x14ac:dyDescent="0.2">
      <c r="B835" s="10">
        <v>5568</v>
      </c>
      <c r="C835" s="4"/>
      <c r="D835" s="11" t="s">
        <v>704</v>
      </c>
      <c r="E835" s="1"/>
      <c r="F835" s="1"/>
      <c r="G835" s="1"/>
    </row>
    <row r="836" spans="2:7" x14ac:dyDescent="0.2">
      <c r="C836" s="4">
        <v>71</v>
      </c>
      <c r="D836" s="5" t="s">
        <v>705</v>
      </c>
      <c r="E836" s="12">
        <v>27775</v>
      </c>
      <c r="F836" s="12">
        <v>30138.733700000001</v>
      </c>
      <c r="G836" s="12">
        <v>2363.7337000000002</v>
      </c>
    </row>
    <row r="837" spans="2:7" x14ac:dyDescent="0.2">
      <c r="C837" s="4">
        <v>73</v>
      </c>
      <c r="D837" s="5" t="s">
        <v>706</v>
      </c>
      <c r="E837" s="12">
        <v>46845</v>
      </c>
      <c r="F837" s="12">
        <v>45567.084000000003</v>
      </c>
      <c r="G837" s="12">
        <v>-1277.9159999999999</v>
      </c>
    </row>
    <row r="838" spans="2:7" x14ac:dyDescent="0.2">
      <c r="C838" s="4">
        <v>75</v>
      </c>
      <c r="D838" s="5" t="s">
        <v>707</v>
      </c>
      <c r="E838" s="12">
        <v>32000</v>
      </c>
      <c r="F838" s="12">
        <v>22085.114689999999</v>
      </c>
      <c r="G838" s="12">
        <v>-9914.8853099999997</v>
      </c>
    </row>
    <row r="839" spans="2:7" ht="15" customHeight="1" x14ac:dyDescent="0.2">
      <c r="C839" s="13" t="s">
        <v>10</v>
      </c>
      <c r="D839" s="14" t="s">
        <v>708</v>
      </c>
      <c r="E839" s="15">
        <f>SUBTOTAL(9,E836:E838)</f>
        <v>106620</v>
      </c>
      <c r="F839" s="15">
        <f>SUBTOTAL(9,F836:F838)</f>
        <v>97790.932390000002</v>
      </c>
      <c r="G839" s="15">
        <f>SUBTOTAL(9,G836:G838)</f>
        <v>-8829.0676100000001</v>
      </c>
    </row>
    <row r="840" spans="2:7" ht="14.25" customHeight="1" x14ac:dyDescent="0.2">
      <c r="B840" s="10">
        <v>5570</v>
      </c>
      <c r="C840" s="4"/>
      <c r="D840" s="11" t="s">
        <v>709</v>
      </c>
      <c r="E840" s="1"/>
      <c r="F840" s="1"/>
      <c r="G840" s="1"/>
    </row>
    <row r="841" spans="2:7" x14ac:dyDescent="0.2">
      <c r="C841" s="4">
        <v>70</v>
      </c>
      <c r="D841" s="5" t="s">
        <v>710</v>
      </c>
      <c r="E841" s="12">
        <v>262613</v>
      </c>
      <c r="F841" s="12">
        <v>249041.77609999999</v>
      </c>
      <c r="G841" s="12">
        <v>-13571.223900000001</v>
      </c>
    </row>
    <row r="842" spans="2:7" ht="15" customHeight="1" x14ac:dyDescent="0.2">
      <c r="C842" s="13" t="s">
        <v>10</v>
      </c>
      <c r="D842" s="14" t="s">
        <v>711</v>
      </c>
      <c r="E842" s="15">
        <f>SUBTOTAL(9,E841:E841)</f>
        <v>262613</v>
      </c>
      <c r="F842" s="15">
        <f>SUBTOTAL(9,F841:F841)</f>
        <v>249041.77609999999</v>
      </c>
      <c r="G842" s="15">
        <f>SUBTOTAL(9,G841:G841)</f>
        <v>-13571.223900000001</v>
      </c>
    </row>
    <row r="843" spans="2:7" ht="14.25" customHeight="1" x14ac:dyDescent="0.2">
      <c r="B843" s="10">
        <v>5571</v>
      </c>
      <c r="C843" s="4"/>
      <c r="D843" s="11" t="s">
        <v>712</v>
      </c>
      <c r="E843" s="1"/>
      <c r="F843" s="1"/>
      <c r="G843" s="1"/>
    </row>
    <row r="844" spans="2:7" x14ac:dyDescent="0.2">
      <c r="C844" s="4">
        <v>70</v>
      </c>
      <c r="D844" s="5" t="s">
        <v>713</v>
      </c>
      <c r="E844" s="12">
        <v>0</v>
      </c>
      <c r="F844" s="12">
        <v>0</v>
      </c>
      <c r="G844" s="12">
        <v>0</v>
      </c>
    </row>
    <row r="845" spans="2:7" ht="15" customHeight="1" x14ac:dyDescent="0.2">
      <c r="C845" s="13" t="s">
        <v>10</v>
      </c>
      <c r="D845" s="14" t="s">
        <v>714</v>
      </c>
      <c r="E845" s="15">
        <f>SUBTOTAL(9,E844:E844)</f>
        <v>0</v>
      </c>
      <c r="F845" s="15">
        <f>SUBTOTAL(9,F844:F844)</f>
        <v>0</v>
      </c>
      <c r="G845" s="15">
        <f>SUBTOTAL(9,G844:G844)</f>
        <v>0</v>
      </c>
    </row>
    <row r="846" spans="2:7" ht="14.25" customHeight="1" x14ac:dyDescent="0.2">
      <c r="B846" s="10">
        <v>5572</v>
      </c>
      <c r="C846" s="4"/>
      <c r="D846" s="11" t="s">
        <v>715</v>
      </c>
      <c r="E846" s="1"/>
      <c r="F846" s="1"/>
      <c r="G846" s="1"/>
    </row>
    <row r="847" spans="2:7" x14ac:dyDescent="0.2">
      <c r="C847" s="4">
        <v>70</v>
      </c>
      <c r="D847" s="5" t="s">
        <v>716</v>
      </c>
      <c r="E847" s="12">
        <v>68385</v>
      </c>
      <c r="F847" s="12">
        <v>51147.822</v>
      </c>
      <c r="G847" s="12">
        <v>-17237.178</v>
      </c>
    </row>
    <row r="848" spans="2:7" x14ac:dyDescent="0.2">
      <c r="C848" s="4">
        <v>72</v>
      </c>
      <c r="D848" s="5" t="s">
        <v>717</v>
      </c>
      <c r="E848" s="12">
        <v>2700</v>
      </c>
      <c r="F848" s="12">
        <v>4252.7340000000004</v>
      </c>
      <c r="G848" s="12">
        <v>1552.7339999999999</v>
      </c>
    </row>
    <row r="849" spans="2:7" x14ac:dyDescent="0.2">
      <c r="C849" s="4">
        <v>73</v>
      </c>
      <c r="D849" s="5" t="s">
        <v>718</v>
      </c>
      <c r="E849" s="12">
        <v>223000</v>
      </c>
      <c r="F849" s="12">
        <v>164225.79800000001</v>
      </c>
      <c r="G849" s="12">
        <v>-58774.201999999997</v>
      </c>
    </row>
    <row r="850" spans="2:7" x14ac:dyDescent="0.2">
      <c r="C850" s="4">
        <v>74</v>
      </c>
      <c r="D850" s="5" t="s">
        <v>719</v>
      </c>
      <c r="E850" s="12">
        <v>3770</v>
      </c>
      <c r="F850" s="12">
        <v>0</v>
      </c>
      <c r="G850" s="12">
        <v>-3770</v>
      </c>
    </row>
    <row r="851" spans="2:7" x14ac:dyDescent="0.2">
      <c r="C851" s="4">
        <v>75</v>
      </c>
      <c r="D851" s="5" t="s">
        <v>720</v>
      </c>
      <c r="E851" s="12">
        <v>18952</v>
      </c>
      <c r="F851" s="12">
        <v>14.3</v>
      </c>
      <c r="G851" s="12">
        <v>-18937.7</v>
      </c>
    </row>
    <row r="852" spans="2:7" ht="15" customHeight="1" x14ac:dyDescent="0.2">
      <c r="C852" s="13" t="s">
        <v>10</v>
      </c>
      <c r="D852" s="14" t="s">
        <v>721</v>
      </c>
      <c r="E852" s="15">
        <f>SUBTOTAL(9,E847:E851)</f>
        <v>316807</v>
      </c>
      <c r="F852" s="15">
        <f>SUBTOTAL(9,F847:F851)</f>
        <v>219640.65399999998</v>
      </c>
      <c r="G852" s="15">
        <f>SUBTOTAL(9,G847:G851)</f>
        <v>-97166.34599999999</v>
      </c>
    </row>
    <row r="853" spans="2:7" ht="14.25" customHeight="1" x14ac:dyDescent="0.2">
      <c r="B853" s="10">
        <v>5574</v>
      </c>
      <c r="C853" s="4"/>
      <c r="D853" s="11" t="s">
        <v>722</v>
      </c>
      <c r="E853" s="1"/>
      <c r="F853" s="1"/>
      <c r="G853" s="1"/>
    </row>
    <row r="854" spans="2:7" x14ac:dyDescent="0.2">
      <c r="C854" s="4">
        <v>71</v>
      </c>
      <c r="D854" s="5" t="s">
        <v>723</v>
      </c>
      <c r="E854" s="12">
        <v>160000</v>
      </c>
      <c r="F854" s="12">
        <v>121590.18741</v>
      </c>
      <c r="G854" s="12">
        <v>-38409.812590000001</v>
      </c>
    </row>
    <row r="855" spans="2:7" x14ac:dyDescent="0.2">
      <c r="C855" s="4">
        <v>72</v>
      </c>
      <c r="D855" s="5" t="s">
        <v>724</v>
      </c>
      <c r="E855" s="12">
        <v>33100</v>
      </c>
      <c r="F855" s="12">
        <v>0</v>
      </c>
      <c r="G855" s="12">
        <v>-33100</v>
      </c>
    </row>
    <row r="856" spans="2:7" x14ac:dyDescent="0.2">
      <c r="C856" s="4">
        <v>73</v>
      </c>
      <c r="D856" s="5" t="s">
        <v>725</v>
      </c>
      <c r="E856" s="12">
        <v>8600</v>
      </c>
      <c r="F856" s="12">
        <v>7594.4083099999998</v>
      </c>
      <c r="G856" s="12">
        <v>-1005.59169</v>
      </c>
    </row>
    <row r="857" spans="2:7" x14ac:dyDescent="0.2">
      <c r="C857" s="4">
        <v>74</v>
      </c>
      <c r="D857" s="5" t="s">
        <v>726</v>
      </c>
      <c r="E857" s="12">
        <v>417200</v>
      </c>
      <c r="F857" s="12">
        <v>327902.35350999999</v>
      </c>
      <c r="G857" s="12">
        <v>-89297.646489999999</v>
      </c>
    </row>
    <row r="858" spans="2:7" x14ac:dyDescent="0.2">
      <c r="C858" s="4">
        <v>75</v>
      </c>
      <c r="D858" s="5" t="s">
        <v>727</v>
      </c>
      <c r="E858" s="12">
        <v>33700</v>
      </c>
      <c r="F858" s="12">
        <v>22302.54103</v>
      </c>
      <c r="G858" s="12">
        <v>-11397.45897</v>
      </c>
    </row>
    <row r="859" spans="2:7" x14ac:dyDescent="0.2">
      <c r="C859" s="4">
        <v>76</v>
      </c>
      <c r="D859" s="5" t="s">
        <v>728</v>
      </c>
      <c r="E859" s="12">
        <v>54500</v>
      </c>
      <c r="F859" s="12">
        <v>40909.66588</v>
      </c>
      <c r="G859" s="12">
        <v>-13590.33412</v>
      </c>
    </row>
    <row r="860" spans="2:7" x14ac:dyDescent="0.2">
      <c r="C860" s="4">
        <v>77</v>
      </c>
      <c r="D860" s="5" t="s">
        <v>729</v>
      </c>
      <c r="E860" s="12">
        <v>1042933</v>
      </c>
      <c r="F860" s="12">
        <v>834897.90663999994</v>
      </c>
      <c r="G860" s="12">
        <v>-208035.09336</v>
      </c>
    </row>
    <row r="861" spans="2:7" ht="15" customHeight="1" x14ac:dyDescent="0.2">
      <c r="C861" s="13" t="s">
        <v>10</v>
      </c>
      <c r="D861" s="14" t="s">
        <v>730</v>
      </c>
      <c r="E861" s="15">
        <f>SUBTOTAL(9,E854:E860)</f>
        <v>1750033</v>
      </c>
      <c r="F861" s="15">
        <f>SUBTOTAL(9,F854:F860)</f>
        <v>1355197.0627799998</v>
      </c>
      <c r="G861" s="15">
        <f>SUBTOTAL(9,G854:G860)</f>
        <v>-394835.93722000002</v>
      </c>
    </row>
    <row r="862" spans="2:7" ht="14.25" customHeight="1" x14ac:dyDescent="0.2">
      <c r="B862" s="10">
        <v>5576</v>
      </c>
      <c r="C862" s="4"/>
      <c r="D862" s="11" t="s">
        <v>731</v>
      </c>
      <c r="E862" s="1"/>
      <c r="F862" s="1"/>
      <c r="G862" s="1"/>
    </row>
    <row r="863" spans="2:7" x14ac:dyDescent="0.2">
      <c r="C863" s="4">
        <v>70</v>
      </c>
      <c r="D863" s="5" t="s">
        <v>732</v>
      </c>
      <c r="E863" s="12">
        <v>190000</v>
      </c>
      <c r="F863" s="12">
        <v>170576.8082</v>
      </c>
      <c r="G863" s="12">
        <v>-19423.191800000001</v>
      </c>
    </row>
    <row r="864" spans="2:7" x14ac:dyDescent="0.2">
      <c r="C864" s="4">
        <v>72</v>
      </c>
      <c r="D864" s="5" t="s">
        <v>733</v>
      </c>
      <c r="E864" s="12">
        <v>93000</v>
      </c>
      <c r="F864" s="12">
        <v>60000</v>
      </c>
      <c r="G864" s="12">
        <v>-33000</v>
      </c>
    </row>
    <row r="865" spans="2:7" ht="15" customHeight="1" x14ac:dyDescent="0.2">
      <c r="C865" s="13" t="s">
        <v>10</v>
      </c>
      <c r="D865" s="14" t="s">
        <v>734</v>
      </c>
      <c r="E865" s="15">
        <f>SUBTOTAL(9,E863:E864)</f>
        <v>283000</v>
      </c>
      <c r="F865" s="15">
        <f>SUBTOTAL(9,F863:F864)</f>
        <v>230576.8082</v>
      </c>
      <c r="G865" s="15">
        <f>SUBTOTAL(9,G863:G864)</f>
        <v>-52423.191800000001</v>
      </c>
    </row>
    <row r="866" spans="2:7" ht="14.25" customHeight="1" x14ac:dyDescent="0.2">
      <c r="B866" s="10">
        <v>5578</v>
      </c>
      <c r="C866" s="4"/>
      <c r="D866" s="11" t="s">
        <v>735</v>
      </c>
      <c r="E866" s="1"/>
      <c r="F866" s="1"/>
      <c r="G866" s="1"/>
    </row>
    <row r="867" spans="2:7" x14ac:dyDescent="0.2">
      <c r="C867" s="4">
        <v>70</v>
      </c>
      <c r="D867" s="5" t="s">
        <v>736</v>
      </c>
      <c r="E867" s="12">
        <v>15012</v>
      </c>
      <c r="F867" s="12">
        <v>13149.17697</v>
      </c>
      <c r="G867" s="12">
        <v>-1862.82303</v>
      </c>
    </row>
    <row r="868" spans="2:7" x14ac:dyDescent="0.2">
      <c r="C868" s="4">
        <v>72</v>
      </c>
      <c r="D868" s="5" t="s">
        <v>737</v>
      </c>
      <c r="E868" s="12">
        <v>15886</v>
      </c>
      <c r="F868" s="12">
        <v>14000</v>
      </c>
      <c r="G868" s="12">
        <v>-1886</v>
      </c>
    </row>
    <row r="869" spans="2:7" x14ac:dyDescent="0.2">
      <c r="C869" s="4">
        <v>73</v>
      </c>
      <c r="D869" s="5" t="s">
        <v>738</v>
      </c>
      <c r="E869" s="12">
        <v>690000</v>
      </c>
      <c r="F869" s="12">
        <v>705311.15729999996</v>
      </c>
      <c r="G869" s="12">
        <v>15311.157300000001</v>
      </c>
    </row>
    <row r="870" spans="2:7" ht="15" customHeight="1" x14ac:dyDescent="0.2">
      <c r="C870" s="13" t="s">
        <v>10</v>
      </c>
      <c r="D870" s="14" t="s">
        <v>739</v>
      </c>
      <c r="E870" s="15">
        <f>SUBTOTAL(9,E867:E869)</f>
        <v>720898</v>
      </c>
      <c r="F870" s="15">
        <f>SUBTOTAL(9,F867:F869)</f>
        <v>732460.33426999999</v>
      </c>
      <c r="G870" s="15">
        <f>SUBTOTAL(9,G867:G869)</f>
        <v>11562.334270000001</v>
      </c>
    </row>
    <row r="871" spans="2:7" ht="14.25" customHeight="1" x14ac:dyDescent="0.2">
      <c r="B871" s="10">
        <v>5580</v>
      </c>
      <c r="C871" s="4"/>
      <c r="D871" s="11" t="s">
        <v>740</v>
      </c>
      <c r="E871" s="1"/>
      <c r="F871" s="1"/>
      <c r="G871" s="1"/>
    </row>
    <row r="872" spans="2:7" x14ac:dyDescent="0.2">
      <c r="C872" s="4">
        <v>70</v>
      </c>
      <c r="D872" s="5" t="s">
        <v>741</v>
      </c>
      <c r="E872" s="12">
        <v>508318</v>
      </c>
      <c r="F872" s="12">
        <v>512180.05534000002</v>
      </c>
      <c r="G872" s="12">
        <v>3862.0553399999999</v>
      </c>
    </row>
    <row r="873" spans="2:7" ht="15" customHeight="1" x14ac:dyDescent="0.2">
      <c r="C873" s="13" t="s">
        <v>10</v>
      </c>
      <c r="D873" s="14" t="s">
        <v>742</v>
      </c>
      <c r="E873" s="15">
        <f>SUBTOTAL(9,E872:E872)</f>
        <v>508318</v>
      </c>
      <c r="F873" s="15">
        <f>SUBTOTAL(9,F872:F872)</f>
        <v>512180.05534000002</v>
      </c>
      <c r="G873" s="15">
        <f>SUBTOTAL(9,G872:G872)</f>
        <v>3862.0553399999999</v>
      </c>
    </row>
    <row r="874" spans="2:7" ht="14.25" customHeight="1" x14ac:dyDescent="0.2">
      <c r="B874" s="10">
        <v>5582</v>
      </c>
      <c r="C874" s="4"/>
      <c r="D874" s="11" t="s">
        <v>743</v>
      </c>
      <c r="E874" s="1"/>
      <c r="F874" s="1"/>
      <c r="G874" s="1"/>
    </row>
    <row r="875" spans="2:7" x14ac:dyDescent="0.2">
      <c r="C875" s="4">
        <v>70</v>
      </c>
      <c r="D875" s="5" t="s">
        <v>744</v>
      </c>
      <c r="E875" s="12">
        <v>4000</v>
      </c>
      <c r="F875" s="12">
        <v>0</v>
      </c>
      <c r="G875" s="12">
        <v>-4000</v>
      </c>
    </row>
    <row r="876" spans="2:7" x14ac:dyDescent="0.2">
      <c r="C876" s="4">
        <v>71</v>
      </c>
      <c r="D876" s="5" t="s">
        <v>745</v>
      </c>
      <c r="E876" s="12">
        <v>185000</v>
      </c>
      <c r="F876" s="12">
        <v>8401.3029999999999</v>
      </c>
      <c r="G876" s="12">
        <v>-176598.69699999999</v>
      </c>
    </row>
    <row r="877" spans="2:7" x14ac:dyDescent="0.2">
      <c r="C877" s="4">
        <v>72</v>
      </c>
      <c r="D877" s="5" t="s">
        <v>746</v>
      </c>
      <c r="E877" s="12">
        <v>114000</v>
      </c>
      <c r="F877" s="12">
        <v>2747.7698999999998</v>
      </c>
      <c r="G877" s="12">
        <v>-111252.2301</v>
      </c>
    </row>
    <row r="878" spans="2:7" x14ac:dyDescent="0.2">
      <c r="C878" s="4">
        <v>75</v>
      </c>
      <c r="D878" s="5" t="s">
        <v>747</v>
      </c>
      <c r="E878" s="12">
        <v>132316</v>
      </c>
      <c r="F878" s="12">
        <v>74417.976540000003</v>
      </c>
      <c r="G878" s="12">
        <v>-57898.023459999997</v>
      </c>
    </row>
    <row r="879" spans="2:7" ht="15" customHeight="1" x14ac:dyDescent="0.2">
      <c r="C879" s="13" t="s">
        <v>10</v>
      </c>
      <c r="D879" s="14" t="s">
        <v>748</v>
      </c>
      <c r="E879" s="15">
        <f>SUBTOTAL(9,E875:E878)</f>
        <v>435316</v>
      </c>
      <c r="F879" s="15">
        <f>SUBTOTAL(9,F875:F878)</f>
        <v>85567.049440000003</v>
      </c>
      <c r="G879" s="15">
        <f>SUBTOTAL(9,G875:G878)</f>
        <v>-349748.95055999997</v>
      </c>
    </row>
    <row r="880" spans="2:7" ht="14.25" customHeight="1" x14ac:dyDescent="0.2">
      <c r="B880" s="10">
        <v>5583</v>
      </c>
      <c r="C880" s="4"/>
      <c r="D880" s="11" t="s">
        <v>749</v>
      </c>
      <c r="E880" s="1"/>
      <c r="F880" s="1"/>
      <c r="G880" s="1"/>
    </row>
    <row r="881" spans="2:7" x14ac:dyDescent="0.2">
      <c r="C881" s="4">
        <v>70</v>
      </c>
      <c r="D881" s="5" t="s">
        <v>750</v>
      </c>
      <c r="E881" s="12">
        <v>394000</v>
      </c>
      <c r="F881" s="12">
        <v>392428.46226</v>
      </c>
      <c r="G881" s="12">
        <v>-1571.53774</v>
      </c>
    </row>
    <row r="882" spans="2:7" ht="15" customHeight="1" x14ac:dyDescent="0.2">
      <c r="C882" s="13" t="s">
        <v>10</v>
      </c>
      <c r="D882" s="14" t="s">
        <v>751</v>
      </c>
      <c r="E882" s="15">
        <f>SUBTOTAL(9,E881:E881)</f>
        <v>394000</v>
      </c>
      <c r="F882" s="15">
        <f>SUBTOTAL(9,F881:F881)</f>
        <v>392428.46226</v>
      </c>
      <c r="G882" s="15">
        <f>SUBTOTAL(9,G881:G881)</f>
        <v>-1571.53774</v>
      </c>
    </row>
    <row r="883" spans="2:7" ht="14.25" customHeight="1" x14ac:dyDescent="0.2">
      <c r="B883" s="10">
        <v>5584</v>
      </c>
      <c r="C883" s="4"/>
      <c r="D883" s="11" t="s">
        <v>752</v>
      </c>
      <c r="E883" s="1"/>
      <c r="F883" s="1"/>
      <c r="G883" s="1"/>
    </row>
    <row r="884" spans="2:7" x14ac:dyDescent="0.2">
      <c r="C884" s="4">
        <v>70</v>
      </c>
      <c r="D884" s="5" t="s">
        <v>753</v>
      </c>
      <c r="E884" s="12">
        <v>0</v>
      </c>
      <c r="F884" s="12">
        <v>23632.073039999999</v>
      </c>
      <c r="G884" s="12">
        <v>23632.073039999999</v>
      </c>
    </row>
    <row r="885" spans="2:7" ht="15" customHeight="1" x14ac:dyDescent="0.2">
      <c r="C885" s="13" t="s">
        <v>10</v>
      </c>
      <c r="D885" s="14" t="s">
        <v>754</v>
      </c>
      <c r="E885" s="15">
        <f>SUBTOTAL(9,E884:E884)</f>
        <v>0</v>
      </c>
      <c r="F885" s="15">
        <f>SUBTOTAL(9,F884:F884)</f>
        <v>23632.073039999999</v>
      </c>
      <c r="G885" s="15">
        <f>SUBTOTAL(9,G884:G884)</f>
        <v>23632.073039999999</v>
      </c>
    </row>
    <row r="886" spans="2:7" ht="27" customHeight="1" x14ac:dyDescent="0.2">
      <c r="B886" s="4"/>
      <c r="C886" s="16"/>
      <c r="D886" s="14" t="s">
        <v>755</v>
      </c>
      <c r="E886" s="17">
        <f>SUBTOTAL(9,E722:E885)</f>
        <v>1789576505</v>
      </c>
      <c r="F886" s="17">
        <f>SUBTOTAL(9,F722:F885)</f>
        <v>1113048682.44591</v>
      </c>
      <c r="G886" s="17">
        <f>SUBTOTAL(9,G722:G885)</f>
        <v>-676527822.55408978</v>
      </c>
    </row>
    <row r="887" spans="2:7" x14ac:dyDescent="0.2">
      <c r="B887" s="4"/>
      <c r="C887" s="16"/>
      <c r="D887" s="18"/>
      <c r="E887" s="19"/>
      <c r="F887" s="19"/>
      <c r="G887" s="19"/>
    </row>
    <row r="888" spans="2:7" ht="25.5" customHeight="1" x14ac:dyDescent="0.2">
      <c r="B888" s="1"/>
      <c r="C888" s="4"/>
      <c r="D888" s="8" t="s">
        <v>756</v>
      </c>
      <c r="E888" s="1"/>
      <c r="F888" s="1"/>
      <c r="G888" s="1"/>
    </row>
    <row r="889" spans="2:7" ht="27" customHeight="1" x14ac:dyDescent="0.25">
      <c r="B889" s="1"/>
      <c r="C889" s="4"/>
      <c r="D889" s="9" t="s">
        <v>565</v>
      </c>
      <c r="E889" s="1"/>
      <c r="F889" s="1"/>
      <c r="G889" s="1"/>
    </row>
    <row r="890" spans="2:7" ht="14.25" customHeight="1" x14ac:dyDescent="0.2">
      <c r="B890" s="10">
        <v>5603</v>
      </c>
      <c r="C890" s="4"/>
      <c r="D890" s="11" t="s">
        <v>757</v>
      </c>
      <c r="E890" s="1"/>
      <c r="F890" s="1"/>
      <c r="G890" s="1"/>
    </row>
    <row r="891" spans="2:7" x14ac:dyDescent="0.2">
      <c r="C891" s="4">
        <v>80</v>
      </c>
      <c r="D891" s="5" t="s">
        <v>758</v>
      </c>
      <c r="E891" s="12">
        <v>2168000</v>
      </c>
      <c r="F891" s="12">
        <v>1582003.19512</v>
      </c>
      <c r="G891" s="12">
        <v>-585996.80487999995</v>
      </c>
    </row>
    <row r="892" spans="2:7" x14ac:dyDescent="0.2">
      <c r="C892" s="4">
        <v>81</v>
      </c>
      <c r="D892" s="5" t="s">
        <v>759</v>
      </c>
      <c r="E892" s="12">
        <v>0</v>
      </c>
      <c r="F892" s="12">
        <v>-29053.51829</v>
      </c>
      <c r="G892" s="12">
        <v>-29053.51829</v>
      </c>
    </row>
    <row r="893" spans="2:7" ht="15" customHeight="1" x14ac:dyDescent="0.2">
      <c r="C893" s="13" t="s">
        <v>10</v>
      </c>
      <c r="D893" s="14" t="s">
        <v>760</v>
      </c>
      <c r="E893" s="15">
        <f>SUBTOTAL(9,E891:E892)</f>
        <v>2168000</v>
      </c>
      <c r="F893" s="15">
        <f>SUBTOTAL(9,F891:F892)</f>
        <v>1552949.67683</v>
      </c>
      <c r="G893" s="15">
        <f>SUBTOTAL(9,G891:G892)</f>
        <v>-615050.32316999999</v>
      </c>
    </row>
    <row r="894" spans="2:7" ht="14.25" customHeight="1" x14ac:dyDescent="0.2">
      <c r="B894" s="10">
        <v>5605</v>
      </c>
      <c r="C894" s="4"/>
      <c r="D894" s="11" t="s">
        <v>761</v>
      </c>
      <c r="E894" s="1"/>
      <c r="F894" s="1"/>
      <c r="G894" s="1"/>
    </row>
    <row r="895" spans="2:7" x14ac:dyDescent="0.2">
      <c r="C895" s="4">
        <v>80</v>
      </c>
      <c r="D895" s="5" t="s">
        <v>762</v>
      </c>
      <c r="E895" s="12">
        <v>9314900</v>
      </c>
      <c r="F895" s="12">
        <v>6239349.0961100003</v>
      </c>
      <c r="G895" s="12">
        <v>-3075550.9038900002</v>
      </c>
    </row>
    <row r="896" spans="2:7" x14ac:dyDescent="0.2">
      <c r="C896" s="4">
        <v>81</v>
      </c>
      <c r="D896" s="5" t="s">
        <v>763</v>
      </c>
      <c r="E896" s="12">
        <v>200</v>
      </c>
      <c r="F896" s="12">
        <v>62.086329999999997</v>
      </c>
      <c r="G896" s="12">
        <v>-137.91367</v>
      </c>
    </row>
    <row r="897" spans="2:7" x14ac:dyDescent="0.2">
      <c r="C897" s="4">
        <v>82</v>
      </c>
      <c r="D897" s="5" t="s">
        <v>764</v>
      </c>
      <c r="E897" s="12">
        <v>2093600</v>
      </c>
      <c r="F897" s="12">
        <v>362545.94968000002</v>
      </c>
      <c r="G897" s="12">
        <v>-1731054.0503199999</v>
      </c>
    </row>
    <row r="898" spans="2:7" x14ac:dyDescent="0.2">
      <c r="C898" s="4">
        <v>83</v>
      </c>
      <c r="D898" s="5" t="s">
        <v>765</v>
      </c>
      <c r="E898" s="12">
        <v>120000</v>
      </c>
      <c r="F898" s="12">
        <v>35535.243130000003</v>
      </c>
      <c r="G898" s="12">
        <v>-84464.756869999997</v>
      </c>
    </row>
    <row r="899" spans="2:7" x14ac:dyDescent="0.2">
      <c r="C899" s="4">
        <v>84</v>
      </c>
      <c r="D899" s="5" t="s">
        <v>766</v>
      </c>
      <c r="E899" s="12">
        <v>746200</v>
      </c>
      <c r="F899" s="12">
        <v>441965.85076</v>
      </c>
      <c r="G899" s="12">
        <v>-304234.14924</v>
      </c>
    </row>
    <row r="900" spans="2:7" x14ac:dyDescent="0.2">
      <c r="C900" s="4">
        <v>86</v>
      </c>
      <c r="D900" s="5" t="s">
        <v>767</v>
      </c>
      <c r="E900" s="12">
        <v>100</v>
      </c>
      <c r="F900" s="12">
        <v>51.57985</v>
      </c>
      <c r="G900" s="12">
        <v>-48.42015</v>
      </c>
    </row>
    <row r="901" spans="2:7" x14ac:dyDescent="0.2">
      <c r="C901" s="4">
        <v>89</v>
      </c>
      <c r="D901" s="5" t="s">
        <v>768</v>
      </c>
      <c r="E901" s="12">
        <v>60000</v>
      </c>
      <c r="F901" s="12">
        <v>35386.581270000002</v>
      </c>
      <c r="G901" s="12">
        <v>-24613.418730000001</v>
      </c>
    </row>
    <row r="902" spans="2:7" ht="15" customHeight="1" x14ac:dyDescent="0.2">
      <c r="C902" s="13" t="s">
        <v>10</v>
      </c>
      <c r="D902" s="14" t="s">
        <v>769</v>
      </c>
      <c r="E902" s="15">
        <f>SUBTOTAL(9,E895:E901)</f>
        <v>12335000</v>
      </c>
      <c r="F902" s="15">
        <f>SUBTOTAL(9,F895:F901)</f>
        <v>7114896.3871300006</v>
      </c>
      <c r="G902" s="15">
        <f>SUBTOTAL(9,G895:G901)</f>
        <v>-5220103.6128699994</v>
      </c>
    </row>
    <row r="903" spans="2:7" ht="14.25" customHeight="1" x14ac:dyDescent="0.2">
      <c r="B903" s="10">
        <v>5607</v>
      </c>
      <c r="C903" s="4"/>
      <c r="D903" s="11" t="s">
        <v>770</v>
      </c>
      <c r="E903" s="1"/>
      <c r="F903" s="1"/>
      <c r="G903" s="1"/>
    </row>
    <row r="904" spans="2:7" x14ac:dyDescent="0.2">
      <c r="C904" s="4">
        <v>80</v>
      </c>
      <c r="D904" s="5" t="s">
        <v>771</v>
      </c>
      <c r="E904" s="12">
        <v>2153000</v>
      </c>
      <c r="F904" s="12">
        <v>1382459.5057699999</v>
      </c>
      <c r="G904" s="12">
        <v>-770540.49422999995</v>
      </c>
    </row>
    <row r="905" spans="2:7" ht="15" customHeight="1" x14ac:dyDescent="0.2">
      <c r="C905" s="13" t="s">
        <v>10</v>
      </c>
      <c r="D905" s="14" t="s">
        <v>772</v>
      </c>
      <c r="E905" s="15">
        <f>SUBTOTAL(9,E904:E904)</f>
        <v>2153000</v>
      </c>
      <c r="F905" s="15">
        <f>SUBTOTAL(9,F904:F904)</f>
        <v>1382459.5057699999</v>
      </c>
      <c r="G905" s="15">
        <f>SUBTOTAL(9,G904:G904)</f>
        <v>-770540.49422999995</v>
      </c>
    </row>
    <row r="906" spans="2:7" ht="14.25" customHeight="1" x14ac:dyDescent="0.2">
      <c r="B906" s="10">
        <v>5611</v>
      </c>
      <c r="C906" s="4"/>
      <c r="D906" s="11" t="s">
        <v>773</v>
      </c>
      <c r="E906" s="1"/>
      <c r="F906" s="1"/>
      <c r="G906" s="1"/>
    </row>
    <row r="907" spans="2:7" x14ac:dyDescent="0.2">
      <c r="C907" s="4">
        <v>85</v>
      </c>
      <c r="D907" s="5" t="s">
        <v>774</v>
      </c>
      <c r="E907" s="12">
        <v>66500</v>
      </c>
      <c r="F907" s="12">
        <v>66500</v>
      </c>
      <c r="G907" s="12">
        <v>0</v>
      </c>
    </row>
    <row r="908" spans="2:7" ht="15" customHeight="1" x14ac:dyDescent="0.2">
      <c r="C908" s="13" t="s">
        <v>10</v>
      </c>
      <c r="D908" s="14" t="s">
        <v>775</v>
      </c>
      <c r="E908" s="15">
        <f>SUBTOTAL(9,E907:E907)</f>
        <v>66500</v>
      </c>
      <c r="F908" s="15">
        <f>SUBTOTAL(9,F907:F907)</f>
        <v>66500</v>
      </c>
      <c r="G908" s="15">
        <f>SUBTOTAL(9,G907:G907)</f>
        <v>0</v>
      </c>
    </row>
    <row r="909" spans="2:7" ht="14.25" customHeight="1" x14ac:dyDescent="0.2">
      <c r="B909" s="10">
        <v>5612</v>
      </c>
      <c r="C909" s="4"/>
      <c r="D909" s="11" t="s">
        <v>776</v>
      </c>
      <c r="E909" s="1"/>
      <c r="F909" s="1"/>
      <c r="G909" s="1"/>
    </row>
    <row r="910" spans="2:7" x14ac:dyDescent="0.2">
      <c r="C910" s="4">
        <v>80</v>
      </c>
      <c r="D910" s="5" t="s">
        <v>771</v>
      </c>
      <c r="E910" s="12">
        <v>18900</v>
      </c>
      <c r="F910" s="12">
        <v>18882.134419999998</v>
      </c>
      <c r="G910" s="12">
        <v>-17.865580000000001</v>
      </c>
    </row>
    <row r="911" spans="2:7" ht="15" customHeight="1" x14ac:dyDescent="0.2">
      <c r="C911" s="13" t="s">
        <v>10</v>
      </c>
      <c r="D911" s="14" t="s">
        <v>777</v>
      </c>
      <c r="E911" s="15">
        <f>SUBTOTAL(9,E910:E910)</f>
        <v>18900</v>
      </c>
      <c r="F911" s="15">
        <f>SUBTOTAL(9,F910:F910)</f>
        <v>18882.134419999998</v>
      </c>
      <c r="G911" s="15">
        <f>SUBTOTAL(9,G910:G910)</f>
        <v>-17.865580000000001</v>
      </c>
    </row>
    <row r="912" spans="2:7" ht="14.25" customHeight="1" x14ac:dyDescent="0.2">
      <c r="B912" s="10">
        <v>5613</v>
      </c>
      <c r="C912" s="4"/>
      <c r="D912" s="11" t="s">
        <v>778</v>
      </c>
      <c r="E912" s="1"/>
      <c r="F912" s="1"/>
      <c r="G912" s="1"/>
    </row>
    <row r="913" spans="2:7" x14ac:dyDescent="0.2">
      <c r="C913" s="4">
        <v>80</v>
      </c>
      <c r="D913" s="5" t="s">
        <v>771</v>
      </c>
      <c r="E913" s="12">
        <v>11700</v>
      </c>
      <c r="F913" s="12">
        <v>19512.12329</v>
      </c>
      <c r="G913" s="12">
        <v>7812.1232900000005</v>
      </c>
    </row>
    <row r="914" spans="2:7" ht="15" customHeight="1" x14ac:dyDescent="0.2">
      <c r="C914" s="13" t="s">
        <v>10</v>
      </c>
      <c r="D914" s="14" t="s">
        <v>779</v>
      </c>
      <c r="E914" s="15">
        <f>SUBTOTAL(9,E913:E913)</f>
        <v>11700</v>
      </c>
      <c r="F914" s="15">
        <f>SUBTOTAL(9,F913:F913)</f>
        <v>19512.12329</v>
      </c>
      <c r="G914" s="15">
        <f>SUBTOTAL(9,G913:G913)</f>
        <v>7812.1232900000005</v>
      </c>
    </row>
    <row r="915" spans="2:7" ht="14.25" customHeight="1" x14ac:dyDescent="0.2">
      <c r="B915" s="10">
        <v>5614</v>
      </c>
      <c r="C915" s="4"/>
      <c r="D915" s="11" t="s">
        <v>780</v>
      </c>
      <c r="E915" s="1"/>
      <c r="F915" s="1"/>
      <c r="G915" s="1"/>
    </row>
    <row r="916" spans="2:7" x14ac:dyDescent="0.2">
      <c r="C916" s="4">
        <v>80</v>
      </c>
      <c r="D916" s="5" t="s">
        <v>781</v>
      </c>
      <c r="E916" s="12">
        <v>221000</v>
      </c>
      <c r="F916" s="12">
        <v>33.833329999999997</v>
      </c>
      <c r="G916" s="12">
        <v>-220966.16667000001</v>
      </c>
    </row>
    <row r="917" spans="2:7" x14ac:dyDescent="0.2">
      <c r="C917" s="4">
        <v>81</v>
      </c>
      <c r="D917" s="5" t="s">
        <v>782</v>
      </c>
      <c r="E917" s="12">
        <v>68000</v>
      </c>
      <c r="F917" s="12">
        <v>46575.080979999999</v>
      </c>
      <c r="G917" s="12">
        <v>-21424.919020000001</v>
      </c>
    </row>
    <row r="918" spans="2:7" ht="15" customHeight="1" x14ac:dyDescent="0.2">
      <c r="C918" s="13" t="s">
        <v>10</v>
      </c>
      <c r="D918" s="14" t="s">
        <v>783</v>
      </c>
      <c r="E918" s="15">
        <f>SUBTOTAL(9,E916:E917)</f>
        <v>289000</v>
      </c>
      <c r="F918" s="15">
        <f>SUBTOTAL(9,F916:F917)</f>
        <v>46608.91431</v>
      </c>
      <c r="G918" s="15">
        <f>SUBTOTAL(9,G916:G917)</f>
        <v>-242391.08569000001</v>
      </c>
    </row>
    <row r="919" spans="2:7" ht="14.25" customHeight="1" x14ac:dyDescent="0.2">
      <c r="B919" s="10">
        <v>5615</v>
      </c>
      <c r="C919" s="4"/>
      <c r="D919" s="11" t="s">
        <v>540</v>
      </c>
      <c r="E919" s="1"/>
      <c r="F919" s="1"/>
      <c r="G919" s="1"/>
    </row>
    <row r="920" spans="2:7" x14ac:dyDescent="0.2">
      <c r="C920" s="4">
        <v>80</v>
      </c>
      <c r="D920" s="5" t="s">
        <v>771</v>
      </c>
      <c r="E920" s="12">
        <v>5244000</v>
      </c>
      <c r="F920" s="12">
        <v>3531645.8033699999</v>
      </c>
      <c r="G920" s="12">
        <v>-1712354.1966299999</v>
      </c>
    </row>
    <row r="921" spans="2:7" ht="15" customHeight="1" x14ac:dyDescent="0.2">
      <c r="C921" s="13" t="s">
        <v>10</v>
      </c>
      <c r="D921" s="14" t="s">
        <v>784</v>
      </c>
      <c r="E921" s="15">
        <f>SUBTOTAL(9,E920:E920)</f>
        <v>5244000</v>
      </c>
      <c r="F921" s="15">
        <f>SUBTOTAL(9,F920:F920)</f>
        <v>3531645.8033699999</v>
      </c>
      <c r="G921" s="15">
        <f>SUBTOTAL(9,G920:G920)</f>
        <v>-1712354.1966299999</v>
      </c>
    </row>
    <row r="922" spans="2:7" ht="14.25" customHeight="1" x14ac:dyDescent="0.2">
      <c r="B922" s="10">
        <v>5616</v>
      </c>
      <c r="C922" s="4"/>
      <c r="D922" s="11" t="s">
        <v>785</v>
      </c>
      <c r="E922" s="1"/>
      <c r="F922" s="1"/>
      <c r="G922" s="1"/>
    </row>
    <row r="923" spans="2:7" x14ac:dyDescent="0.2">
      <c r="C923" s="4">
        <v>85</v>
      </c>
      <c r="D923" s="5" t="s">
        <v>786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 t="s">
        <v>10</v>
      </c>
      <c r="D924" s="14" t="s">
        <v>787</v>
      </c>
      <c r="E924" s="15">
        <f>SUBTOTAL(9,E923:E923)</f>
        <v>0</v>
      </c>
      <c r="F924" s="15">
        <f>SUBTOTAL(9,F923:F923)</f>
        <v>0</v>
      </c>
      <c r="G924" s="15">
        <f>SUBTOTAL(9,G923:G923)</f>
        <v>0</v>
      </c>
    </row>
    <row r="925" spans="2:7" ht="14.25" customHeight="1" x14ac:dyDescent="0.2">
      <c r="B925" s="10">
        <v>5617</v>
      </c>
      <c r="C925" s="4"/>
      <c r="D925" s="11" t="s">
        <v>788</v>
      </c>
      <c r="E925" s="1"/>
      <c r="F925" s="1"/>
      <c r="G925" s="1"/>
    </row>
    <row r="926" spans="2:7" x14ac:dyDescent="0.2">
      <c r="C926" s="4">
        <v>80</v>
      </c>
      <c r="D926" s="5" t="s">
        <v>771</v>
      </c>
      <c r="E926" s="12">
        <v>9836608</v>
      </c>
      <c r="F926" s="12">
        <v>6439716.5375199998</v>
      </c>
      <c r="G926" s="12">
        <v>-3396891.4624800002</v>
      </c>
    </row>
    <row r="927" spans="2:7" ht="15" customHeight="1" x14ac:dyDescent="0.2">
      <c r="C927" s="13" t="s">
        <v>10</v>
      </c>
      <c r="D927" s="14" t="s">
        <v>789</v>
      </c>
      <c r="E927" s="15">
        <f>SUBTOTAL(9,E926:E926)</f>
        <v>9836608</v>
      </c>
      <c r="F927" s="15">
        <f>SUBTOTAL(9,F926:F926)</f>
        <v>6439716.5375199998</v>
      </c>
      <c r="G927" s="15">
        <f>SUBTOTAL(9,G926:G926)</f>
        <v>-3396891.4624800002</v>
      </c>
    </row>
    <row r="928" spans="2:7" ht="14.25" customHeight="1" x14ac:dyDescent="0.2">
      <c r="B928" s="10">
        <v>5619</v>
      </c>
      <c r="C928" s="4"/>
      <c r="D928" s="11" t="s">
        <v>790</v>
      </c>
      <c r="E928" s="1"/>
      <c r="F928" s="1"/>
      <c r="G928" s="1"/>
    </row>
    <row r="929" spans="2:7" x14ac:dyDescent="0.2">
      <c r="C929" s="4">
        <v>80</v>
      </c>
      <c r="D929" s="5" t="s">
        <v>771</v>
      </c>
      <c r="E929" s="12">
        <v>10368</v>
      </c>
      <c r="F929" s="12">
        <v>0</v>
      </c>
      <c r="G929" s="12">
        <v>-10368</v>
      </c>
    </row>
    <row r="930" spans="2:7" ht="15" customHeight="1" x14ac:dyDescent="0.2">
      <c r="C930" s="13" t="s">
        <v>10</v>
      </c>
      <c r="D930" s="14" t="s">
        <v>791</v>
      </c>
      <c r="E930" s="15">
        <f>SUBTOTAL(9,E929:E929)</f>
        <v>10368</v>
      </c>
      <c r="F930" s="15">
        <f>SUBTOTAL(9,F929:F929)</f>
        <v>0</v>
      </c>
      <c r="G930" s="15">
        <f>SUBTOTAL(9,G929:G929)</f>
        <v>-10368</v>
      </c>
    </row>
    <row r="931" spans="2:7" ht="14.25" customHeight="1" x14ac:dyDescent="0.2">
      <c r="B931" s="10">
        <v>5625</v>
      </c>
      <c r="C931" s="4"/>
      <c r="D931" s="11" t="s">
        <v>792</v>
      </c>
      <c r="E931" s="1"/>
      <c r="F931" s="1"/>
      <c r="G931" s="1"/>
    </row>
    <row r="932" spans="2:7" x14ac:dyDescent="0.2">
      <c r="C932" s="4">
        <v>80</v>
      </c>
      <c r="D932" s="5" t="s">
        <v>793</v>
      </c>
      <c r="E932" s="12">
        <v>500000</v>
      </c>
      <c r="F932" s="12">
        <v>389025.74556000001</v>
      </c>
      <c r="G932" s="12">
        <v>-110974.25444</v>
      </c>
    </row>
    <row r="933" spans="2:7" x14ac:dyDescent="0.2">
      <c r="C933" s="4">
        <v>81</v>
      </c>
      <c r="D933" s="5" t="s">
        <v>794</v>
      </c>
      <c r="E933" s="12">
        <v>20700</v>
      </c>
      <c r="F933" s="12">
        <v>20698.989669999999</v>
      </c>
      <c r="G933" s="12">
        <v>-1.01033</v>
      </c>
    </row>
    <row r="934" spans="2:7" x14ac:dyDescent="0.2">
      <c r="C934" s="4">
        <v>82</v>
      </c>
      <c r="D934" s="5" t="s">
        <v>795</v>
      </c>
      <c r="E934" s="12">
        <v>3400</v>
      </c>
      <c r="F934" s="12">
        <v>3890.8502899999999</v>
      </c>
      <c r="G934" s="12">
        <v>490.85028999999997</v>
      </c>
    </row>
    <row r="935" spans="2:7" x14ac:dyDescent="0.2">
      <c r="C935" s="4">
        <v>85</v>
      </c>
      <c r="D935" s="5" t="s">
        <v>796</v>
      </c>
      <c r="E935" s="12">
        <v>104600</v>
      </c>
      <c r="F935" s="12">
        <v>104615.01738999999</v>
      </c>
      <c r="G935" s="12">
        <v>15.017390000000001</v>
      </c>
    </row>
    <row r="936" spans="2:7" ht="15" customHeight="1" x14ac:dyDescent="0.2">
      <c r="C936" s="13" t="s">
        <v>10</v>
      </c>
      <c r="D936" s="14" t="s">
        <v>797</v>
      </c>
      <c r="E936" s="15">
        <f>SUBTOTAL(9,E932:E935)</f>
        <v>628700</v>
      </c>
      <c r="F936" s="15">
        <f>SUBTOTAL(9,F932:F935)</f>
        <v>518230.60290999996</v>
      </c>
      <c r="G936" s="15">
        <f>SUBTOTAL(9,G932:G935)</f>
        <v>-110469.39709000001</v>
      </c>
    </row>
    <row r="937" spans="2:7" ht="14.25" customHeight="1" x14ac:dyDescent="0.2">
      <c r="B937" s="10">
        <v>5629</v>
      </c>
      <c r="C937" s="4"/>
      <c r="D937" s="11" t="s">
        <v>798</v>
      </c>
      <c r="E937" s="1"/>
      <c r="F937" s="1"/>
      <c r="G937" s="1"/>
    </row>
    <row r="938" spans="2:7" x14ac:dyDescent="0.2">
      <c r="C938" s="4">
        <v>80</v>
      </c>
      <c r="D938" s="5" t="s">
        <v>771</v>
      </c>
      <c r="E938" s="12">
        <v>830000</v>
      </c>
      <c r="F938" s="12">
        <v>685804.80055000004</v>
      </c>
      <c r="G938" s="12">
        <v>-144195.19944999999</v>
      </c>
    </row>
    <row r="939" spans="2:7" ht="15" customHeight="1" x14ac:dyDescent="0.2">
      <c r="C939" s="13" t="s">
        <v>10</v>
      </c>
      <c r="D939" s="14" t="s">
        <v>799</v>
      </c>
      <c r="E939" s="15">
        <f>SUBTOTAL(9,E938:E938)</f>
        <v>830000</v>
      </c>
      <c r="F939" s="15">
        <f>SUBTOTAL(9,F938:F938)</f>
        <v>685804.80055000004</v>
      </c>
      <c r="G939" s="15">
        <f>SUBTOTAL(9,G938:G938)</f>
        <v>-144195.19944999999</v>
      </c>
    </row>
    <row r="940" spans="2:7" ht="14.25" customHeight="1" x14ac:dyDescent="0.2">
      <c r="B940" s="10">
        <v>5631</v>
      </c>
      <c r="C940" s="4"/>
      <c r="D940" s="11" t="s">
        <v>800</v>
      </c>
      <c r="E940" s="1"/>
      <c r="F940" s="1"/>
      <c r="G940" s="1"/>
    </row>
    <row r="941" spans="2:7" x14ac:dyDescent="0.2">
      <c r="C941" s="4">
        <v>85</v>
      </c>
      <c r="D941" s="5" t="s">
        <v>801</v>
      </c>
      <c r="E941" s="12">
        <v>127000</v>
      </c>
      <c r="F941" s="12">
        <v>126750.13400000001</v>
      </c>
      <c r="G941" s="12">
        <v>-249.86600000000001</v>
      </c>
    </row>
    <row r="942" spans="2:7" x14ac:dyDescent="0.2">
      <c r="C942" s="4">
        <v>86</v>
      </c>
      <c r="D942" s="5" t="s">
        <v>774</v>
      </c>
      <c r="E942" s="12">
        <v>2</v>
      </c>
      <c r="F942" s="12">
        <v>2.5</v>
      </c>
      <c r="G942" s="12">
        <v>0.5</v>
      </c>
    </row>
    <row r="943" spans="2:7" ht="15" customHeight="1" x14ac:dyDescent="0.2">
      <c r="C943" s="13" t="s">
        <v>10</v>
      </c>
      <c r="D943" s="14" t="s">
        <v>802</v>
      </c>
      <c r="E943" s="15">
        <f>SUBTOTAL(9,E941:E942)</f>
        <v>127002</v>
      </c>
      <c r="F943" s="15">
        <f>SUBTOTAL(9,F941:F942)</f>
        <v>126752.63400000001</v>
      </c>
      <c r="G943" s="15">
        <f>SUBTOTAL(9,G941:G942)</f>
        <v>-249.36600000000001</v>
      </c>
    </row>
    <row r="944" spans="2:7" ht="14.25" customHeight="1" x14ac:dyDescent="0.2">
      <c r="B944" s="10">
        <v>5635</v>
      </c>
      <c r="C944" s="4"/>
      <c r="D944" s="11" t="s">
        <v>803</v>
      </c>
      <c r="E944" s="1"/>
      <c r="F944" s="1"/>
      <c r="G944" s="1"/>
    </row>
    <row r="945" spans="2:7" x14ac:dyDescent="0.2">
      <c r="C945" s="4">
        <v>85</v>
      </c>
      <c r="D945" s="5" t="s">
        <v>774</v>
      </c>
      <c r="E945" s="12">
        <v>5200</v>
      </c>
      <c r="F945" s="12">
        <v>5391.3090000000002</v>
      </c>
      <c r="G945" s="12">
        <v>191.309</v>
      </c>
    </row>
    <row r="946" spans="2:7" ht="15" customHeight="1" x14ac:dyDescent="0.2">
      <c r="C946" s="13" t="s">
        <v>10</v>
      </c>
      <c r="D946" s="14" t="s">
        <v>804</v>
      </c>
      <c r="E946" s="15">
        <f>SUBTOTAL(9,E945:E945)</f>
        <v>5200</v>
      </c>
      <c r="F946" s="15">
        <f>SUBTOTAL(9,F945:F945)</f>
        <v>5391.3090000000002</v>
      </c>
      <c r="G946" s="15">
        <f>SUBTOTAL(9,G945:G945)</f>
        <v>191.309</v>
      </c>
    </row>
    <row r="947" spans="2:7" ht="14.25" customHeight="1" x14ac:dyDescent="0.2">
      <c r="B947" s="10">
        <v>5652</v>
      </c>
      <c r="C947" s="4"/>
      <c r="D947" s="11" t="s">
        <v>805</v>
      </c>
      <c r="E947" s="1"/>
      <c r="F947" s="1"/>
      <c r="G947" s="1"/>
    </row>
    <row r="948" spans="2:7" x14ac:dyDescent="0.2">
      <c r="C948" s="4">
        <v>80</v>
      </c>
      <c r="D948" s="5" t="s">
        <v>771</v>
      </c>
      <c r="E948" s="12">
        <v>11200</v>
      </c>
      <c r="F948" s="12">
        <v>0</v>
      </c>
      <c r="G948" s="12">
        <v>-11200</v>
      </c>
    </row>
    <row r="949" spans="2:7" x14ac:dyDescent="0.2">
      <c r="C949" s="4">
        <v>85</v>
      </c>
      <c r="D949" s="5" t="s">
        <v>774</v>
      </c>
      <c r="E949" s="12">
        <v>102800</v>
      </c>
      <c r="F949" s="12">
        <v>0</v>
      </c>
      <c r="G949" s="12">
        <v>-102800</v>
      </c>
    </row>
    <row r="950" spans="2:7" ht="15" customHeight="1" x14ac:dyDescent="0.2">
      <c r="C950" s="13" t="s">
        <v>10</v>
      </c>
      <c r="D950" s="14" t="s">
        <v>806</v>
      </c>
      <c r="E950" s="15">
        <f>SUBTOTAL(9,E948:E949)</f>
        <v>114000</v>
      </c>
      <c r="F950" s="15">
        <f>SUBTOTAL(9,F948:F949)</f>
        <v>0</v>
      </c>
      <c r="G950" s="15">
        <f>SUBTOTAL(9,G948:G949)</f>
        <v>-114000</v>
      </c>
    </row>
    <row r="951" spans="2:7" ht="14.25" customHeight="1" x14ac:dyDescent="0.2">
      <c r="B951" s="10">
        <v>5656</v>
      </c>
      <c r="C951" s="4"/>
      <c r="D951" s="11" t="s">
        <v>807</v>
      </c>
      <c r="E951" s="1"/>
      <c r="F951" s="1"/>
      <c r="G951" s="1"/>
    </row>
    <row r="952" spans="2:7" x14ac:dyDescent="0.2">
      <c r="C952" s="4">
        <v>85</v>
      </c>
      <c r="D952" s="5" t="s">
        <v>774</v>
      </c>
      <c r="E952" s="12">
        <v>41791400</v>
      </c>
      <c r="F952" s="12">
        <v>38522245.592950001</v>
      </c>
      <c r="G952" s="12">
        <v>-3269154.40705</v>
      </c>
    </row>
    <row r="953" spans="2:7" ht="15" customHeight="1" x14ac:dyDescent="0.2">
      <c r="C953" s="13" t="s">
        <v>10</v>
      </c>
      <c r="D953" s="14" t="s">
        <v>808</v>
      </c>
      <c r="E953" s="15">
        <f>SUBTOTAL(9,E952:E952)</f>
        <v>41791400</v>
      </c>
      <c r="F953" s="15">
        <f>SUBTOTAL(9,F952:F952)</f>
        <v>38522245.592950001</v>
      </c>
      <c r="G953" s="15">
        <f>SUBTOTAL(9,G952:G952)</f>
        <v>-3269154.40705</v>
      </c>
    </row>
    <row r="954" spans="2:7" ht="14.25" customHeight="1" x14ac:dyDescent="0.2">
      <c r="B954" s="10">
        <v>5672</v>
      </c>
      <c r="C954" s="4"/>
      <c r="D954" s="11" t="s">
        <v>809</v>
      </c>
      <c r="E954" s="1"/>
      <c r="F954" s="1"/>
      <c r="G954" s="1"/>
    </row>
    <row r="955" spans="2:7" x14ac:dyDescent="0.2">
      <c r="C955" s="4">
        <v>85</v>
      </c>
      <c r="D955" s="5" t="s">
        <v>774</v>
      </c>
      <c r="E955" s="12">
        <v>50000</v>
      </c>
      <c r="F955" s="12">
        <v>50000</v>
      </c>
      <c r="G955" s="12">
        <v>0</v>
      </c>
    </row>
    <row r="956" spans="2:7" ht="15" customHeight="1" x14ac:dyDescent="0.2">
      <c r="C956" s="13" t="s">
        <v>10</v>
      </c>
      <c r="D956" s="14" t="s">
        <v>810</v>
      </c>
      <c r="E956" s="15">
        <f>SUBTOTAL(9,E955:E955)</f>
        <v>50000</v>
      </c>
      <c r="F956" s="15">
        <f>SUBTOTAL(9,F955:F955)</f>
        <v>50000</v>
      </c>
      <c r="G956" s="15">
        <f>SUBTOTAL(9,G955:G955)</f>
        <v>0</v>
      </c>
    </row>
    <row r="957" spans="2:7" ht="14.25" customHeight="1" x14ac:dyDescent="0.2">
      <c r="B957" s="10">
        <v>5680</v>
      </c>
      <c r="C957" s="4"/>
      <c r="D957" s="11" t="s">
        <v>811</v>
      </c>
      <c r="E957" s="1"/>
      <c r="F957" s="1"/>
      <c r="G957" s="1"/>
    </row>
    <row r="958" spans="2:7" x14ac:dyDescent="0.2">
      <c r="C958" s="4">
        <v>85</v>
      </c>
      <c r="D958" s="5" t="s">
        <v>774</v>
      </c>
      <c r="E958" s="12">
        <v>296000</v>
      </c>
      <c r="F958" s="12">
        <v>296000</v>
      </c>
      <c r="G958" s="12">
        <v>0</v>
      </c>
    </row>
    <row r="959" spans="2:7" ht="15" customHeight="1" x14ac:dyDescent="0.2">
      <c r="C959" s="13" t="s">
        <v>10</v>
      </c>
      <c r="D959" s="14" t="s">
        <v>812</v>
      </c>
      <c r="E959" s="15">
        <f>SUBTOTAL(9,E958:E958)</f>
        <v>296000</v>
      </c>
      <c r="F959" s="15">
        <f>SUBTOTAL(9,F958:F958)</f>
        <v>296000</v>
      </c>
      <c r="G959" s="15">
        <f>SUBTOTAL(9,G958:G958)</f>
        <v>0</v>
      </c>
    </row>
    <row r="960" spans="2:7" ht="14.25" customHeight="1" x14ac:dyDescent="0.2">
      <c r="B960" s="10">
        <v>5685</v>
      </c>
      <c r="C960" s="4"/>
      <c r="D960" s="11" t="s">
        <v>813</v>
      </c>
      <c r="E960" s="1"/>
      <c r="F960" s="1"/>
      <c r="G960" s="1"/>
    </row>
    <row r="961" spans="2:7" x14ac:dyDescent="0.2">
      <c r="C961" s="4">
        <v>85</v>
      </c>
      <c r="D961" s="5" t="s">
        <v>774</v>
      </c>
      <c r="E961" s="12">
        <v>76592300</v>
      </c>
      <c r="F961" s="12">
        <v>58485849.267310001</v>
      </c>
      <c r="G961" s="12">
        <v>-18106450.732689999</v>
      </c>
    </row>
    <row r="962" spans="2:7" ht="15" customHeight="1" x14ac:dyDescent="0.2">
      <c r="C962" s="13" t="s">
        <v>10</v>
      </c>
      <c r="D962" s="14" t="s">
        <v>814</v>
      </c>
      <c r="E962" s="15">
        <f>SUBTOTAL(9,E961:E961)</f>
        <v>76592300</v>
      </c>
      <c r="F962" s="15">
        <f>SUBTOTAL(9,F961:F961)</f>
        <v>58485849.267310001</v>
      </c>
      <c r="G962" s="15">
        <f>SUBTOTAL(9,G961:G961)</f>
        <v>-18106450.732689999</v>
      </c>
    </row>
    <row r="963" spans="2:7" ht="14.25" customHeight="1" x14ac:dyDescent="0.2">
      <c r="B963" s="10">
        <v>5692</v>
      </c>
      <c r="C963" s="4"/>
      <c r="D963" s="11" t="s">
        <v>815</v>
      </c>
      <c r="E963" s="1"/>
      <c r="F963" s="1"/>
      <c r="G963" s="1"/>
    </row>
    <row r="964" spans="2:7" x14ac:dyDescent="0.2">
      <c r="C964" s="4">
        <v>85</v>
      </c>
      <c r="D964" s="5" t="s">
        <v>774</v>
      </c>
      <c r="E964" s="12">
        <v>60800</v>
      </c>
      <c r="F964" s="12">
        <v>62176.348449999998</v>
      </c>
      <c r="G964" s="12">
        <v>1376.34845</v>
      </c>
    </row>
    <row r="965" spans="2:7" ht="15" customHeight="1" x14ac:dyDescent="0.2">
      <c r="C965" s="13" t="s">
        <v>10</v>
      </c>
      <c r="D965" s="14" t="s">
        <v>816</v>
      </c>
      <c r="E965" s="15">
        <f>SUBTOTAL(9,E964:E964)</f>
        <v>60800</v>
      </c>
      <c r="F965" s="15">
        <f>SUBTOTAL(9,F964:F964)</f>
        <v>62176.348449999998</v>
      </c>
      <c r="G965" s="15">
        <f>SUBTOTAL(9,G964:G964)</f>
        <v>1376.34845</v>
      </c>
    </row>
    <row r="966" spans="2:7" ht="14.25" customHeight="1" x14ac:dyDescent="0.2">
      <c r="B966" s="10">
        <v>5693</v>
      </c>
      <c r="C966" s="4"/>
      <c r="D966" s="11" t="s">
        <v>817</v>
      </c>
      <c r="E966" s="1"/>
      <c r="F966" s="1"/>
      <c r="G966" s="1"/>
    </row>
    <row r="967" spans="2:7" x14ac:dyDescent="0.2">
      <c r="C967" s="4">
        <v>85</v>
      </c>
      <c r="D967" s="5" t="s">
        <v>818</v>
      </c>
      <c r="E967" s="12">
        <v>700</v>
      </c>
      <c r="F967" s="12">
        <v>677</v>
      </c>
      <c r="G967" s="12">
        <v>-23</v>
      </c>
    </row>
    <row r="968" spans="2:7" ht="15" customHeight="1" x14ac:dyDescent="0.2">
      <c r="C968" s="13" t="s">
        <v>10</v>
      </c>
      <c r="D968" s="14" t="s">
        <v>819</v>
      </c>
      <c r="E968" s="15">
        <f>SUBTOTAL(9,E967:E967)</f>
        <v>700</v>
      </c>
      <c r="F968" s="15">
        <f>SUBTOTAL(9,F967:F967)</f>
        <v>677</v>
      </c>
      <c r="G968" s="15">
        <f>SUBTOTAL(9,G967:G967)</f>
        <v>-23</v>
      </c>
    </row>
    <row r="969" spans="2:7" ht="27" customHeight="1" x14ac:dyDescent="0.2">
      <c r="B969" s="4"/>
      <c r="C969" s="16"/>
      <c r="D969" s="14" t="s">
        <v>820</v>
      </c>
      <c r="E969" s="17">
        <f>SUBTOTAL(9,E889:E968)</f>
        <v>152629178</v>
      </c>
      <c r="F969" s="17">
        <f>SUBTOTAL(9,F889:F968)</f>
        <v>118926298.63781002</v>
      </c>
      <c r="G969" s="17">
        <f>SUBTOTAL(9,G889:G968)</f>
        <v>-33702879.362190001</v>
      </c>
    </row>
    <row r="970" spans="2:7" x14ac:dyDescent="0.2">
      <c r="B970" s="4"/>
      <c r="C970" s="16"/>
      <c r="D970" s="18"/>
      <c r="E970" s="19"/>
      <c r="F970" s="19"/>
      <c r="G970" s="19"/>
    </row>
    <row r="971" spans="2:7" ht="25.5" customHeight="1" x14ac:dyDescent="0.2">
      <c r="B971" s="1"/>
      <c r="C971" s="4"/>
      <c r="D971" s="8" t="s">
        <v>821</v>
      </c>
      <c r="E971" s="1"/>
      <c r="F971" s="1"/>
      <c r="G971" s="1"/>
    </row>
    <row r="972" spans="2:7" ht="27" customHeight="1" x14ac:dyDescent="0.25">
      <c r="B972" s="1"/>
      <c r="C972" s="4"/>
      <c r="D972" s="9" t="s">
        <v>565</v>
      </c>
      <c r="E972" s="1"/>
      <c r="F972" s="1"/>
      <c r="G972" s="1"/>
    </row>
    <row r="973" spans="2:7" ht="14.25" customHeight="1" x14ac:dyDescent="0.2">
      <c r="B973" s="10">
        <v>5700</v>
      </c>
      <c r="C973" s="4"/>
      <c r="D973" s="11" t="s">
        <v>822</v>
      </c>
      <c r="E973" s="1"/>
      <c r="F973" s="1"/>
      <c r="G973" s="1"/>
    </row>
    <row r="974" spans="2:7" x14ac:dyDescent="0.2">
      <c r="C974" s="4">
        <v>71</v>
      </c>
      <c r="D974" s="5" t="s">
        <v>823</v>
      </c>
      <c r="E974" s="12">
        <v>176245500</v>
      </c>
      <c r="F974" s="12">
        <v>146098706.44049999</v>
      </c>
      <c r="G974" s="12">
        <v>-30146793.559500001</v>
      </c>
    </row>
    <row r="975" spans="2:7" x14ac:dyDescent="0.2">
      <c r="C975" s="4">
        <v>72</v>
      </c>
      <c r="D975" s="5" t="s">
        <v>824</v>
      </c>
      <c r="E975" s="12">
        <v>244915000</v>
      </c>
      <c r="F975" s="12">
        <v>201864429.66440001</v>
      </c>
      <c r="G975" s="12">
        <v>-43050570.335600004</v>
      </c>
    </row>
    <row r="976" spans="2:7" ht="15" customHeight="1" x14ac:dyDescent="0.2">
      <c r="C976" s="13" t="s">
        <v>10</v>
      </c>
      <c r="D976" s="14" t="s">
        <v>825</v>
      </c>
      <c r="E976" s="15">
        <f>SUBTOTAL(9,E974:E975)</f>
        <v>421160500</v>
      </c>
      <c r="F976" s="15">
        <f>SUBTOTAL(9,F974:F975)</f>
        <v>347963136.1049</v>
      </c>
      <c r="G976" s="15">
        <f>SUBTOTAL(9,G974:G975)</f>
        <v>-73197363.895099998</v>
      </c>
    </row>
    <row r="977" spans="2:7" ht="14.25" customHeight="1" x14ac:dyDescent="0.2">
      <c r="B977" s="10">
        <v>5701</v>
      </c>
      <c r="C977" s="4"/>
      <c r="D977" s="11" t="s">
        <v>826</v>
      </c>
      <c r="E977" s="1"/>
      <c r="F977" s="1"/>
      <c r="G977" s="1"/>
    </row>
    <row r="978" spans="2:7" x14ac:dyDescent="0.2">
      <c r="C978" s="4">
        <v>71</v>
      </c>
      <c r="D978" s="5" t="s">
        <v>827</v>
      </c>
      <c r="E978" s="12">
        <v>748000</v>
      </c>
      <c r="F978" s="12">
        <v>744398.96400000004</v>
      </c>
      <c r="G978" s="12">
        <v>-3601.0360000000001</v>
      </c>
    </row>
    <row r="979" spans="2:7" x14ac:dyDescent="0.2">
      <c r="C979" s="4">
        <v>80</v>
      </c>
      <c r="D979" s="5" t="s">
        <v>771</v>
      </c>
      <c r="E979" s="12">
        <v>1000</v>
      </c>
      <c r="F979" s="12">
        <v>1245.80042</v>
      </c>
      <c r="G979" s="12">
        <v>245.80042</v>
      </c>
    </row>
    <row r="980" spans="2:7" x14ac:dyDescent="0.2">
      <c r="C980" s="4">
        <v>86</v>
      </c>
      <c r="D980" s="5" t="s">
        <v>828</v>
      </c>
      <c r="E980" s="12">
        <v>1547000</v>
      </c>
      <c r="F980" s="12">
        <v>918365.46964000002</v>
      </c>
      <c r="G980" s="12">
        <v>-628634.53035999998</v>
      </c>
    </row>
    <row r="981" spans="2:7" x14ac:dyDescent="0.2">
      <c r="C981" s="4">
        <v>87</v>
      </c>
      <c r="D981" s="5" t="s">
        <v>25</v>
      </c>
      <c r="E981" s="12">
        <v>27883</v>
      </c>
      <c r="F981" s="12">
        <v>17690.025389999999</v>
      </c>
      <c r="G981" s="12">
        <v>-10192.974609999999</v>
      </c>
    </row>
    <row r="982" spans="2:7" x14ac:dyDescent="0.2">
      <c r="C982" s="4">
        <v>88</v>
      </c>
      <c r="D982" s="5" t="s">
        <v>829</v>
      </c>
      <c r="E982" s="12">
        <v>82000</v>
      </c>
      <c r="F982" s="12">
        <v>55260.02493</v>
      </c>
      <c r="G982" s="12">
        <v>-26739.97507</v>
      </c>
    </row>
    <row r="983" spans="2:7" ht="15" customHeight="1" x14ac:dyDescent="0.2">
      <c r="C983" s="13" t="s">
        <v>10</v>
      </c>
      <c r="D983" s="14" t="s">
        <v>830</v>
      </c>
      <c r="E983" s="15">
        <f>SUBTOTAL(9,E978:E982)</f>
        <v>2405883</v>
      </c>
      <c r="F983" s="15">
        <f>SUBTOTAL(9,F978:F982)</f>
        <v>1736960.2843800003</v>
      </c>
      <c r="G983" s="15">
        <f>SUBTOTAL(9,G978:G982)</f>
        <v>-668922.71562000003</v>
      </c>
    </row>
    <row r="984" spans="2:7" ht="14.25" customHeight="1" x14ac:dyDescent="0.2">
      <c r="B984" s="10">
        <v>5704</v>
      </c>
      <c r="C984" s="4"/>
      <c r="D984" s="11" t="s">
        <v>831</v>
      </c>
      <c r="E984" s="1"/>
      <c r="F984" s="1"/>
      <c r="G984" s="1"/>
    </row>
    <row r="985" spans="2:7" x14ac:dyDescent="0.2">
      <c r="C985" s="4">
        <v>70</v>
      </c>
      <c r="D985" s="5" t="s">
        <v>832</v>
      </c>
      <c r="E985" s="12">
        <v>195000</v>
      </c>
      <c r="F985" s="12">
        <v>160669.54879</v>
      </c>
      <c r="G985" s="12">
        <v>-34330.451209999999</v>
      </c>
    </row>
    <row r="986" spans="2:7" ht="15" customHeight="1" x14ac:dyDescent="0.2">
      <c r="C986" s="13" t="s">
        <v>10</v>
      </c>
      <c r="D986" s="14" t="s">
        <v>833</v>
      </c>
      <c r="E986" s="15">
        <f>SUBTOTAL(9,E985:E985)</f>
        <v>195000</v>
      </c>
      <c r="F986" s="15">
        <f>SUBTOTAL(9,F985:F985)</f>
        <v>160669.54879</v>
      </c>
      <c r="G986" s="15">
        <f>SUBTOTAL(9,G985:G985)</f>
        <v>-34330.451209999999</v>
      </c>
    </row>
    <row r="987" spans="2:7" ht="14.25" customHeight="1" x14ac:dyDescent="0.2">
      <c r="B987" s="10">
        <v>5705</v>
      </c>
      <c r="C987" s="4"/>
      <c r="D987" s="11" t="s">
        <v>834</v>
      </c>
      <c r="E987" s="1"/>
      <c r="F987" s="1"/>
      <c r="G987" s="1"/>
    </row>
    <row r="988" spans="2:7" x14ac:dyDescent="0.2">
      <c r="C988" s="4">
        <v>70</v>
      </c>
      <c r="D988" s="5" t="s">
        <v>835</v>
      </c>
      <c r="E988" s="12">
        <v>18000</v>
      </c>
      <c r="F988" s="12">
        <v>19794.011999999999</v>
      </c>
      <c r="G988" s="12">
        <v>1794.0119999999999</v>
      </c>
    </row>
    <row r="989" spans="2:7" x14ac:dyDescent="0.2">
      <c r="C989" s="4">
        <v>71</v>
      </c>
      <c r="D989" s="5" t="s">
        <v>836</v>
      </c>
      <c r="E989" s="12">
        <v>300</v>
      </c>
      <c r="F989" s="12">
        <v>426.51026999999999</v>
      </c>
      <c r="G989" s="12">
        <v>126.51027000000001</v>
      </c>
    </row>
    <row r="990" spans="2:7" x14ac:dyDescent="0.2">
      <c r="C990" s="4">
        <v>72</v>
      </c>
      <c r="D990" s="5" t="s">
        <v>837</v>
      </c>
      <c r="E990" s="12">
        <v>500000</v>
      </c>
      <c r="F990" s="12">
        <v>398701.29814000003</v>
      </c>
      <c r="G990" s="12">
        <v>-101298.70186</v>
      </c>
    </row>
    <row r="991" spans="2:7" ht="15" customHeight="1" x14ac:dyDescent="0.2">
      <c r="C991" s="13" t="s">
        <v>10</v>
      </c>
      <c r="D991" s="14" t="s">
        <v>838</v>
      </c>
      <c r="E991" s="15">
        <f>SUBTOTAL(9,E988:E990)</f>
        <v>518300</v>
      </c>
      <c r="F991" s="15">
        <f>SUBTOTAL(9,F988:F990)</f>
        <v>418921.82041000004</v>
      </c>
      <c r="G991" s="15">
        <f>SUBTOTAL(9,G988:G990)</f>
        <v>-99378.17959</v>
      </c>
    </row>
    <row r="992" spans="2:7" ht="27" customHeight="1" x14ac:dyDescent="0.2">
      <c r="B992" s="4"/>
      <c r="C992" s="16"/>
      <c r="D992" s="14" t="s">
        <v>839</v>
      </c>
      <c r="E992" s="17">
        <f>SUBTOTAL(9,E972:E991)</f>
        <v>424279683</v>
      </c>
      <c r="F992" s="17">
        <f>SUBTOTAL(9,F972:F991)</f>
        <v>350279687.75848001</v>
      </c>
      <c r="G992" s="17">
        <f>SUBTOTAL(9,G972:G991)</f>
        <v>-73999995.241520002</v>
      </c>
    </row>
    <row r="993" spans="2:7" x14ac:dyDescent="0.2">
      <c r="B993" s="4"/>
      <c r="C993" s="16"/>
      <c r="D993" s="18"/>
      <c r="E993" s="19"/>
      <c r="F993" s="19"/>
      <c r="G993" s="19"/>
    </row>
    <row r="994" spans="2:7" ht="25.5" customHeight="1" x14ac:dyDescent="0.2">
      <c r="B994" s="1"/>
      <c r="C994" s="4"/>
      <c r="D994" s="8" t="s">
        <v>840</v>
      </c>
      <c r="E994" s="1"/>
      <c r="F994" s="1"/>
      <c r="G994" s="1"/>
    </row>
    <row r="995" spans="2:7" ht="27" customHeight="1" x14ac:dyDescent="0.25">
      <c r="B995" s="1"/>
      <c r="C995" s="4"/>
      <c r="D995" s="9" t="s">
        <v>565</v>
      </c>
      <c r="E995" s="1"/>
      <c r="F995" s="1"/>
      <c r="G995" s="1"/>
    </row>
    <row r="996" spans="2:7" ht="14.25" customHeight="1" x14ac:dyDescent="0.2">
      <c r="B996" s="10">
        <v>5800</v>
      </c>
      <c r="C996" s="4"/>
      <c r="D996" s="11" t="s">
        <v>841</v>
      </c>
      <c r="E996" s="1"/>
      <c r="F996" s="1"/>
      <c r="G996" s="1"/>
    </row>
    <row r="997" spans="2:7" x14ac:dyDescent="0.2">
      <c r="C997" s="4">
        <v>50</v>
      </c>
      <c r="D997" s="5" t="s">
        <v>842</v>
      </c>
      <c r="E997" s="12">
        <v>256876699</v>
      </c>
      <c r="F997" s="12">
        <v>0</v>
      </c>
      <c r="G997" s="12">
        <v>-256876699</v>
      </c>
    </row>
    <row r="998" spans="2:7" ht="15" customHeight="1" x14ac:dyDescent="0.2">
      <c r="C998" s="13" t="s">
        <v>10</v>
      </c>
      <c r="D998" s="14" t="s">
        <v>843</v>
      </c>
      <c r="E998" s="15">
        <f>SUBTOTAL(9,E997:E997)</f>
        <v>256876699</v>
      </c>
      <c r="F998" s="15">
        <f>SUBTOTAL(9,F997:F997)</f>
        <v>0</v>
      </c>
      <c r="G998" s="15">
        <f>SUBTOTAL(9,G997:G997)</f>
        <v>-256876699</v>
      </c>
    </row>
    <row r="999" spans="2:7" ht="27" customHeight="1" x14ac:dyDescent="0.2">
      <c r="B999" s="4"/>
      <c r="C999" s="16"/>
      <c r="D999" s="14" t="s">
        <v>844</v>
      </c>
      <c r="E999" s="17">
        <f>SUBTOTAL(9,E995:E998)</f>
        <v>256876699</v>
      </c>
      <c r="F999" s="17">
        <f>SUBTOTAL(9,F995:F998)</f>
        <v>0</v>
      </c>
      <c r="G999" s="17">
        <f>SUBTOTAL(9,G995:G998)</f>
        <v>-256876699</v>
      </c>
    </row>
    <row r="1000" spans="2:7" x14ac:dyDescent="0.2">
      <c r="B1000" s="4"/>
      <c r="C1000" s="16"/>
      <c r="D1000" s="18"/>
      <c r="E1000" s="19"/>
      <c r="F1000" s="19"/>
      <c r="G1000" s="19"/>
    </row>
    <row r="1001" spans="2:7" ht="15" customHeight="1" x14ac:dyDescent="0.2">
      <c r="B1001" s="4"/>
      <c r="C1001" s="16"/>
      <c r="D1001" s="20" t="s">
        <v>845</v>
      </c>
      <c r="E1001" s="21">
        <f>SUBTOTAL(9,E7:E1000)</f>
        <v>3221300955</v>
      </c>
      <c r="F1001" s="21">
        <f>SUBTOTAL(9,F7:F1000)</f>
        <v>2115944231.3581808</v>
      </c>
      <c r="G1001" s="21">
        <f>SUBTOTAL(9,G7:G1000)</f>
        <v>-1105356723.64182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2023-10-23T14:14:16Z</dcterms:created>
  <dcterms:modified xsi:type="dcterms:W3CDTF">2023-10-24T13:28:57Z</dcterms:modified>
</cp:coreProperties>
</file>