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7 Juli\"/>
    </mc:Choice>
  </mc:AlternateContent>
  <xr:revisionPtr revIDLastSave="0" documentId="13_ncr:1_{E7005BAA-9C9E-4EBB-9B5F-1C780067FF3B}" xr6:coauthVersionLast="47" xr6:coauthVersionMax="47" xr10:uidLastSave="{00000000-0000-0000-0000-000000000000}"/>
  <bookViews>
    <workbookView xWindow="-105" yWindow="0" windowWidth="26010" windowHeight="20985" xr2:uid="{6F330CD4-2DEE-4D76-86D0-F04E5F368AF5}"/>
  </bookViews>
  <sheets>
    <sheet name="inntekter - 202307" sheetId="1" r:id="rId1"/>
  </sheets>
  <definedNames>
    <definedName name="Print_Area" localSheetId="0">'inntekter - 202307'!#REF!</definedName>
    <definedName name="Print_Titles" localSheetId="0">'inntekter - 202307'!#REF!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8" i="1" l="1"/>
  <c r="G688" i="1"/>
  <c r="E688" i="1"/>
  <c r="E697" i="1" s="1"/>
  <c r="E13" i="1"/>
  <c r="F13" i="1"/>
  <c r="F14" i="1" s="1"/>
  <c r="G13" i="1"/>
  <c r="G14" i="1" s="1"/>
  <c r="E14" i="1"/>
  <c r="E19" i="1"/>
  <c r="F19" i="1"/>
  <c r="G19" i="1"/>
  <c r="E23" i="1"/>
  <c r="F23" i="1"/>
  <c r="G23" i="1"/>
  <c r="E28" i="1"/>
  <c r="E29" i="1" s="1"/>
  <c r="F28" i="1"/>
  <c r="F29" i="1" s="1"/>
  <c r="G28" i="1"/>
  <c r="G29" i="1" s="1"/>
  <c r="E36" i="1"/>
  <c r="E37" i="1" s="1"/>
  <c r="F36" i="1"/>
  <c r="F37" i="1" s="1"/>
  <c r="G36" i="1"/>
  <c r="G37" i="1" s="1"/>
  <c r="E41" i="1"/>
  <c r="F41" i="1"/>
  <c r="G41" i="1"/>
  <c r="E44" i="1"/>
  <c r="F44" i="1"/>
  <c r="G44" i="1"/>
  <c r="E47" i="1"/>
  <c r="F47" i="1"/>
  <c r="G47" i="1"/>
  <c r="E50" i="1"/>
  <c r="F50" i="1"/>
  <c r="G50" i="1"/>
  <c r="E53" i="1"/>
  <c r="F53" i="1"/>
  <c r="G53" i="1"/>
  <c r="E56" i="1"/>
  <c r="F56" i="1"/>
  <c r="G56" i="1"/>
  <c r="E60" i="1"/>
  <c r="F60" i="1"/>
  <c r="G60" i="1"/>
  <c r="E64" i="1"/>
  <c r="F64" i="1"/>
  <c r="G64" i="1"/>
  <c r="E68" i="1"/>
  <c r="F68" i="1"/>
  <c r="G68" i="1"/>
  <c r="E72" i="1"/>
  <c r="F72" i="1"/>
  <c r="G72" i="1"/>
  <c r="E75" i="1"/>
  <c r="F75" i="1"/>
  <c r="G75" i="1"/>
  <c r="E78" i="1"/>
  <c r="F78" i="1"/>
  <c r="G78" i="1"/>
  <c r="E83" i="1"/>
  <c r="F83" i="1"/>
  <c r="G83" i="1"/>
  <c r="E87" i="1"/>
  <c r="F87" i="1"/>
  <c r="G87" i="1"/>
  <c r="E91" i="1"/>
  <c r="F91" i="1"/>
  <c r="G91" i="1"/>
  <c r="E95" i="1"/>
  <c r="F95" i="1"/>
  <c r="G95" i="1"/>
  <c r="E98" i="1"/>
  <c r="F98" i="1"/>
  <c r="G98" i="1"/>
  <c r="E102" i="1"/>
  <c r="F102" i="1"/>
  <c r="G102" i="1"/>
  <c r="E106" i="1"/>
  <c r="F106" i="1"/>
  <c r="G106" i="1"/>
  <c r="E110" i="1"/>
  <c r="F110" i="1"/>
  <c r="G110" i="1"/>
  <c r="E114" i="1"/>
  <c r="F114" i="1"/>
  <c r="G114" i="1"/>
  <c r="E117" i="1"/>
  <c r="F117" i="1"/>
  <c r="G117" i="1"/>
  <c r="E122" i="1"/>
  <c r="F122" i="1"/>
  <c r="G122" i="1"/>
  <c r="E125" i="1"/>
  <c r="F125" i="1"/>
  <c r="G125" i="1"/>
  <c r="E131" i="1"/>
  <c r="F131" i="1"/>
  <c r="G131" i="1"/>
  <c r="E137" i="1"/>
  <c r="F137" i="1"/>
  <c r="G137" i="1"/>
  <c r="E140" i="1"/>
  <c r="F140" i="1"/>
  <c r="G140" i="1"/>
  <c r="E145" i="1"/>
  <c r="F145" i="1"/>
  <c r="G145" i="1"/>
  <c r="E148" i="1"/>
  <c r="F148" i="1"/>
  <c r="G148" i="1"/>
  <c r="E151" i="1"/>
  <c r="F151" i="1"/>
  <c r="G151" i="1"/>
  <c r="E160" i="1"/>
  <c r="F160" i="1"/>
  <c r="G160" i="1"/>
  <c r="E164" i="1"/>
  <c r="F164" i="1"/>
  <c r="G164" i="1"/>
  <c r="E167" i="1"/>
  <c r="F167" i="1"/>
  <c r="G167" i="1"/>
  <c r="E176" i="1"/>
  <c r="F176" i="1"/>
  <c r="G176" i="1"/>
  <c r="E179" i="1"/>
  <c r="F179" i="1"/>
  <c r="G179" i="1"/>
  <c r="E182" i="1"/>
  <c r="F182" i="1"/>
  <c r="G182" i="1"/>
  <c r="E185" i="1"/>
  <c r="F185" i="1"/>
  <c r="G185" i="1"/>
  <c r="E188" i="1"/>
  <c r="F188" i="1"/>
  <c r="G188" i="1"/>
  <c r="E191" i="1"/>
  <c r="F191" i="1"/>
  <c r="G191" i="1"/>
  <c r="E195" i="1"/>
  <c r="F195" i="1"/>
  <c r="G195" i="1"/>
  <c r="E198" i="1"/>
  <c r="F198" i="1"/>
  <c r="G198" i="1"/>
  <c r="E201" i="1"/>
  <c r="F201" i="1"/>
  <c r="G201" i="1"/>
  <c r="E210" i="1"/>
  <c r="F210" i="1"/>
  <c r="G210" i="1"/>
  <c r="E216" i="1"/>
  <c r="F216" i="1"/>
  <c r="G216" i="1"/>
  <c r="E219" i="1"/>
  <c r="F219" i="1"/>
  <c r="G219" i="1"/>
  <c r="E222" i="1"/>
  <c r="F222" i="1"/>
  <c r="G222" i="1"/>
  <c r="E226" i="1"/>
  <c r="F226" i="1"/>
  <c r="G226" i="1"/>
  <c r="E230" i="1"/>
  <c r="F230" i="1"/>
  <c r="G230" i="1"/>
  <c r="E233" i="1"/>
  <c r="F233" i="1"/>
  <c r="G233" i="1"/>
  <c r="E239" i="1"/>
  <c r="F239" i="1"/>
  <c r="G239" i="1"/>
  <c r="E242" i="1"/>
  <c r="F242" i="1"/>
  <c r="G242" i="1"/>
  <c r="E246" i="1"/>
  <c r="F246" i="1"/>
  <c r="G246" i="1"/>
  <c r="E249" i="1"/>
  <c r="F249" i="1"/>
  <c r="G249" i="1"/>
  <c r="E252" i="1"/>
  <c r="F252" i="1"/>
  <c r="G252" i="1"/>
  <c r="E255" i="1"/>
  <c r="F255" i="1"/>
  <c r="G255" i="1"/>
  <c r="E258" i="1"/>
  <c r="F258" i="1"/>
  <c r="G258" i="1"/>
  <c r="E262" i="1"/>
  <c r="F262" i="1"/>
  <c r="G262" i="1"/>
  <c r="E268" i="1"/>
  <c r="F268" i="1"/>
  <c r="G268" i="1"/>
  <c r="E275" i="1"/>
  <c r="F275" i="1"/>
  <c r="G275" i="1"/>
  <c r="E278" i="1"/>
  <c r="F278" i="1"/>
  <c r="G278" i="1"/>
  <c r="E281" i="1"/>
  <c r="F281" i="1"/>
  <c r="G281" i="1"/>
  <c r="E290" i="1"/>
  <c r="F290" i="1"/>
  <c r="G290" i="1"/>
  <c r="E294" i="1"/>
  <c r="F294" i="1"/>
  <c r="G294" i="1"/>
  <c r="E297" i="1"/>
  <c r="F297" i="1"/>
  <c r="G297" i="1"/>
  <c r="E300" i="1"/>
  <c r="F300" i="1"/>
  <c r="G300" i="1"/>
  <c r="E305" i="1"/>
  <c r="F305" i="1"/>
  <c r="G305" i="1"/>
  <c r="E308" i="1"/>
  <c r="F308" i="1"/>
  <c r="G308" i="1"/>
  <c r="E311" i="1"/>
  <c r="F311" i="1"/>
  <c r="G311" i="1"/>
  <c r="E314" i="1"/>
  <c r="F314" i="1"/>
  <c r="G314" i="1"/>
  <c r="E317" i="1"/>
  <c r="F317" i="1"/>
  <c r="G317" i="1"/>
  <c r="E322" i="1"/>
  <c r="F322" i="1"/>
  <c r="G322" i="1"/>
  <c r="E327" i="1"/>
  <c r="F327" i="1"/>
  <c r="G327" i="1"/>
  <c r="E331" i="1"/>
  <c r="F331" i="1"/>
  <c r="G331" i="1"/>
  <c r="E334" i="1"/>
  <c r="F334" i="1"/>
  <c r="G334" i="1"/>
  <c r="E337" i="1"/>
  <c r="F337" i="1"/>
  <c r="G337" i="1"/>
  <c r="E341" i="1"/>
  <c r="F341" i="1"/>
  <c r="G341" i="1"/>
  <c r="E345" i="1"/>
  <c r="F345" i="1"/>
  <c r="G345" i="1"/>
  <c r="E348" i="1"/>
  <c r="F348" i="1"/>
  <c r="G348" i="1"/>
  <c r="E354" i="1"/>
  <c r="F354" i="1"/>
  <c r="G354" i="1"/>
  <c r="E357" i="1"/>
  <c r="F357" i="1"/>
  <c r="G357" i="1"/>
  <c r="E360" i="1"/>
  <c r="F360" i="1"/>
  <c r="G360" i="1"/>
  <c r="E363" i="1"/>
  <c r="F363" i="1"/>
  <c r="G363" i="1"/>
  <c r="E368" i="1"/>
  <c r="F368" i="1"/>
  <c r="G368" i="1"/>
  <c r="E372" i="1"/>
  <c r="F372" i="1"/>
  <c r="G372" i="1"/>
  <c r="E375" i="1"/>
  <c r="F375" i="1"/>
  <c r="G375" i="1"/>
  <c r="E378" i="1"/>
  <c r="F378" i="1"/>
  <c r="G378" i="1"/>
  <c r="E385" i="1"/>
  <c r="F385" i="1"/>
  <c r="G385" i="1"/>
  <c r="E391" i="1"/>
  <c r="F391" i="1"/>
  <c r="G391" i="1"/>
  <c r="E394" i="1"/>
  <c r="F394" i="1"/>
  <c r="G394" i="1"/>
  <c r="E398" i="1"/>
  <c r="F398" i="1"/>
  <c r="G398" i="1"/>
  <c r="E401" i="1"/>
  <c r="F401" i="1"/>
  <c r="G401" i="1"/>
  <c r="E406" i="1"/>
  <c r="F406" i="1"/>
  <c r="G406" i="1"/>
  <c r="E409" i="1"/>
  <c r="F409" i="1"/>
  <c r="G409" i="1"/>
  <c r="E416" i="1"/>
  <c r="F416" i="1"/>
  <c r="G416" i="1"/>
  <c r="E420" i="1"/>
  <c r="F420" i="1"/>
  <c r="G420" i="1"/>
  <c r="E425" i="1"/>
  <c r="F425" i="1"/>
  <c r="G425" i="1"/>
  <c r="E428" i="1"/>
  <c r="F428" i="1"/>
  <c r="G428" i="1"/>
  <c r="E433" i="1"/>
  <c r="F433" i="1"/>
  <c r="G433" i="1"/>
  <c r="E436" i="1"/>
  <c r="F436" i="1"/>
  <c r="G436" i="1"/>
  <c r="E439" i="1"/>
  <c r="F439" i="1"/>
  <c r="G439" i="1"/>
  <c r="E445" i="1"/>
  <c r="F445" i="1"/>
  <c r="G445" i="1"/>
  <c r="E448" i="1"/>
  <c r="F448" i="1"/>
  <c r="G448" i="1"/>
  <c r="E451" i="1"/>
  <c r="F451" i="1"/>
  <c r="G451" i="1"/>
  <c r="E454" i="1"/>
  <c r="F454" i="1"/>
  <c r="G454" i="1"/>
  <c r="E457" i="1"/>
  <c r="F457" i="1"/>
  <c r="G457" i="1"/>
  <c r="E460" i="1"/>
  <c r="F460" i="1"/>
  <c r="G460" i="1"/>
  <c r="E465" i="1"/>
  <c r="F465" i="1"/>
  <c r="G465" i="1"/>
  <c r="E469" i="1"/>
  <c r="F469" i="1"/>
  <c r="G469" i="1"/>
  <c r="E472" i="1"/>
  <c r="F472" i="1"/>
  <c r="G472" i="1"/>
  <c r="E475" i="1"/>
  <c r="F475" i="1"/>
  <c r="G475" i="1"/>
  <c r="E478" i="1"/>
  <c r="F478" i="1"/>
  <c r="G478" i="1"/>
  <c r="E481" i="1"/>
  <c r="F481" i="1"/>
  <c r="G481" i="1"/>
  <c r="E484" i="1"/>
  <c r="F484" i="1"/>
  <c r="G484" i="1"/>
  <c r="E489" i="1"/>
  <c r="F489" i="1"/>
  <c r="G489" i="1"/>
  <c r="E492" i="1"/>
  <c r="F492" i="1"/>
  <c r="G492" i="1"/>
  <c r="E495" i="1"/>
  <c r="F495" i="1"/>
  <c r="G495" i="1"/>
  <c r="E499" i="1"/>
  <c r="F499" i="1"/>
  <c r="G499" i="1"/>
  <c r="E505" i="1"/>
  <c r="F505" i="1"/>
  <c r="G505" i="1"/>
  <c r="E508" i="1"/>
  <c r="F508" i="1"/>
  <c r="G508" i="1"/>
  <c r="E511" i="1"/>
  <c r="F511" i="1"/>
  <c r="G511" i="1"/>
  <c r="E514" i="1"/>
  <c r="F514" i="1"/>
  <c r="G514" i="1"/>
  <c r="E517" i="1"/>
  <c r="F517" i="1"/>
  <c r="G517" i="1"/>
  <c r="E520" i="1"/>
  <c r="F520" i="1"/>
  <c r="G520" i="1"/>
  <c r="E523" i="1"/>
  <c r="F523" i="1"/>
  <c r="G523" i="1"/>
  <c r="E529" i="1"/>
  <c r="F529" i="1"/>
  <c r="G529" i="1"/>
  <c r="E532" i="1"/>
  <c r="F532" i="1"/>
  <c r="G532" i="1"/>
  <c r="E541" i="1"/>
  <c r="F541" i="1"/>
  <c r="G541" i="1"/>
  <c r="E544" i="1"/>
  <c r="F544" i="1"/>
  <c r="G544" i="1"/>
  <c r="E548" i="1"/>
  <c r="F548" i="1"/>
  <c r="G548" i="1"/>
  <c r="E553" i="1"/>
  <c r="F553" i="1"/>
  <c r="G553" i="1"/>
  <c r="E556" i="1"/>
  <c r="F556" i="1"/>
  <c r="G556" i="1"/>
  <c r="E561" i="1"/>
  <c r="F561" i="1"/>
  <c r="G561" i="1"/>
  <c r="E565" i="1"/>
  <c r="F565" i="1"/>
  <c r="G565" i="1"/>
  <c r="E569" i="1"/>
  <c r="F569" i="1"/>
  <c r="G569" i="1"/>
  <c r="E576" i="1"/>
  <c r="F576" i="1"/>
  <c r="G576" i="1"/>
  <c r="E588" i="1"/>
  <c r="F588" i="1"/>
  <c r="G588" i="1"/>
  <c r="E592" i="1"/>
  <c r="F592" i="1"/>
  <c r="G592" i="1"/>
  <c r="E596" i="1"/>
  <c r="F596" i="1"/>
  <c r="G596" i="1"/>
  <c r="E603" i="1"/>
  <c r="F603" i="1"/>
  <c r="G603" i="1"/>
  <c r="E607" i="1"/>
  <c r="F607" i="1"/>
  <c r="G607" i="1"/>
  <c r="E610" i="1"/>
  <c r="F610" i="1"/>
  <c r="G610" i="1"/>
  <c r="E615" i="1"/>
  <c r="F615" i="1"/>
  <c r="G615" i="1"/>
  <c r="E618" i="1"/>
  <c r="F618" i="1"/>
  <c r="G618" i="1"/>
  <c r="E621" i="1"/>
  <c r="F621" i="1"/>
  <c r="G621" i="1"/>
  <c r="E626" i="1"/>
  <c r="F626" i="1"/>
  <c r="G626" i="1"/>
  <c r="E631" i="1"/>
  <c r="F631" i="1"/>
  <c r="G631" i="1"/>
  <c r="E635" i="1"/>
  <c r="F635" i="1"/>
  <c r="G635" i="1"/>
  <c r="E642" i="1"/>
  <c r="F642" i="1"/>
  <c r="G642" i="1"/>
  <c r="E647" i="1"/>
  <c r="F647" i="1"/>
  <c r="G647" i="1"/>
  <c r="E654" i="1"/>
  <c r="F654" i="1"/>
  <c r="G654" i="1"/>
  <c r="E659" i="1"/>
  <c r="F659" i="1"/>
  <c r="G659" i="1"/>
  <c r="E665" i="1"/>
  <c r="F665" i="1"/>
  <c r="G665" i="1"/>
  <c r="E669" i="1"/>
  <c r="F669" i="1"/>
  <c r="G669" i="1"/>
  <c r="E674" i="1"/>
  <c r="F674" i="1"/>
  <c r="G674" i="1"/>
  <c r="E678" i="1"/>
  <c r="F678" i="1"/>
  <c r="G678" i="1"/>
  <c r="E681" i="1"/>
  <c r="F681" i="1"/>
  <c r="G681" i="1"/>
  <c r="F697" i="1"/>
  <c r="G697" i="1"/>
  <c r="E709" i="1"/>
  <c r="F709" i="1"/>
  <c r="G709" i="1"/>
  <c r="E712" i="1"/>
  <c r="F712" i="1"/>
  <c r="G712" i="1"/>
  <c r="E715" i="1"/>
  <c r="F715" i="1"/>
  <c r="G715" i="1"/>
  <c r="E729" i="1"/>
  <c r="F729" i="1"/>
  <c r="G729" i="1"/>
  <c r="E733" i="1"/>
  <c r="F733" i="1"/>
  <c r="G733" i="1"/>
  <c r="E736" i="1"/>
  <c r="F736" i="1"/>
  <c r="G736" i="1"/>
  <c r="E741" i="1"/>
  <c r="F741" i="1"/>
  <c r="G741" i="1"/>
  <c r="E744" i="1"/>
  <c r="F744" i="1"/>
  <c r="G744" i="1"/>
  <c r="E747" i="1"/>
  <c r="F747" i="1"/>
  <c r="G747" i="1"/>
  <c r="E751" i="1"/>
  <c r="F751" i="1"/>
  <c r="G751" i="1"/>
  <c r="E754" i="1"/>
  <c r="F754" i="1"/>
  <c r="G754" i="1"/>
  <c r="E757" i="1"/>
  <c r="F757" i="1"/>
  <c r="G757" i="1"/>
  <c r="E760" i="1"/>
  <c r="F760" i="1"/>
  <c r="G760" i="1"/>
  <c r="E766" i="1"/>
  <c r="F766" i="1"/>
  <c r="G766" i="1"/>
  <c r="E771" i="1"/>
  <c r="F771" i="1"/>
  <c r="G771" i="1"/>
  <c r="E774" i="1"/>
  <c r="F774" i="1"/>
  <c r="G774" i="1"/>
  <c r="E777" i="1"/>
  <c r="F777" i="1"/>
  <c r="G777" i="1"/>
  <c r="E781" i="1"/>
  <c r="F781" i="1"/>
  <c r="G781" i="1"/>
  <c r="E785" i="1"/>
  <c r="F785" i="1"/>
  <c r="G785" i="1"/>
  <c r="E788" i="1"/>
  <c r="F788" i="1"/>
  <c r="G788" i="1"/>
  <c r="E792" i="1"/>
  <c r="F792" i="1"/>
  <c r="G792" i="1"/>
  <c r="E796" i="1"/>
  <c r="F796" i="1"/>
  <c r="G796" i="1"/>
  <c r="E799" i="1"/>
  <c r="F799" i="1"/>
  <c r="G799" i="1"/>
  <c r="E802" i="1"/>
  <c r="F802" i="1"/>
  <c r="G802" i="1"/>
  <c r="E806" i="1"/>
  <c r="F806" i="1"/>
  <c r="G806" i="1"/>
  <c r="E809" i="1"/>
  <c r="F809" i="1"/>
  <c r="G809" i="1"/>
  <c r="E812" i="1"/>
  <c r="F812" i="1"/>
  <c r="G812" i="1"/>
  <c r="E815" i="1"/>
  <c r="F815" i="1"/>
  <c r="G815" i="1"/>
  <c r="E818" i="1"/>
  <c r="F818" i="1"/>
  <c r="G818" i="1"/>
  <c r="E825" i="1"/>
  <c r="F825" i="1"/>
  <c r="G825" i="1"/>
  <c r="E828" i="1"/>
  <c r="F828" i="1"/>
  <c r="G828" i="1"/>
  <c r="E831" i="1"/>
  <c r="F831" i="1"/>
  <c r="G831" i="1"/>
  <c r="E836" i="1"/>
  <c r="F836" i="1"/>
  <c r="G836" i="1"/>
  <c r="E839" i="1"/>
  <c r="F839" i="1"/>
  <c r="G839" i="1"/>
  <c r="E842" i="1"/>
  <c r="F842" i="1"/>
  <c r="G842" i="1"/>
  <c r="E849" i="1"/>
  <c r="F849" i="1"/>
  <c r="G849" i="1"/>
  <c r="E858" i="1"/>
  <c r="F858" i="1"/>
  <c r="G858" i="1"/>
  <c r="E862" i="1"/>
  <c r="F862" i="1"/>
  <c r="G862" i="1"/>
  <c r="E867" i="1"/>
  <c r="F867" i="1"/>
  <c r="G867" i="1"/>
  <c r="E870" i="1"/>
  <c r="F870" i="1"/>
  <c r="G870" i="1"/>
  <c r="E876" i="1"/>
  <c r="F876" i="1"/>
  <c r="G876" i="1"/>
  <c r="E879" i="1"/>
  <c r="F879" i="1"/>
  <c r="G879" i="1"/>
  <c r="E882" i="1"/>
  <c r="F882" i="1"/>
  <c r="G882" i="1"/>
  <c r="E890" i="1"/>
  <c r="F890" i="1"/>
  <c r="G890" i="1"/>
  <c r="E899" i="1"/>
  <c r="F899" i="1"/>
  <c r="G899" i="1"/>
  <c r="E902" i="1"/>
  <c r="F902" i="1"/>
  <c r="G902" i="1"/>
  <c r="E905" i="1"/>
  <c r="F905" i="1"/>
  <c r="G905" i="1"/>
  <c r="E908" i="1"/>
  <c r="F908" i="1"/>
  <c r="G908" i="1"/>
  <c r="E911" i="1"/>
  <c r="F911" i="1"/>
  <c r="G911" i="1"/>
  <c r="E915" i="1"/>
  <c r="F915" i="1"/>
  <c r="G915" i="1"/>
  <c r="E918" i="1"/>
  <c r="F918" i="1"/>
  <c r="G918" i="1"/>
  <c r="E921" i="1"/>
  <c r="F921" i="1"/>
  <c r="G921" i="1"/>
  <c r="E924" i="1"/>
  <c r="F924" i="1"/>
  <c r="G924" i="1"/>
  <c r="E927" i="1"/>
  <c r="F927" i="1"/>
  <c r="G927" i="1"/>
  <c r="E933" i="1"/>
  <c r="F933" i="1"/>
  <c r="G933" i="1"/>
  <c r="E936" i="1"/>
  <c r="F936" i="1"/>
  <c r="G936" i="1"/>
  <c r="E940" i="1"/>
  <c r="F940" i="1"/>
  <c r="G940" i="1"/>
  <c r="E943" i="1"/>
  <c r="F943" i="1"/>
  <c r="G943" i="1"/>
  <c r="E947" i="1"/>
  <c r="F947" i="1"/>
  <c r="G947" i="1"/>
  <c r="E950" i="1"/>
  <c r="F950" i="1"/>
  <c r="G950" i="1"/>
  <c r="E953" i="1"/>
  <c r="F953" i="1"/>
  <c r="G953" i="1"/>
  <c r="E956" i="1"/>
  <c r="F956" i="1"/>
  <c r="G956" i="1"/>
  <c r="E959" i="1"/>
  <c r="F959" i="1"/>
  <c r="G959" i="1"/>
  <c r="E962" i="1"/>
  <c r="F962" i="1"/>
  <c r="G962" i="1"/>
  <c r="E965" i="1"/>
  <c r="F965" i="1"/>
  <c r="G965" i="1"/>
  <c r="E973" i="1"/>
  <c r="F973" i="1"/>
  <c r="G973" i="1"/>
  <c r="E980" i="1"/>
  <c r="F980" i="1"/>
  <c r="G980" i="1"/>
  <c r="E983" i="1"/>
  <c r="F983" i="1"/>
  <c r="G983" i="1"/>
  <c r="E988" i="1"/>
  <c r="F988" i="1"/>
  <c r="G988" i="1"/>
  <c r="E995" i="1"/>
  <c r="F995" i="1"/>
  <c r="F996" i="1" s="1"/>
  <c r="G995" i="1"/>
  <c r="G996" i="1" s="1"/>
  <c r="G24" i="1" l="1"/>
  <c r="E349" i="1"/>
  <c r="F349" i="1"/>
  <c r="F211" i="1"/>
  <c r="E883" i="1"/>
  <c r="F461" i="1"/>
  <c r="E622" i="1"/>
  <c r="E524" i="1"/>
  <c r="E79" i="1"/>
  <c r="G716" i="1"/>
  <c r="E643" i="1"/>
  <c r="E379" i="1"/>
  <c r="G883" i="1"/>
  <c r="F643" i="1"/>
  <c r="F485" i="1"/>
  <c r="E966" i="1"/>
  <c r="F126" i="1"/>
  <c r="G643" i="1"/>
  <c r="G557" i="1"/>
  <c r="F379" i="1"/>
  <c r="E269" i="1"/>
  <c r="G698" i="1"/>
  <c r="E682" i="1"/>
  <c r="E557" i="1"/>
  <c r="F557" i="1"/>
  <c r="E461" i="1"/>
  <c r="G461" i="1"/>
  <c r="G301" i="1"/>
  <c r="E126" i="1"/>
  <c r="G79" i="1"/>
  <c r="F883" i="1"/>
  <c r="E989" i="1"/>
  <c r="F698" i="1"/>
  <c r="G682" i="1"/>
  <c r="F301" i="1"/>
  <c r="F966" i="1"/>
  <c r="G597" i="1"/>
  <c r="E485" i="1"/>
  <c r="E301" i="1"/>
  <c r="F989" i="1"/>
  <c r="G966" i="1"/>
  <c r="E716" i="1"/>
  <c r="F682" i="1"/>
  <c r="F79" i="1"/>
  <c r="E597" i="1"/>
  <c r="F597" i="1"/>
  <c r="G485" i="1"/>
  <c r="G349" i="1"/>
  <c r="G211" i="1"/>
  <c r="G126" i="1"/>
  <c r="G622" i="1"/>
  <c r="F524" i="1"/>
  <c r="G524" i="1"/>
  <c r="G269" i="1"/>
  <c r="E211" i="1"/>
  <c r="F622" i="1"/>
  <c r="G379" i="1"/>
  <c r="F269" i="1"/>
  <c r="E996" i="1"/>
  <c r="F716" i="1"/>
  <c r="E698" i="1"/>
  <c r="F24" i="1"/>
  <c r="E24" i="1"/>
  <c r="G989" i="1"/>
  <c r="E683" i="1" l="1"/>
  <c r="G683" i="1"/>
  <c r="G998" i="1" s="1"/>
  <c r="E998" i="1"/>
  <c r="F683" i="1"/>
  <c r="F998" i="1" s="1"/>
</calcChain>
</file>

<file path=xl/sharedStrings.xml><?xml version="1.0" encoding="utf-8"?>
<sst xmlns="http://schemas.openxmlformats.org/spreadsheetml/2006/main" count="1221" uniqueCount="842">
  <si>
    <t>Sum inntekter</t>
  </si>
  <si>
    <t>Sum Statens pensjonsfond utland</t>
  </si>
  <si>
    <t>Sum kap 5800</t>
  </si>
  <si>
    <t xml:space="preserve">            </t>
  </si>
  <si>
    <t>Overføring fra fondet</t>
  </si>
  <si>
    <t>Statens pensjonsfond utland:</t>
  </si>
  <si>
    <t/>
  </si>
  <si>
    <t>Statens pensjonsfond utland</t>
  </si>
  <si>
    <t>Sum Folketrygden</t>
  </si>
  <si>
    <t>Sum kap 5705</t>
  </si>
  <si>
    <t>Innkreving av forskutterte dagpenger</t>
  </si>
  <si>
    <t>Refusjon av dagpenger for grensearbeidere mv. bosatt i Norge</t>
  </si>
  <si>
    <t>Refusjon av dagpenger, statsgaranti ved konkurs</t>
  </si>
  <si>
    <t>Refusjon av dagpenger:</t>
  </si>
  <si>
    <t>Sum kap 5704</t>
  </si>
  <si>
    <t>Dividende</t>
  </si>
  <si>
    <t>Statsgaranti for lønnskrav ved konkurs:</t>
  </si>
  <si>
    <t>Sum kap 5701</t>
  </si>
  <si>
    <t>Hjelpemiddelsentraler mv.</t>
  </si>
  <si>
    <t>Diverse inntekter</t>
  </si>
  <si>
    <t>Innkreving feilutbetalinger</t>
  </si>
  <si>
    <t>Renter</t>
  </si>
  <si>
    <t>Refusjon ved yrkesskade</t>
  </si>
  <si>
    <t>Diverse inntekter:</t>
  </si>
  <si>
    <t>Sum kap 5700</t>
  </si>
  <si>
    <t>Arbeidsgiveravgift</t>
  </si>
  <si>
    <t>Trygdeavgift</t>
  </si>
  <si>
    <t>Folketrygdens inntekter:</t>
  </si>
  <si>
    <t>Folketrygden</t>
  </si>
  <si>
    <t>Sum Renter og utbytte mv.</t>
  </si>
  <si>
    <t>Sum kap 5693</t>
  </si>
  <si>
    <t>Utbytte fra Folketrygdfondet</t>
  </si>
  <si>
    <t>Utbytte av aksjer i diverse selskaper mv.:</t>
  </si>
  <si>
    <t>Sum kap 5692</t>
  </si>
  <si>
    <t>Utbytte</t>
  </si>
  <si>
    <t>Utbytte av statens kapital i Den nordiske investeringsbank:</t>
  </si>
  <si>
    <t>Sum kap 5685</t>
  </si>
  <si>
    <t>Aksjer i Equinor ASA:</t>
  </si>
  <si>
    <t>Sum kap 5680</t>
  </si>
  <si>
    <t>Statnett SF:</t>
  </si>
  <si>
    <t>Sum kap 5672</t>
  </si>
  <si>
    <t>Bane NOR SF - utbytte:</t>
  </si>
  <si>
    <t>Sum kap 5656</t>
  </si>
  <si>
    <t>Aksjer under Nærings- og fiskeridepartementets forvaltning:</t>
  </si>
  <si>
    <t>Sum kap 5652</t>
  </si>
  <si>
    <t>Statskog SF - renter og utbytte:</t>
  </si>
  <si>
    <t>Sum kap 5635</t>
  </si>
  <si>
    <t>Electronic Chart Centre AS:</t>
  </si>
  <si>
    <t>Sum kap 5631</t>
  </si>
  <si>
    <t>Statens overskuddsandel</t>
  </si>
  <si>
    <t>Aksjer i AS Vinmonopolet:</t>
  </si>
  <si>
    <t>Sum kap 5629</t>
  </si>
  <si>
    <t>Renter fra eksportkredittordningen:</t>
  </si>
  <si>
    <t>Sum kap 5625</t>
  </si>
  <si>
    <t>Utbytte, lavrisikolåneordningen</t>
  </si>
  <si>
    <t>Låneordning for pakkereisearrangører - renter</t>
  </si>
  <si>
    <t>Rentemargin, innovasjonslåneordningen</t>
  </si>
  <si>
    <t>Renter på lån fra statskassen</t>
  </si>
  <si>
    <t>Renter og utbytte fra Innovasjon Norge:</t>
  </si>
  <si>
    <t>Sum kap 5619</t>
  </si>
  <si>
    <t>Renter av lån til Avinor AS:</t>
  </si>
  <si>
    <t>Sum kap 5617</t>
  </si>
  <si>
    <t>Renter fra Statens lånekasse for utdanning:</t>
  </si>
  <si>
    <t>Sum kap 5616</t>
  </si>
  <si>
    <t>Aksjeutbytte</t>
  </si>
  <si>
    <t>Kommunalbanken AS:</t>
  </si>
  <si>
    <t>Sum kap 5615</t>
  </si>
  <si>
    <t>Husbanken:</t>
  </si>
  <si>
    <t>Sum kap 5614</t>
  </si>
  <si>
    <t>Renter fra Norwegian Air Shuttle ASA</t>
  </si>
  <si>
    <t>Renter fra lån til Alminnelig garantiordning</t>
  </si>
  <si>
    <t>Renter under Eksportfinansiering Norge:</t>
  </si>
  <si>
    <t>Sum kap 5613</t>
  </si>
  <si>
    <t>Renter fra Siva SF:</t>
  </si>
  <si>
    <t>Sum kap 5612</t>
  </si>
  <si>
    <t>Renter fra Store Norske Spitsbergen Kulkompani AS:</t>
  </si>
  <si>
    <t>Sum kap 5611</t>
  </si>
  <si>
    <t>Aksjer i Vygruppen AS:</t>
  </si>
  <si>
    <t>Sum kap 5607</t>
  </si>
  <si>
    <t>Renter av boliglånsordningen i Statens pensjonskasse:</t>
  </si>
  <si>
    <t>Sum kap 5605</t>
  </si>
  <si>
    <t>Garantiprovisjon</t>
  </si>
  <si>
    <t>Renter av lån til andre stater</t>
  </si>
  <si>
    <t>Av driftskreditt til statsbedrifter</t>
  </si>
  <si>
    <t>Av alminnelige fordringer</t>
  </si>
  <si>
    <t>Av innenlandske verdipapirer</t>
  </si>
  <si>
    <t>Av verdipapirer og bankinnskudd i utenlandsk valuta</t>
  </si>
  <si>
    <t>Av statskassens foliokonto i Norges Bank</t>
  </si>
  <si>
    <t>Renter av statskassens kontantbeholdning og andre fordringer:</t>
  </si>
  <si>
    <t>Sum kap 5603</t>
  </si>
  <si>
    <t>Renter av mellomværende</t>
  </si>
  <si>
    <t>Renter av statens faste kapital</t>
  </si>
  <si>
    <t>Renter av statens kapital i statens forvaltningsbedrifter:</t>
  </si>
  <si>
    <t>Renter og utbytte mv.</t>
  </si>
  <si>
    <t>Sum Skatter og avgifter</t>
  </si>
  <si>
    <t>Sum kap 5584</t>
  </si>
  <si>
    <t>Utgåtte avgifter, og renter og tvangsmulkt på særavgifter</t>
  </si>
  <si>
    <t>Diverse avgiftsinntekter mv.:</t>
  </si>
  <si>
    <t>Sum kap 5583</t>
  </si>
  <si>
    <t>Avgift på frekvenser mv.</t>
  </si>
  <si>
    <t>Særskilte avgifter mv. i bruk av frekvenser:</t>
  </si>
  <si>
    <t>Sum kap 5582</t>
  </si>
  <si>
    <t>Sektoravgifter under Petroleumstilsynet</t>
  </si>
  <si>
    <t>Sektoravgifter under Norges vassdrags- og energidirektorat</t>
  </si>
  <si>
    <t>Konsesjonsavgifter fra vannkraftutbygging</t>
  </si>
  <si>
    <t>Bidrag til kulturminnevern i regulerte vassdrag</t>
  </si>
  <si>
    <t>Sektoravgifter under Olje- og energidepartementet:</t>
  </si>
  <si>
    <t>Sum kap 5580</t>
  </si>
  <si>
    <t>Finanstilsynet, bidrag fra tilsynsenhetene</t>
  </si>
  <si>
    <t>Sektoravgifter under Finansdepartementet:</t>
  </si>
  <si>
    <t>Sum kap 5578</t>
  </si>
  <si>
    <t>Påslag på nettariffen til Klima- og energifondet</t>
  </si>
  <si>
    <t>Fiskeravgifter</t>
  </si>
  <si>
    <t>Sektoravgifter under Svalbards miljøvernfond</t>
  </si>
  <si>
    <t>Sektoravgifter under Klima- og miljødepartementet:</t>
  </si>
  <si>
    <t>Sum kap 5576</t>
  </si>
  <si>
    <t>Jeger- og fellingsavgifter</t>
  </si>
  <si>
    <t>Forskningsavgift på landbruksprodukter</t>
  </si>
  <si>
    <t>Sektoravgifter under Landbruks- og matdepartementet:</t>
  </si>
  <si>
    <t>Sum kap 5574</t>
  </si>
  <si>
    <t>Sektoravgifter Kystverket</t>
  </si>
  <si>
    <t>Kontrollavgift fiskeflåten</t>
  </si>
  <si>
    <t>Tilsynsavgift Justervesenet</t>
  </si>
  <si>
    <t>Fiskeriforskningsavgift</t>
  </si>
  <si>
    <t>Årsavgift Merkeregisteret</t>
  </si>
  <si>
    <t>Kontroll- og tilsynsavgift akvakultur</t>
  </si>
  <si>
    <t>Avgifter immaterielle rettigheter</t>
  </si>
  <si>
    <t>Sektoravgifter under Nærings- og fiskeridepartementet:</t>
  </si>
  <si>
    <t>Sum kap 5572</t>
  </si>
  <si>
    <t>Sektoravgift tobakk</t>
  </si>
  <si>
    <t>Tilsynsavgift</t>
  </si>
  <si>
    <t>Legemiddelleverandøravgift</t>
  </si>
  <si>
    <t>Avgift utsalgssteder utenom apotek</t>
  </si>
  <si>
    <t>Legemiddeldetaljistavgift</t>
  </si>
  <si>
    <t>Sektoravgifter under Helse- og omsorgsdepartementet:</t>
  </si>
  <si>
    <t>Sum kap 5571</t>
  </si>
  <si>
    <t>Petroleumstilsynet - sektoravgift</t>
  </si>
  <si>
    <t>Sektoravgifter under Arbeids- og inkluderingsdepartementet:</t>
  </si>
  <si>
    <t>Sum kap 5570</t>
  </si>
  <si>
    <t>Sektoravgifter Nasjonal kommunikasjonsmyndighet</t>
  </si>
  <si>
    <t>Sektoravgifter under Kommunal- og distriktsdepartementet:</t>
  </si>
  <si>
    <t>Sum kap 5568</t>
  </si>
  <si>
    <t>Kino- og videogramavgift</t>
  </si>
  <si>
    <t>Refusjon - Norsk Rikstoto og Norsk Tipping AS</t>
  </si>
  <si>
    <t>Årsavgift - stiftelser</t>
  </si>
  <si>
    <t>Sektoravgifter under Kultur- og likestillingsdepartementet:</t>
  </si>
  <si>
    <t>Sum kap 5565</t>
  </si>
  <si>
    <t>Dokumentavgift</t>
  </si>
  <si>
    <t>Dokumentavgift:</t>
  </si>
  <si>
    <t>Sum kap 5561</t>
  </si>
  <si>
    <t>Flypassasjeravgift</t>
  </si>
  <si>
    <t>Flypassasjeravgift:</t>
  </si>
  <si>
    <t>Sum kap 5559</t>
  </si>
  <si>
    <t>Miljøavgift på glass</t>
  </si>
  <si>
    <t>Miljøavgift på metall</t>
  </si>
  <si>
    <t>Miljøavgift på plast</t>
  </si>
  <si>
    <t>Miljøavgift på kartong</t>
  </si>
  <si>
    <t>Grunnavgift på engangsemballasje</t>
  </si>
  <si>
    <t>Avgift på drikkevareemballasje:</t>
  </si>
  <si>
    <t>Sum kap 5557</t>
  </si>
  <si>
    <t>Avgift på sukker mv.</t>
  </si>
  <si>
    <t>Avgift på sukker mv.:</t>
  </si>
  <si>
    <t>Sum kap 5554</t>
  </si>
  <si>
    <t>Avgift på landbasert vindkraft</t>
  </si>
  <si>
    <t>Avgift på landbasert vindkraft:</t>
  </si>
  <si>
    <t>Sum kap 5553</t>
  </si>
  <si>
    <t>Avgift på viltlevende marine ressurser</t>
  </si>
  <si>
    <t>Avgift på viltlevende marine ressurser:</t>
  </si>
  <si>
    <t>Sum kap 5552</t>
  </si>
  <si>
    <t>Avgift på produksjon av fisk</t>
  </si>
  <si>
    <t>Avgift på produksjon av fisk:</t>
  </si>
  <si>
    <t>Sum kap 5551</t>
  </si>
  <si>
    <t>Årsavgift knyttet til mineraler</t>
  </si>
  <si>
    <t>Avgift knyttet til andre undersjøiske naturforekomster enn petroleum</t>
  </si>
  <si>
    <t>Avgifter knyttet til mineralvirksomhet:</t>
  </si>
  <si>
    <t>Sum kap 5550</t>
  </si>
  <si>
    <t>Miljøavgift på plantevernmidler</t>
  </si>
  <si>
    <t>Miljøavgift på plantevernmidler:</t>
  </si>
  <si>
    <t>Sum kap 5549</t>
  </si>
  <si>
    <t>Avgift på utslipp av NOX</t>
  </si>
  <si>
    <t>Avgift på utslipp av NOX:</t>
  </si>
  <si>
    <t>Sum kap 5548</t>
  </si>
  <si>
    <t>Avgift på SF6</t>
  </si>
  <si>
    <t>Avgift på hydrofluorkarboner (HFK) og perfluorkarboner (PFK)</t>
  </si>
  <si>
    <t>Miljøavgift på visse klimagasser:</t>
  </si>
  <si>
    <t>Sum kap 5547</t>
  </si>
  <si>
    <t>Tetrakloreten (PER)</t>
  </si>
  <si>
    <t>Trikloreten (TRI)</t>
  </si>
  <si>
    <t>Avgift på helse- og miljøskadelige kjemikalier:</t>
  </si>
  <si>
    <t>Sum kap 5546</t>
  </si>
  <si>
    <t>CO2-avgift</t>
  </si>
  <si>
    <t>Avgift på forbrenning av avfall:</t>
  </si>
  <si>
    <t>Sum kap 5543</t>
  </si>
  <si>
    <t>Svovelavgift</t>
  </si>
  <si>
    <t>Miljøavgift på mineralske produkter mv.:</t>
  </si>
  <si>
    <t>Sum kap 5542</t>
  </si>
  <si>
    <t>Avgift på smøreolje mv.</t>
  </si>
  <si>
    <t>Grunnavgift på mineralolje mv.</t>
  </si>
  <si>
    <t>Avgift på mineralolje mv.:</t>
  </si>
  <si>
    <t>Sum kap 5541</t>
  </si>
  <si>
    <t>Avgift på elektrisk kraft</t>
  </si>
  <si>
    <t>Avgift på elektrisk kraft:</t>
  </si>
  <si>
    <t>Sum kap 5540</t>
  </si>
  <si>
    <t>Avgift på kraftproduksjon</t>
  </si>
  <si>
    <t>Avgift på kraftproduksjon:</t>
  </si>
  <si>
    <t>Sum kap 5538</t>
  </si>
  <si>
    <t>Veibruksavgift på naturgass og LPG</t>
  </si>
  <si>
    <t>Veibruksavgift på autodiesel</t>
  </si>
  <si>
    <t>Veibruksavgift på bensin</t>
  </si>
  <si>
    <t>Veibruksavgift på drivstoff:</t>
  </si>
  <si>
    <t>Sum kap 5536</t>
  </si>
  <si>
    <t>Omregistreringsavgift</t>
  </si>
  <si>
    <t>Vektårsavgift</t>
  </si>
  <si>
    <t>Trafikkforsikringsavgift</t>
  </si>
  <si>
    <t>Engangsavgift</t>
  </si>
  <si>
    <t>Avgift på motorvogner mv.:</t>
  </si>
  <si>
    <t>Sum kap 5531</t>
  </si>
  <si>
    <t>Avgift på tobakkvarer mv.</t>
  </si>
  <si>
    <t>Avgift på tobakkvarer mv.:</t>
  </si>
  <si>
    <t>Sum kap 5526</t>
  </si>
  <si>
    <t>Avgift på alkohol</t>
  </si>
  <si>
    <t>Avgift på alkohol:</t>
  </si>
  <si>
    <t>Sum kap 5521</t>
  </si>
  <si>
    <t>Merverdiavgift</t>
  </si>
  <si>
    <t>Merverdiavgift:</t>
  </si>
  <si>
    <t>Sum kap 5511</t>
  </si>
  <si>
    <t>Auksjonsinntekter fra tollkvoter</t>
  </si>
  <si>
    <t>Toll</t>
  </si>
  <si>
    <t>Tollinntekter:</t>
  </si>
  <si>
    <t>Sum kap 5509</t>
  </si>
  <si>
    <t>Avgift</t>
  </si>
  <si>
    <t>Avgift på utslipp av NOX i petroleumsvirksomheten på kontinentalsokkelen:</t>
  </si>
  <si>
    <t>Sum kap 5508</t>
  </si>
  <si>
    <t>CO2-avgift i petroleumsvirksomheten på kontinentalsokkelen</t>
  </si>
  <si>
    <t>Avgift på utslipp av CO2 i petroleumsvirksomhet på kontinentalsokkelen:</t>
  </si>
  <si>
    <t>Sum kap 5507</t>
  </si>
  <si>
    <t>Arealavgift mv.</t>
  </si>
  <si>
    <t>Særskatt på oljeinntekter</t>
  </si>
  <si>
    <t>Ordinær skatt på formue og inntekt</t>
  </si>
  <si>
    <t>Skatt og avgift på utvinning av petroleum:</t>
  </si>
  <si>
    <t>Sum kap 5506</t>
  </si>
  <si>
    <t>Avgift av arv og gaver:</t>
  </si>
  <si>
    <t>Sum kap 5502</t>
  </si>
  <si>
    <t>Skatt på overskudd</t>
  </si>
  <si>
    <t>Skatt på lønn</t>
  </si>
  <si>
    <t>Finansskatt:</t>
  </si>
  <si>
    <t>Sum kap 5501</t>
  </si>
  <si>
    <t>Kildeskatt på leiebetalinger for visse fysiske eiendeler</t>
  </si>
  <si>
    <t>Kildeskatt på royaltybetalinger</t>
  </si>
  <si>
    <t>Kildeskatt på rentebetalinger</t>
  </si>
  <si>
    <t>Kildeskatt på utbytte</t>
  </si>
  <si>
    <t>Formuesskatt</t>
  </si>
  <si>
    <t>Selskapsskatter mv. fra upersonlige skattytere utenom petroleum</t>
  </si>
  <si>
    <t>Fellesskatt mv. fra personlige skattytere</t>
  </si>
  <si>
    <t>Trinnskatt mv.</t>
  </si>
  <si>
    <t>Skatter på formue og inntekt:</t>
  </si>
  <si>
    <t>Skatter og avgifter</t>
  </si>
  <si>
    <t>Sum Avskrivninger, avsetninger til investeringsformål og inntekter av statens forvaltningsbedrifter i samband med nybygg, anlegg mv.</t>
  </si>
  <si>
    <t>Sum kap 5491</t>
  </si>
  <si>
    <t>Avskrivninger</t>
  </si>
  <si>
    <t>Avskrivning på statens kapital i statens forvaltningsbedrifter:</t>
  </si>
  <si>
    <t>Sum kap 5470</t>
  </si>
  <si>
    <t>Avsetning til investeringsformål</t>
  </si>
  <si>
    <t>Statens pensjonskasse:</t>
  </si>
  <si>
    <t>Sum kap 5460</t>
  </si>
  <si>
    <t>Avdrag på lån knyttet til bruk av trekkfullmakt under Alminnelig garantiordning</t>
  </si>
  <si>
    <t>Inntekter fra midlertidig lånegarantiordning ifm. høye strømpriser</t>
  </si>
  <si>
    <t>Inntekter fra midlertidig lånegarantiordning ifb. krigen i Ukraina</t>
  </si>
  <si>
    <t>Tilbakeføring fra gamle garantiordninger</t>
  </si>
  <si>
    <t>Tilbakeføring av midler fra lånegarantiordningen ifm. krigen i Ukraina</t>
  </si>
  <si>
    <t>Tilbakeføring av tapsavsetning for risikoavlastningsordningen for garantier til Reisegarantifondet</t>
  </si>
  <si>
    <t>Eksportfinansiering Norge:</t>
  </si>
  <si>
    <t>Avskrivninger, avsetninger til investeringsformål og inntekter av statens forvaltningsbedrifter i samband med nybygg, anlegg mv.</t>
  </si>
  <si>
    <t>Sum Inntekter fra statlig petroleumsvirksomhet</t>
  </si>
  <si>
    <t>Sum kap 5440</t>
  </si>
  <si>
    <t>Renter på mellomregnskapet</t>
  </si>
  <si>
    <t>Renter av statens kapital</t>
  </si>
  <si>
    <t xml:space="preserve">     05 Renter av statens kapital</t>
  </si>
  <si>
    <t xml:space="preserve">     04 Avskrivninger</t>
  </si>
  <si>
    <t xml:space="preserve">     03 Lete- og feltutviklingsutgifter</t>
  </si>
  <si>
    <t xml:space="preserve">     02 Driftsutgifter</t>
  </si>
  <si>
    <t xml:space="preserve">     01 Driftsinntekter</t>
  </si>
  <si>
    <t>Driftsresultat:</t>
  </si>
  <si>
    <t>Statens direkte økonomiske engasjement i petroleumsvirksomheten:</t>
  </si>
  <si>
    <t>Inntekter fra statlig petroleumsvirksomhet</t>
  </si>
  <si>
    <t>Sum Inntekter under departementene</t>
  </si>
  <si>
    <t>Sum Ymse inntekter</t>
  </si>
  <si>
    <t>Sum kap 5351</t>
  </si>
  <si>
    <t>Overføring</t>
  </si>
  <si>
    <t>Overføring fra Norges Bank:</t>
  </si>
  <si>
    <t>Sum kap 5341</t>
  </si>
  <si>
    <t>Avdrag på egenbeholdning statsobligasjoner</t>
  </si>
  <si>
    <t>Avdrag på lån til andre stater</t>
  </si>
  <si>
    <t>Avdrag på utestående fordringer:</t>
  </si>
  <si>
    <t>Sum kap 5329</t>
  </si>
  <si>
    <t>Avdrag på utestående fordringer</t>
  </si>
  <si>
    <t>Tilbakeføring av tilskudd til forvaltning av Eksportkredittordningen</t>
  </si>
  <si>
    <t>Gebyrer m.m.</t>
  </si>
  <si>
    <t>Eksportkredittordningen:</t>
  </si>
  <si>
    <t>Sum kap 5326</t>
  </si>
  <si>
    <t>Låne- og garantiprovisjoner</t>
  </si>
  <si>
    <t>Siva SF:</t>
  </si>
  <si>
    <t>Sum kap 5325</t>
  </si>
  <si>
    <t>Låneordning for pakkereisearrangører - avdrag</t>
  </si>
  <si>
    <t>Låneprovisjoner</t>
  </si>
  <si>
    <t>Tilbakeføring av ubrukte tiltakspakkemidler</t>
  </si>
  <si>
    <t>Innovasjon Norge:</t>
  </si>
  <si>
    <t>Sum kap 5312</t>
  </si>
  <si>
    <t>Avdrag</t>
  </si>
  <si>
    <t>Sum kap 5310</t>
  </si>
  <si>
    <t>Omgjøring av utdanningslån til stipend</t>
  </si>
  <si>
    <t>Redusert lån og rentegjeld</t>
  </si>
  <si>
    <t>Purregebyrer</t>
  </si>
  <si>
    <t>Termingebyrer</t>
  </si>
  <si>
    <t>Refusjon av ODA-godkjente utgifter</t>
  </si>
  <si>
    <t>Statens lånekasse for utdanning:</t>
  </si>
  <si>
    <t>Sum kap 5309</t>
  </si>
  <si>
    <t>Ymse</t>
  </si>
  <si>
    <t>Tilfeldige inntekter:</t>
  </si>
  <si>
    <t>Ymse inntekter</t>
  </si>
  <si>
    <t>Sum Olje- og energidepartementet</t>
  </si>
  <si>
    <t>Sum kap 4820</t>
  </si>
  <si>
    <t>Flom- og skredforebygging</t>
  </si>
  <si>
    <t>Refusjoner</t>
  </si>
  <si>
    <t>Salg av utstyr mv.</t>
  </si>
  <si>
    <t>Oppdrags- og samarbeidsinntekter</t>
  </si>
  <si>
    <t>Gebyrinntekter</t>
  </si>
  <si>
    <t>Norges vassdrags- og energidirektorat:</t>
  </si>
  <si>
    <t>Sum kap 4812</t>
  </si>
  <si>
    <t>Petroleumstilsynet:</t>
  </si>
  <si>
    <t>Sum kap 4810</t>
  </si>
  <si>
    <t>Oljedirektoratet:</t>
  </si>
  <si>
    <t>Sum kap 4800</t>
  </si>
  <si>
    <t>Garantiprovisjon, Gassco</t>
  </si>
  <si>
    <t>Olje- og energidepartementet:</t>
  </si>
  <si>
    <t>Olje- og energidepartementet</t>
  </si>
  <si>
    <t>Sum Forsvarsdepartementet</t>
  </si>
  <si>
    <t>Sum kap 4799</t>
  </si>
  <si>
    <t>Militære bøter</t>
  </si>
  <si>
    <t>Militære bøter:</t>
  </si>
  <si>
    <t>Sum kap 4791</t>
  </si>
  <si>
    <t>Driftsinntekter</t>
  </si>
  <si>
    <t>Redningshelikoptertjenesten:</t>
  </si>
  <si>
    <t>Sum kap 4760</t>
  </si>
  <si>
    <t>Fellesfinansierte investeringer, inntekter</t>
  </si>
  <si>
    <t>Større utstyrsanskaffelser og vedlikehold, inntekter</t>
  </si>
  <si>
    <t>Forsvarsmateriell og større anskaffelser og vedlikehold:</t>
  </si>
  <si>
    <t>Sum kap 4720</t>
  </si>
  <si>
    <t>Forsvaret:</t>
  </si>
  <si>
    <t>Sum kap 4710</t>
  </si>
  <si>
    <t>Salg av eiendom</t>
  </si>
  <si>
    <t>Forsvarsbygg og nybygg og nyanlegg:</t>
  </si>
  <si>
    <t>Sum kap 4700</t>
  </si>
  <si>
    <t>Norges tilskudd til NATOs og internasjonale driftsbudsjetter</t>
  </si>
  <si>
    <t>IKT-virksomhet, inntekter</t>
  </si>
  <si>
    <t>Forsvarsdepartementet:</t>
  </si>
  <si>
    <t>Forsvarsdepartementet</t>
  </si>
  <si>
    <t>Sum Finansdepartementet</t>
  </si>
  <si>
    <t>Sum kap 4634</t>
  </si>
  <si>
    <t>Lønnsstøtte til foretak rammet av smitteverntiltak - tilbakebetaling</t>
  </si>
  <si>
    <t>Tilskudd til støtteberettigete virksomheter - tilbakebetaling</t>
  </si>
  <si>
    <t>Kompensasjon for inntektssvikt som følge av virusutbruddet:</t>
  </si>
  <si>
    <t>Sum kap 4620</t>
  </si>
  <si>
    <t>Tvangsmulkt</t>
  </si>
  <si>
    <t>Oppdragsinntekter</t>
  </si>
  <si>
    <t>Statistisk sentralbyrå:</t>
  </si>
  <si>
    <t>Sum kap 4618</t>
  </si>
  <si>
    <t>Overtredelsesgebyr</t>
  </si>
  <si>
    <t>Forsinkelsesgebyr, Regnskapsregisteret</t>
  </si>
  <si>
    <t>Trafikantsanksjoner</t>
  </si>
  <si>
    <t>Bøter, inndragninger mv.</t>
  </si>
  <si>
    <t>Inngått på tapsførte lån mv.</t>
  </si>
  <si>
    <t>Gebyr på kredittdeklarasjoner</t>
  </si>
  <si>
    <t>Gebyr for bindende forhåndsuttalelser</t>
  </si>
  <si>
    <t>Gebyr for utleggsforretninger</t>
  </si>
  <si>
    <t>Andre inntekter</t>
  </si>
  <si>
    <t>Refunderte utleggs- og tinglysingsgebyr</t>
  </si>
  <si>
    <t>Skatteetaten:</t>
  </si>
  <si>
    <t>Sum kap 4610</t>
  </si>
  <si>
    <t>Tvangsmulkt og overtredelsesgebyr</t>
  </si>
  <si>
    <t>Refusjon fra Avinor AS</t>
  </si>
  <si>
    <t>Diverse refusjoner</t>
  </si>
  <si>
    <t>Særskilt vederlag for tolltjenester</t>
  </si>
  <si>
    <t>Tolletaten:</t>
  </si>
  <si>
    <t>Sum kap 4605</t>
  </si>
  <si>
    <t>Opplæringskontoret OK stat</t>
  </si>
  <si>
    <t>Økonomitjenester og andre driftsinntekter</t>
  </si>
  <si>
    <t>Direktoratet for forvaltning og økonomistyring:</t>
  </si>
  <si>
    <t>Sum kap 4602</t>
  </si>
  <si>
    <t>Vinningsavståelse og overtredelsesgebyr mv.</t>
  </si>
  <si>
    <t>Saksbehandlingsgebyr</t>
  </si>
  <si>
    <t>Finanstilsynet:</t>
  </si>
  <si>
    <t>Sum kap 4600</t>
  </si>
  <si>
    <t>Finansdepartementet:</t>
  </si>
  <si>
    <t>Finansdepartementet</t>
  </si>
  <si>
    <t>Sum Klima- og miljødepartementet</t>
  </si>
  <si>
    <t>Sum kap 4481</t>
  </si>
  <si>
    <t>Salgsinntekter</t>
  </si>
  <si>
    <t>Salg av klimakvoter:</t>
  </si>
  <si>
    <t>Sum kap 4471</t>
  </si>
  <si>
    <t>Inntekter, Antarktis</t>
  </si>
  <si>
    <t>Inntekter fra diverse tjenesteyting</t>
  </si>
  <si>
    <t>Salgs- og utleieinntekter</t>
  </si>
  <si>
    <t>Norsk Polarinstitutt:</t>
  </si>
  <si>
    <t>Sum kap 4429</t>
  </si>
  <si>
    <t>Internasjonale oppdrag</t>
  </si>
  <si>
    <t>Refusjoner og diverse inntekter</t>
  </si>
  <si>
    <t>Riksantikvaren:</t>
  </si>
  <si>
    <t>Sum kap 4423</t>
  </si>
  <si>
    <t>Gebyrer, radioaktiv forurensning</t>
  </si>
  <si>
    <t>Radioaktiv forurensning i det ytre miljø:</t>
  </si>
  <si>
    <t>Sum kap 4420</t>
  </si>
  <si>
    <t>Overføringer fra andre statlige regnskaper</t>
  </si>
  <si>
    <t>Salg av eiendom og festetomter i statlig sikrede friluftsområder</t>
  </si>
  <si>
    <t>Gebyrer, kvotesystemet</t>
  </si>
  <si>
    <t>Gebyrer, statsforvalterembetenes miljøvernavdelinger</t>
  </si>
  <si>
    <t>Gebyrer, forurensningsområdet</t>
  </si>
  <si>
    <t>Oppdrag og andre diverse inntekter</t>
  </si>
  <si>
    <t>Miljødirektoratet:</t>
  </si>
  <si>
    <t>Sum kap 4411</t>
  </si>
  <si>
    <t>Artsdatabanken:</t>
  </si>
  <si>
    <t>Sum kap 4400</t>
  </si>
  <si>
    <t>Refusjon fra Utenriksdepartementet</t>
  </si>
  <si>
    <t>Klima- og miljødepartementet:</t>
  </si>
  <si>
    <t>Klima- og miljødepartementet</t>
  </si>
  <si>
    <t>Sum Samferdselsdepartementet</t>
  </si>
  <si>
    <t>Sum kap 4354</t>
  </si>
  <si>
    <t>Gebyrer for tilsyn med tau- og kabelbaner og fornøyelsesinnretninger</t>
  </si>
  <si>
    <t>Statens jernbanetilsyn:</t>
  </si>
  <si>
    <t>Sum kap 4352</t>
  </si>
  <si>
    <t>Jernbanedirektoratet:</t>
  </si>
  <si>
    <t>Sum kap 4351</t>
  </si>
  <si>
    <t>Tilbakebetaling av aksjekapital</t>
  </si>
  <si>
    <t>Spordrift AS:</t>
  </si>
  <si>
    <t>Sum kap 4331</t>
  </si>
  <si>
    <t>Tilbakebetaling av fondskapital</t>
  </si>
  <si>
    <t>Infrastrukturfond:</t>
  </si>
  <si>
    <t>Sum kap 4330</t>
  </si>
  <si>
    <t>Gebyrer</t>
  </si>
  <si>
    <t>Særskilte transporttiltak:</t>
  </si>
  <si>
    <t>Sum kap 4321</t>
  </si>
  <si>
    <t>Driftskreditt</t>
  </si>
  <si>
    <t>Nye Veier AS:</t>
  </si>
  <si>
    <t>Sum kap 4320</t>
  </si>
  <si>
    <t>Billettinntekter fra riksveiferjedriften</t>
  </si>
  <si>
    <t>Refusjoner fra forsikringsselskaper</t>
  </si>
  <si>
    <t>Diverse gebyrer</t>
  </si>
  <si>
    <t>Salgsinntekter m.m.</t>
  </si>
  <si>
    <t>Statens vegvesen:</t>
  </si>
  <si>
    <t>Sum kap 4313</t>
  </si>
  <si>
    <t>Refusjon av diverse utgifter</t>
  </si>
  <si>
    <t>Luftfartstilsynet:</t>
  </si>
  <si>
    <t>Sum kap 4312</t>
  </si>
  <si>
    <t>Avdrag på lån</t>
  </si>
  <si>
    <t>Avinor AS:</t>
  </si>
  <si>
    <t>Sum kap 4311</t>
  </si>
  <si>
    <t>Tilbakebetaling av tilskudd til dekking av tap</t>
  </si>
  <si>
    <t>Tilskudd til regionale flyplasser:</t>
  </si>
  <si>
    <t>Sum kap 4300</t>
  </si>
  <si>
    <t>Samferdselsdepartementet:</t>
  </si>
  <si>
    <t>Samferdselsdepartementet</t>
  </si>
  <si>
    <t>Sum Landbruks- og matdepartementet</t>
  </si>
  <si>
    <t>Sum kap 4162</t>
  </si>
  <si>
    <t>Statskog SF - forvaltning av statlig eierskap:</t>
  </si>
  <si>
    <t>Sum kap 4150</t>
  </si>
  <si>
    <t>Markedsordningen for korn</t>
  </si>
  <si>
    <t>Til gjennomføring av jordbruksavtalen m.m.:</t>
  </si>
  <si>
    <t>Sum kap 4142</t>
  </si>
  <si>
    <t>Driftsinntekter, refusjoner m.m.</t>
  </si>
  <si>
    <t>Landbruksdirektoratet:</t>
  </si>
  <si>
    <t>Sum kap 4141</t>
  </si>
  <si>
    <t>Jegerprøve, gebyr m.m.</t>
  </si>
  <si>
    <t>Høstbare viltressurser - jegerprøve, tilskudd til organisasjoner m.m.:</t>
  </si>
  <si>
    <t>Sum kap 4136</t>
  </si>
  <si>
    <t>Husleie</t>
  </si>
  <si>
    <t>Norsk institutt for bioøkonomi:</t>
  </si>
  <si>
    <t>Sum kap 4115</t>
  </si>
  <si>
    <t>Driftsinntekter og refusjoner m.m.</t>
  </si>
  <si>
    <t>Gebyr m.m.</t>
  </si>
  <si>
    <t>Mattilsynet:</t>
  </si>
  <si>
    <t>Sum kap 4100</t>
  </si>
  <si>
    <t>Refusjoner m.m.</t>
  </si>
  <si>
    <t>Landbruks- og matdepartementet:</t>
  </si>
  <si>
    <t>Landbruks- og matdepartementet</t>
  </si>
  <si>
    <t>Sum Nærings- og fiskeridepartementet</t>
  </si>
  <si>
    <t>Sum kap 3955</t>
  </si>
  <si>
    <t>Salg av aksjer</t>
  </si>
  <si>
    <t>Equinor ASA:</t>
  </si>
  <si>
    <t>Sum kap 3951</t>
  </si>
  <si>
    <t>Store Norske Spitsbergen Kulkompani AS:</t>
  </si>
  <si>
    <t>Sum kap 3950</t>
  </si>
  <si>
    <t>Forvaltning av statlig eierskap:</t>
  </si>
  <si>
    <t>Sum kap 3940</t>
  </si>
  <si>
    <t>Tilbakebetaling av støtte ved kapitalvareeksport</t>
  </si>
  <si>
    <t>Internasjonaliseringstiltak:</t>
  </si>
  <si>
    <t>Sum kap 3936</t>
  </si>
  <si>
    <t>Klagenemnda for industrielle rettigheter:</t>
  </si>
  <si>
    <t>Sum kap 3935</t>
  </si>
  <si>
    <t>Gebyrer immaterielle rettigheter</t>
  </si>
  <si>
    <t>Inntekter knyttet til NPI</t>
  </si>
  <si>
    <t>Inntekter av informasjonstjenester</t>
  </si>
  <si>
    <t>Patentstyret:</t>
  </si>
  <si>
    <t>Sum kap 3926</t>
  </si>
  <si>
    <t>Havforskningsinstituttet, forskningsfartøy:</t>
  </si>
  <si>
    <t>Sum kap 3923</t>
  </si>
  <si>
    <t>Havforskningsinstituttet:</t>
  </si>
  <si>
    <t>Sum kap 3917</t>
  </si>
  <si>
    <t>Forvaltningssanksjoner</t>
  </si>
  <si>
    <t>Fiskeridirektoratet:</t>
  </si>
  <si>
    <t>Sum kap 3916</t>
  </si>
  <si>
    <t>Kystverket:</t>
  </si>
  <si>
    <t>Sum kap 3912</t>
  </si>
  <si>
    <t>Refusjoner og andre inntekter</t>
  </si>
  <si>
    <t>Klagegebyr</t>
  </si>
  <si>
    <t>Klagenemndssekretariatet:</t>
  </si>
  <si>
    <t>Sum kap 3911</t>
  </si>
  <si>
    <t>Lovbruddsgebyr</t>
  </si>
  <si>
    <t>Konkurransetilsynet:</t>
  </si>
  <si>
    <t>Sum kap 3910</t>
  </si>
  <si>
    <t>Overtredelsesgebyr og tvangsmulkt</t>
  </si>
  <si>
    <t>Gebyrer for skip i NIS</t>
  </si>
  <si>
    <t>Maritime personellsertifikater</t>
  </si>
  <si>
    <t>Gebyrer for skip og flyttbare innretninger i NOR</t>
  </si>
  <si>
    <t>Sjøfartsdirektoratet:</t>
  </si>
  <si>
    <t>Sum kap 3909</t>
  </si>
  <si>
    <t>Tilbakeføring av tilskudd</t>
  </si>
  <si>
    <t>Tiltak for sysselsetting av sjøfolk:</t>
  </si>
  <si>
    <t>Sum kap 3906</t>
  </si>
  <si>
    <t>Behandlingsgebyrer</t>
  </si>
  <si>
    <t>Leie av bergrettigheter og eiendommer</t>
  </si>
  <si>
    <t>Direktoratet for mineralforvaltning med Bergmesteren for Svalbard:</t>
  </si>
  <si>
    <t>Sum kap 3905</t>
  </si>
  <si>
    <t>Oppdragsinntekter og andre inntekter</t>
  </si>
  <si>
    <t>Norges geologiske undersøkelse:</t>
  </si>
  <si>
    <t>Sum kap 3904</t>
  </si>
  <si>
    <t>Refusjoner, oppdragsinntekter og andre inntekter</t>
  </si>
  <si>
    <t>Brønnøysundregistrene:</t>
  </si>
  <si>
    <t>Sum kap 3903</t>
  </si>
  <si>
    <t>Gebyrinntekter og andre inntekter</t>
  </si>
  <si>
    <t>Norsk akkreditering:</t>
  </si>
  <si>
    <t>Sum kap 3902</t>
  </si>
  <si>
    <t>Inntekter fra salg av tjenester</t>
  </si>
  <si>
    <t>Justervesenet:</t>
  </si>
  <si>
    <t>Sum kap 3900</t>
  </si>
  <si>
    <t>Garantipremie fra garantiordning luftfart</t>
  </si>
  <si>
    <t>Inntekter fra forvaltning av grunneiendom på Svalbard</t>
  </si>
  <si>
    <t>Ymse inntekter og refusjoner knyttet til ordinære driftsutgifter</t>
  </si>
  <si>
    <t>Nærings- og fiskeridepartementet:</t>
  </si>
  <si>
    <t>Nærings- og fiskeridepartementet</t>
  </si>
  <si>
    <t>Sum Barne- og familiedepartementet</t>
  </si>
  <si>
    <t>Sum kap 3868</t>
  </si>
  <si>
    <t>Tilskudd</t>
  </si>
  <si>
    <t>Forbrukertilsynet:</t>
  </si>
  <si>
    <t>Sum kap 3858</t>
  </si>
  <si>
    <t>Barne-, ungdoms- og familiedirektoratet og fellesfunksjoner i Barne-, ungdoms- og familieetaten:</t>
  </si>
  <si>
    <t>Sum kap 3856</t>
  </si>
  <si>
    <t>Kommunale egenandeler</t>
  </si>
  <si>
    <t>Barnevernets omsorgssenter for enslige, mindreårige asylsøkere:</t>
  </si>
  <si>
    <t>Sum kap 3855</t>
  </si>
  <si>
    <t>Barnetrygd</t>
  </si>
  <si>
    <t>Statlig forvaltning av barnevernet:</t>
  </si>
  <si>
    <t>Sum kap 3853</t>
  </si>
  <si>
    <t>Tilfeldige inntekter</t>
  </si>
  <si>
    <t>Fylkesnemndene for barnevern og sosiale saker:</t>
  </si>
  <si>
    <t>Sum kap 3847</t>
  </si>
  <si>
    <t>Tilskudd fra Europakommisjonen</t>
  </si>
  <si>
    <t>EUs ungdomsprogram:</t>
  </si>
  <si>
    <t>Sum kap 3842</t>
  </si>
  <si>
    <t>Familievern:</t>
  </si>
  <si>
    <t>Sum kap 3841</t>
  </si>
  <si>
    <t>Refusjon fra bidragspliktige</t>
  </si>
  <si>
    <t>Gebyrinntekter for fastsettelse av bidrag</t>
  </si>
  <si>
    <t>Samliv og konfliktløsning:</t>
  </si>
  <si>
    <t>Barne- og familiedepartementet</t>
  </si>
  <si>
    <t>Sum Helse- og omsorgsdepartementet</t>
  </si>
  <si>
    <t>Sum kap 3748</t>
  </si>
  <si>
    <t>Statens helsetilsyn:</t>
  </si>
  <si>
    <t>Sum kap 3747</t>
  </si>
  <si>
    <t>Direktoratet for strålevern og atomsikkerhet:</t>
  </si>
  <si>
    <t>Sum kap 3746</t>
  </si>
  <si>
    <t>Registreringsgebyr</t>
  </si>
  <si>
    <t>Statens legemiddelverk:</t>
  </si>
  <si>
    <t>Sum kap 3745</t>
  </si>
  <si>
    <t>Folkehelseinstituttet:</t>
  </si>
  <si>
    <t>Sum kap 3742</t>
  </si>
  <si>
    <t>Premie fra private</t>
  </si>
  <si>
    <t>Nasjonalt klageorgan for helsetjenesten:</t>
  </si>
  <si>
    <t>Sum kap 3741</t>
  </si>
  <si>
    <t>Norsk pasientskadeerstatning:</t>
  </si>
  <si>
    <t>Sum kap 3740</t>
  </si>
  <si>
    <t>Helsetjenester til utenlandsboende mv.</t>
  </si>
  <si>
    <t>Helsedirektoratet:</t>
  </si>
  <si>
    <t>Sum kap 3732</t>
  </si>
  <si>
    <t>Avdrag på investeringslån t.o.m. 2007</t>
  </si>
  <si>
    <t>Avdrag på investeringslån f.o.m. 2008</t>
  </si>
  <si>
    <t>Renter på investeringslån</t>
  </si>
  <si>
    <t>Regionale helseforetak:</t>
  </si>
  <si>
    <t>Sum kap 3714</t>
  </si>
  <si>
    <t>Folkehelse:</t>
  </si>
  <si>
    <t>Sum kap 3710</t>
  </si>
  <si>
    <t>Vaksinesalg</t>
  </si>
  <si>
    <t>Vaksiner mv.:</t>
  </si>
  <si>
    <t>Sum kap 3704</t>
  </si>
  <si>
    <t>Norsk helsearkiv:</t>
  </si>
  <si>
    <t>Sum kap 3701</t>
  </si>
  <si>
    <t>E-helse, helseregistre mv.:</t>
  </si>
  <si>
    <t>Sum kap 3700</t>
  </si>
  <si>
    <t>Refusjon fra Utenriksdepartementet av ODA-godkjente utgifter</t>
  </si>
  <si>
    <t>Helse- og omsorgsdepartementet:</t>
  </si>
  <si>
    <t>Helse- og omsorgsdepartementet</t>
  </si>
  <si>
    <t>Sum Arbeids- og inkluderingsdepartementet</t>
  </si>
  <si>
    <t>Sum kap 3672</t>
  </si>
  <si>
    <t>Norskopplæring i mottak, ODA-godkjente utgifter</t>
  </si>
  <si>
    <t>Opplæring i norsk og samfunnskunnskap for voksne innvandrere:</t>
  </si>
  <si>
    <t>Sum kap 3671</t>
  </si>
  <si>
    <t>Tilskudd til integreringsprosjekter i asylmottak i regi av frivillige organisasjoner, ODA-godkjente utgifter</t>
  </si>
  <si>
    <t>Bosetting av flyktninger og tiltak for innvandrere:</t>
  </si>
  <si>
    <t>Sum kap 3642</t>
  </si>
  <si>
    <t>Gebyr tilsyn</t>
  </si>
  <si>
    <t>Oppdrags- og samarbeidsvirksomhet</t>
  </si>
  <si>
    <t>Sum kap 3640</t>
  </si>
  <si>
    <t>Overtredelsesgebyrer</t>
  </si>
  <si>
    <t>Gebyr, godkjenningsordning innkvartering mv.</t>
  </si>
  <si>
    <t>Refusjon utgifter regionale verneombud</t>
  </si>
  <si>
    <t>Byggesaksbehandling, gebyrer</t>
  </si>
  <si>
    <t>Kjemikaliekontroll, gebyrer</t>
  </si>
  <si>
    <t>Arbeidstilsynet:</t>
  </si>
  <si>
    <t>Sum kap 3635</t>
  </si>
  <si>
    <t>Refusjon statlig virksomhet mv.</t>
  </si>
  <si>
    <t>Ventelønn mv.:</t>
  </si>
  <si>
    <t>Sum kap 3634</t>
  </si>
  <si>
    <t>Innfordring av feilutbetalinger, arbeidsmarkedstiltak</t>
  </si>
  <si>
    <t>Arbeidsmarkedstiltak:</t>
  </si>
  <si>
    <t>Sum kap 3605</t>
  </si>
  <si>
    <t>Oppdragsinntekter mv.</t>
  </si>
  <si>
    <t>Tolketjenester</t>
  </si>
  <si>
    <t>Administrasjonsvederlag</t>
  </si>
  <si>
    <t>Arbeids- og velferdsetaten:</t>
  </si>
  <si>
    <t>Arbeids- og inkluderingsdepartementet</t>
  </si>
  <si>
    <t>Sum Kommunal- og distriktsdepartementet</t>
  </si>
  <si>
    <t>Sum kap 3595</t>
  </si>
  <si>
    <t>Samfinansiering</t>
  </si>
  <si>
    <t>Salg og abonnement m.m.</t>
  </si>
  <si>
    <t>Gebyrinntekter tinglysing</t>
  </si>
  <si>
    <t>Statens kartverk:</t>
  </si>
  <si>
    <t>Sum kap 3587</t>
  </si>
  <si>
    <t>Direktoratet for byggkvalitet:</t>
  </si>
  <si>
    <t>Sum kap 3585</t>
  </si>
  <si>
    <t>Husleietvistutvalget:</t>
  </si>
  <si>
    <t>Sum kap 3563</t>
  </si>
  <si>
    <t>Internasjonalt reindriftssenter:</t>
  </si>
  <si>
    <t>Sum kap 3554</t>
  </si>
  <si>
    <t>Kompetansesenter for distriktsutvikling:</t>
  </si>
  <si>
    <t>Sum kap 3545</t>
  </si>
  <si>
    <t>Overtredelsesgebyrer og tvangsmulkt</t>
  </si>
  <si>
    <t>Datatilsynet:</t>
  </si>
  <si>
    <t>Sum kap 3543</t>
  </si>
  <si>
    <t>Inntekter fra gjennomførte frekvensauksjoner</t>
  </si>
  <si>
    <t>Nasjonal kommunikasjonsmyndighet:</t>
  </si>
  <si>
    <t>Sum kap 3542</t>
  </si>
  <si>
    <t>Internasjonalt samarbeid:</t>
  </si>
  <si>
    <t>Sum kap 3540</t>
  </si>
  <si>
    <t>Tjenesteeierfinansiert drift av Altinn</t>
  </si>
  <si>
    <t>Bruk av nasjonale fellesløsninger</t>
  </si>
  <si>
    <t>Tilsyn for universell utforming av IKT</t>
  </si>
  <si>
    <t>Digitaliseringsdirektoratet:</t>
  </si>
  <si>
    <t>Sum kap 3533</t>
  </si>
  <si>
    <t>Eiendommer utenfor husleieordningen:</t>
  </si>
  <si>
    <t>Sum kap 3525</t>
  </si>
  <si>
    <t>Inntekter ved oppdrag</t>
  </si>
  <si>
    <t>Statsforvalterne:</t>
  </si>
  <si>
    <t>Sum kap 3510</t>
  </si>
  <si>
    <t>Brukerbetaling</t>
  </si>
  <si>
    <t>Departementenes sikkerhets- og serviceorganisasjon:</t>
  </si>
  <si>
    <t>Sum kap 3507</t>
  </si>
  <si>
    <t>Premieinntekter</t>
  </si>
  <si>
    <t>Gruppelivsforsikring:</t>
  </si>
  <si>
    <t>Sum kap 3506</t>
  </si>
  <si>
    <t>Yrkesskadeforsikring:</t>
  </si>
  <si>
    <t>Sum kap 3505</t>
  </si>
  <si>
    <t>Tilbakebetaling av lån</t>
  </si>
  <si>
    <t>Gebyrinntekter, lån</t>
  </si>
  <si>
    <t>Boliglånsordningen i Statens pensjonskasse:</t>
  </si>
  <si>
    <t>Kommunal- og distriktsdepartementet</t>
  </si>
  <si>
    <t>Sum Justis- og beredskapsdepartementet</t>
  </si>
  <si>
    <t>Sum kap 3490</t>
  </si>
  <si>
    <t>Internasjonalt migrasjonsarbeid og reintegrering i hjemlandet, ODA-godkjente utgifter</t>
  </si>
  <si>
    <t>Tolk og oversettelse, ODA-godkjente utgifter</t>
  </si>
  <si>
    <t>Beskyttelse til flyktninger utenfor Norge mv., ODA-godkjente utgifter</t>
  </si>
  <si>
    <t>Refusjonsinntekter</t>
  </si>
  <si>
    <t>Asylmottak, ODA-godkjente utgifter</t>
  </si>
  <si>
    <t>Reiseutgifter for flyktninger til og fra utlandet, ODA-godkjente utgifter</t>
  </si>
  <si>
    <t>Assistert retur fra Norge for asylsøkere med avslag, ODA-godkjente utgifter</t>
  </si>
  <si>
    <t>Utlendingsdirektoratet:</t>
  </si>
  <si>
    <t>Sum kap 3481</t>
  </si>
  <si>
    <t>Samfunnet Jan Mayen:</t>
  </si>
  <si>
    <t>Sum kap 3473</t>
  </si>
  <si>
    <t>Statens sivilrettsforvaltning:</t>
  </si>
  <si>
    <t>Sum kap 3470</t>
  </si>
  <si>
    <t>Fri rettshjelp, ODA-godkjente utgifter</t>
  </si>
  <si>
    <t>Tilkjente saksomkostninger m.m.</t>
  </si>
  <si>
    <t>Fri rettshjelp:</t>
  </si>
  <si>
    <t>Sum kap 3469</t>
  </si>
  <si>
    <t>Vergemåls-/representantordning, ODA-godkjente utgifter</t>
  </si>
  <si>
    <t>Vergemålsordningen:</t>
  </si>
  <si>
    <t>Sum kap 3457</t>
  </si>
  <si>
    <t>Inntekter</t>
  </si>
  <si>
    <t>Nasjonal sikkerhetsmyndighet:</t>
  </si>
  <si>
    <t>Sum kap 3455</t>
  </si>
  <si>
    <t>Redningstjenesten:</t>
  </si>
  <si>
    <t>Sum kap 3454</t>
  </si>
  <si>
    <t>Sum kap 3453</t>
  </si>
  <si>
    <t>Gebyr</t>
  </si>
  <si>
    <t>Sivil klareringsmyndighet:</t>
  </si>
  <si>
    <t>Sum kap 3451</t>
  </si>
  <si>
    <t>Salg av eiendom m.m.</t>
  </si>
  <si>
    <t>Abonnementsinntekter og refusjoner Nødnett</t>
  </si>
  <si>
    <t>Refusjoner større utstyrsanskaffelser og vedlikehold Nødnett</t>
  </si>
  <si>
    <t>Refusjoner driftsutgifter Nødnett</t>
  </si>
  <si>
    <t>Direktoratet for samfunnssikkerhet og beredskap:</t>
  </si>
  <si>
    <t>Sum kap 3444</t>
  </si>
  <si>
    <t>Politiets sikkerhetstjeneste (PST):</t>
  </si>
  <si>
    <t>Sum kap 3442</t>
  </si>
  <si>
    <t>Inntekter fra Justissektorens kurs- og øvingssenter</t>
  </si>
  <si>
    <t>Politihøgskolen:</t>
  </si>
  <si>
    <t>Sum kap 3440</t>
  </si>
  <si>
    <t>Refusjoner fra EUs grense- og visumfinansieringsordninger</t>
  </si>
  <si>
    <t>Gebyr - sivile gjøremål</t>
  </si>
  <si>
    <t>Gebyr - utlendingssaker</t>
  </si>
  <si>
    <t>Gebyr - vaktselskap og etterkontroll av deaktiverte skytevåpen</t>
  </si>
  <si>
    <t>Refusjoner mv.</t>
  </si>
  <si>
    <t>Gebyr - pass og våpen</t>
  </si>
  <si>
    <t>Politiet:</t>
  </si>
  <si>
    <t>Sum kap 3433</t>
  </si>
  <si>
    <t>Konfliktrådet:</t>
  </si>
  <si>
    <t>Sum kap 3432</t>
  </si>
  <si>
    <t>Kriminalomsorgens høgskole og utdanningssenter:</t>
  </si>
  <si>
    <t>Sum kap 3430</t>
  </si>
  <si>
    <t>Arbeidsdriftens inntekter</t>
  </si>
  <si>
    <t>Kriminalomsorgen:</t>
  </si>
  <si>
    <t>Sum kap 3411</t>
  </si>
  <si>
    <t>Domstoladministrasjonen:</t>
  </si>
  <si>
    <t>Sum kap 3410</t>
  </si>
  <si>
    <t>Vernesaker jordskiftedomstolene</t>
  </si>
  <si>
    <t>Saks- og gebyrinntekter jordskiftedomstolene</t>
  </si>
  <si>
    <t>Rettsgebyr</t>
  </si>
  <si>
    <t>Domstolene:</t>
  </si>
  <si>
    <t>Sum kap 3400</t>
  </si>
  <si>
    <t>Justis- og beredskapsdepartementet:</t>
  </si>
  <si>
    <t>Justis- og beredskapsdepartementet</t>
  </si>
  <si>
    <t>Sum Kultur- og likestillingsdepartementet</t>
  </si>
  <si>
    <t>Sum kap 3350</t>
  </si>
  <si>
    <t>Sekretariatet for Diskrimineringsnemnda:</t>
  </si>
  <si>
    <t>Sum kap 3339</t>
  </si>
  <si>
    <t>Gebyr - stiftelser</t>
  </si>
  <si>
    <t>Gebyr - lotterier</t>
  </si>
  <si>
    <t>Inntekter fra spill, lotterier og stiftelser:</t>
  </si>
  <si>
    <t>Sum kap 3335</t>
  </si>
  <si>
    <t>Medieformål:</t>
  </si>
  <si>
    <t>Sum kap 3334</t>
  </si>
  <si>
    <t>Film- og dataspillformål:</t>
  </si>
  <si>
    <t>Sum kap 3329</t>
  </si>
  <si>
    <t>Arkivformål:</t>
  </si>
  <si>
    <t>Sum kap 3327</t>
  </si>
  <si>
    <t>Nidaros domkirkes restaureringsarbeider mv.:</t>
  </si>
  <si>
    <t>Sum kap 3326</t>
  </si>
  <si>
    <t>Språk- og bibliotekformål:</t>
  </si>
  <si>
    <t>Sum kap 3325</t>
  </si>
  <si>
    <t>Allmenne kulturformål:</t>
  </si>
  <si>
    <t>Sum kap 3323</t>
  </si>
  <si>
    <t>Billett- og salgsinntekter m.m.</t>
  </si>
  <si>
    <t>Musikk og scenekunst:</t>
  </si>
  <si>
    <t>Sum kap 3322</t>
  </si>
  <si>
    <t>Bygg og offentlige rom:</t>
  </si>
  <si>
    <t>Sum kap 3320</t>
  </si>
  <si>
    <t>Refusjoner EU-midler</t>
  </si>
  <si>
    <t>Norsk kulturråd:</t>
  </si>
  <si>
    <t>Sum kap 3300</t>
  </si>
  <si>
    <t>Kultur- og likestillingsdepartementet:</t>
  </si>
  <si>
    <t>Kultur- og likestillingsdepartementet</t>
  </si>
  <si>
    <t>Sum Kunnskapsdepartementet</t>
  </si>
  <si>
    <t>Sum kap 3288</t>
  </si>
  <si>
    <t>Internasjonale samarbeidstiltak:</t>
  </si>
  <si>
    <t>Sum kap 3275</t>
  </si>
  <si>
    <t>Tiltak for høyere utdanning og forskning:</t>
  </si>
  <si>
    <t>Sum kap 3271</t>
  </si>
  <si>
    <t>Salgsinntekter mv.</t>
  </si>
  <si>
    <t>Nasjonalt organ for kvalitet i utdanningen:</t>
  </si>
  <si>
    <t>Sum kap 3256</t>
  </si>
  <si>
    <t>Inntekter fra refusjoner mv.</t>
  </si>
  <si>
    <t>Direktoratet for høyere utdanning og kompetanse:</t>
  </si>
  <si>
    <t>Sum kap 3242</t>
  </si>
  <si>
    <t>Refusjon fra fylkeskommuner</t>
  </si>
  <si>
    <t>Norges grønne fagskole - Vea:</t>
  </si>
  <si>
    <t>Sum kap 3230</t>
  </si>
  <si>
    <t>Statlig spesialpedagogisk tjeneste:</t>
  </si>
  <si>
    <t>Sum kap 3225</t>
  </si>
  <si>
    <t>Tiltak i grunnopplæringen:</t>
  </si>
  <si>
    <t>Sum kap 3223</t>
  </si>
  <si>
    <t>Diamanten skole:</t>
  </si>
  <si>
    <t>Sum kap 3222</t>
  </si>
  <si>
    <t>Statlige skoler og fjernundervisningstjenester:</t>
  </si>
  <si>
    <t>Sum kap 3221</t>
  </si>
  <si>
    <t>Foreldreutvalgene for grunnopplæringen og barnehagene:</t>
  </si>
  <si>
    <t>Sum kap 3220</t>
  </si>
  <si>
    <t>Utdanningsdirektoratet:</t>
  </si>
  <si>
    <t>Sum kap 3200</t>
  </si>
  <si>
    <t>Kunnskapsdepartementet:</t>
  </si>
  <si>
    <t>Kunnskapsdepartementet</t>
  </si>
  <si>
    <t>Sum Utenriksdepartementet</t>
  </si>
  <si>
    <t>Sum kap 3100</t>
  </si>
  <si>
    <t>Tilbakebetaling av nødlån fra utlandet</t>
  </si>
  <si>
    <t>Refusjon spesialutsendinger mv.</t>
  </si>
  <si>
    <t>Gebyrer for utlendingssaker ved utenriksstasjonene</t>
  </si>
  <si>
    <t>Diverse gebyrer ved utenriksstasjonene</t>
  </si>
  <si>
    <t>Utenriksdepartementet:</t>
  </si>
  <si>
    <t>Utenriksdepartementet</t>
  </si>
  <si>
    <t>Sum Høyesterett</t>
  </si>
  <si>
    <t>Sum kap 3061</t>
  </si>
  <si>
    <t>Høyesterett:</t>
  </si>
  <si>
    <t>Høyesterett</t>
  </si>
  <si>
    <t>Sum Stortinget og eksterne organer</t>
  </si>
  <si>
    <t>Sum kap 3051</t>
  </si>
  <si>
    <t>Refusjon utland</t>
  </si>
  <si>
    <t>Refusjon innland</t>
  </si>
  <si>
    <t>Riksrevisjonen:</t>
  </si>
  <si>
    <t>Sum kap 3041</t>
  </si>
  <si>
    <t>Leieinntekter</t>
  </si>
  <si>
    <t>Stortinget:</t>
  </si>
  <si>
    <t>Stortinget og eksterne organer</t>
  </si>
  <si>
    <t>Sum Regjeringen</t>
  </si>
  <si>
    <t>Sum kap 3024</t>
  </si>
  <si>
    <t>Erstatning for utgifter i rettssaker</t>
  </si>
  <si>
    <t>Regjeringsadvokaten:</t>
  </si>
  <si>
    <t>Regjeringen</t>
  </si>
  <si>
    <t>Inntekter under departementene</t>
  </si>
  <si>
    <t xml:space="preserve">Mer-/mindreinntekt (-)        1000 kr </t>
  </si>
  <si>
    <t>Regnskap          1000 kr</t>
  </si>
  <si>
    <t>Bevilgning                 1000 kr</t>
  </si>
  <si>
    <t>Post</t>
  </si>
  <si>
    <t>Kap.</t>
  </si>
  <si>
    <t>Inntekter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</si>
</sst>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[&lt;=9999]0000;General"/>
    <numFmt numFmtId="166" formatCode="0000"/>
  </numFmts>
  <fonts count="5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1" xfId="0" applyNumberForma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164" fontId="0" fillId="0" borderId="0" xfId="0" applyNumberFormat="1"/>
    <xf numFmtId="3" fontId="0" fillId="0" borderId="2" xfId="0" applyNumberFormat="1" applyBorder="1"/>
    <xf numFmtId="0" fontId="1" fillId="0" borderId="2" xfId="0" applyFont="1" applyBorder="1" applyAlignment="1">
      <alignment wrapText="1"/>
    </xf>
    <xf numFmtId="3" fontId="0" fillId="0" borderId="3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  <xf numFmtId="165" fontId="2" fillId="0" borderId="0" xfId="0" applyNumberFormat="1" applyFont="1"/>
    <xf numFmtId="3" fontId="1" fillId="0" borderId="0" xfId="0" applyNumberFormat="1" applyFont="1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vertical="top" wrapText="1"/>
    </xf>
    <xf numFmtId="166" fontId="0" fillId="0" borderId="0" xfId="0" applyNumberFormat="1" applyAlignment="1">
      <alignment vertical="top"/>
    </xf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1" fontId="0" fillId="0" borderId="0" xfId="0" applyNumberFormat="1"/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32BE-01DE-47EB-8EA9-4C10D3C5FAA9}">
  <sheetPr>
    <pageSetUpPr fitToPage="1"/>
  </sheetPr>
  <dimension ref="A1:N998"/>
  <sheetViews>
    <sheetView tabSelected="1" topLeftCell="A4" zoomScaleNormal="100" workbookViewId="0">
      <pane xSplit="1" ySplit="4" topLeftCell="B8" activePane="bottomRight" state="frozen"/>
      <selection activeCell="A4" sqref="A4"/>
      <selection pane="topRight" activeCell="B4" sqref="B4"/>
      <selection pane="bottomLeft" activeCell="A8" sqref="A8"/>
      <selection pane="bottomRight" activeCell="B8" sqref="B8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A1" s="13"/>
      <c r="B1" s="13"/>
      <c r="C1" s="13"/>
      <c r="D1" s="13"/>
      <c r="E1" s="13"/>
      <c r="F1" s="13"/>
      <c r="G1" s="13"/>
      <c r="H1" s="13"/>
      <c r="L1" s="13"/>
      <c r="M1" s="13"/>
      <c r="N1" s="13"/>
    </row>
    <row r="2" spans="1:14" x14ac:dyDescent="0.2">
      <c r="C2" s="13"/>
      <c r="D2" s="13"/>
      <c r="E2" s="13"/>
      <c r="G2" s="13"/>
      <c r="H2" s="13"/>
    </row>
    <row r="3" spans="1:14" x14ac:dyDescent="0.2">
      <c r="C3" s="13"/>
      <c r="D3" s="13"/>
      <c r="E3" s="13"/>
      <c r="G3" s="13"/>
      <c r="H3" s="13"/>
    </row>
    <row r="4" spans="1:14" x14ac:dyDescent="0.2">
      <c r="A4" s="13"/>
      <c r="B4" s="13"/>
      <c r="C4" s="13"/>
      <c r="D4" s="21" t="s">
        <v>841</v>
      </c>
      <c r="E4" s="13"/>
      <c r="F4" s="13"/>
      <c r="G4" s="13"/>
      <c r="H4" s="13"/>
      <c r="I4" s="20"/>
      <c r="J4" s="20"/>
      <c r="K4" s="20"/>
      <c r="L4" s="13"/>
      <c r="M4" s="13"/>
      <c r="N4" s="13"/>
    </row>
    <row r="5" spans="1:14" x14ac:dyDescent="0.2">
      <c r="C5" s="13"/>
      <c r="E5" s="13"/>
      <c r="G5" s="13"/>
      <c r="H5" s="13"/>
      <c r="I5" s="20"/>
      <c r="J5" s="20"/>
      <c r="K5" s="20"/>
      <c r="L5" s="20"/>
    </row>
    <row r="6" spans="1:14" x14ac:dyDescent="0.2">
      <c r="C6" s="4"/>
      <c r="D6" s="12"/>
      <c r="E6" s="13"/>
      <c r="F6" s="13"/>
      <c r="G6" s="13"/>
    </row>
    <row r="7" spans="1:14" ht="25.5" customHeight="1" x14ac:dyDescent="0.2">
      <c r="B7" s="13" t="s">
        <v>840</v>
      </c>
      <c r="C7" s="4" t="s">
        <v>839</v>
      </c>
      <c r="D7" s="18"/>
      <c r="E7" s="19" t="s">
        <v>838</v>
      </c>
      <c r="F7" s="19" t="s">
        <v>837</v>
      </c>
      <c r="G7" s="19" t="s">
        <v>836</v>
      </c>
    </row>
    <row r="8" spans="1:14" x14ac:dyDescent="0.2">
      <c r="B8" s="13"/>
      <c r="C8" s="4"/>
      <c r="D8" s="18"/>
      <c r="E8" s="13"/>
      <c r="F8" s="13"/>
      <c r="G8" s="13"/>
    </row>
    <row r="9" spans="1:14" ht="25.5" customHeight="1" x14ac:dyDescent="0.2">
      <c r="B9" s="13"/>
      <c r="C9" s="4"/>
      <c r="D9" s="17" t="s">
        <v>835</v>
      </c>
      <c r="E9" s="13"/>
      <c r="F9" s="13"/>
      <c r="G9" s="13"/>
    </row>
    <row r="10" spans="1:14" ht="27" customHeight="1" x14ac:dyDescent="0.25">
      <c r="B10" s="13"/>
      <c r="C10" s="4"/>
      <c r="D10" s="16" t="s">
        <v>834</v>
      </c>
      <c r="E10" s="13"/>
      <c r="F10" s="13"/>
      <c r="G10" s="13"/>
    </row>
    <row r="11" spans="1:14" ht="14.25" customHeight="1" x14ac:dyDescent="0.2">
      <c r="B11" s="15">
        <v>3024</v>
      </c>
      <c r="C11" s="4"/>
      <c r="D11" s="14" t="s">
        <v>833</v>
      </c>
      <c r="E11" s="13"/>
      <c r="F11" s="13"/>
      <c r="G11" s="13"/>
    </row>
    <row r="12" spans="1:14" x14ac:dyDescent="0.2">
      <c r="C12" s="4">
        <v>1</v>
      </c>
      <c r="D12" s="12" t="s">
        <v>832</v>
      </c>
      <c r="E12" s="11">
        <v>21300</v>
      </c>
      <c r="F12" s="11">
        <v>19654.27361</v>
      </c>
      <c r="G12" s="11">
        <v>-1645.72639</v>
      </c>
    </row>
    <row r="13" spans="1:14" ht="15" customHeight="1" x14ac:dyDescent="0.2">
      <c r="C13" s="10" t="s">
        <v>3</v>
      </c>
      <c r="D13" s="8" t="s">
        <v>831</v>
      </c>
      <c r="E13" s="9">
        <f>SUBTOTAL(9,E12:E12)</f>
        <v>21300</v>
      </c>
      <c r="F13" s="9">
        <f>SUBTOTAL(9,F12:F12)</f>
        <v>19654.27361</v>
      </c>
      <c r="G13" s="9">
        <f>SUBTOTAL(9,G12:G12)</f>
        <v>-1645.72639</v>
      </c>
    </row>
    <row r="14" spans="1:14" ht="15" customHeight="1" x14ac:dyDescent="0.2">
      <c r="B14" s="4"/>
      <c r="C14" s="3"/>
      <c r="D14" s="8" t="s">
        <v>830</v>
      </c>
      <c r="E14" s="7">
        <f>SUBTOTAL(9,E11:E13)</f>
        <v>21300</v>
      </c>
      <c r="F14" s="7">
        <f>SUBTOTAL(9,F11:F13)</f>
        <v>19654.27361</v>
      </c>
      <c r="G14" s="7">
        <f>SUBTOTAL(9,G11:G13)</f>
        <v>-1645.72639</v>
      </c>
    </row>
    <row r="15" spans="1:14" ht="27" customHeight="1" x14ac:dyDescent="0.25">
      <c r="B15" s="13"/>
      <c r="C15" s="4"/>
      <c r="D15" s="16" t="s">
        <v>829</v>
      </c>
      <c r="E15" s="13"/>
      <c r="F15" s="13"/>
      <c r="G15" s="13"/>
    </row>
    <row r="16" spans="1:14" ht="14.25" customHeight="1" x14ac:dyDescent="0.2">
      <c r="B16" s="15">
        <v>3041</v>
      </c>
      <c r="C16" s="4"/>
      <c r="D16" s="14" t="s">
        <v>828</v>
      </c>
      <c r="E16" s="13"/>
      <c r="F16" s="13"/>
      <c r="G16" s="13"/>
    </row>
    <row r="17" spans="2:7" x14ac:dyDescent="0.2">
      <c r="C17" s="4">
        <v>1</v>
      </c>
      <c r="D17" s="12" t="s">
        <v>397</v>
      </c>
      <c r="E17" s="11">
        <v>5000</v>
      </c>
      <c r="F17" s="11">
        <v>3936.5244400000001</v>
      </c>
      <c r="G17" s="11">
        <v>-1063.4755600000001</v>
      </c>
    </row>
    <row r="18" spans="2:7" x14ac:dyDescent="0.2">
      <c r="C18" s="4">
        <v>3</v>
      </c>
      <c r="D18" s="12" t="s">
        <v>827</v>
      </c>
      <c r="E18" s="11">
        <v>2300</v>
      </c>
      <c r="F18" s="11">
        <v>1682.1278</v>
      </c>
      <c r="G18" s="11">
        <v>-617.87220000000002</v>
      </c>
    </row>
    <row r="19" spans="2:7" ht="15" customHeight="1" x14ac:dyDescent="0.2">
      <c r="C19" s="10" t="s">
        <v>3</v>
      </c>
      <c r="D19" s="8" t="s">
        <v>826</v>
      </c>
      <c r="E19" s="9">
        <f>SUBTOTAL(9,E17:E18)</f>
        <v>7300</v>
      </c>
      <c r="F19" s="9">
        <f>SUBTOTAL(9,F17:F18)</f>
        <v>5618.6522400000003</v>
      </c>
      <c r="G19" s="9">
        <f>SUBTOTAL(9,G17:G18)</f>
        <v>-1681.3477600000001</v>
      </c>
    </row>
    <row r="20" spans="2:7" ht="14.25" customHeight="1" x14ac:dyDescent="0.2">
      <c r="B20" s="15">
        <v>3051</v>
      </c>
      <c r="C20" s="4"/>
      <c r="D20" s="14" t="s">
        <v>825</v>
      </c>
      <c r="E20" s="13"/>
      <c r="F20" s="13"/>
      <c r="G20" s="13"/>
    </row>
    <row r="21" spans="2:7" x14ac:dyDescent="0.2">
      <c r="C21" s="4">
        <v>1</v>
      </c>
      <c r="D21" s="12" t="s">
        <v>824</v>
      </c>
      <c r="E21" s="11">
        <v>2000</v>
      </c>
      <c r="F21" s="11">
        <v>1109.2639999999999</v>
      </c>
      <c r="G21" s="11">
        <v>-890.73599999999999</v>
      </c>
    </row>
    <row r="22" spans="2:7" x14ac:dyDescent="0.2">
      <c r="C22" s="4">
        <v>2</v>
      </c>
      <c r="D22" s="12" t="s">
        <v>823</v>
      </c>
      <c r="E22" s="11">
        <v>300</v>
      </c>
      <c r="F22" s="11">
        <v>355.78985999999998</v>
      </c>
      <c r="G22" s="11">
        <v>55.789859999999997</v>
      </c>
    </row>
    <row r="23" spans="2:7" ht="15" customHeight="1" x14ac:dyDescent="0.2">
      <c r="C23" s="10" t="s">
        <v>3</v>
      </c>
      <c r="D23" s="8" t="s">
        <v>822</v>
      </c>
      <c r="E23" s="9">
        <f>SUBTOTAL(9,E21:E22)</f>
        <v>2300</v>
      </c>
      <c r="F23" s="9">
        <f>SUBTOTAL(9,F21:F22)</f>
        <v>1465.05386</v>
      </c>
      <c r="G23" s="9">
        <f>SUBTOTAL(9,G21:G22)</f>
        <v>-834.94614000000001</v>
      </c>
    </row>
    <row r="24" spans="2:7" ht="15" customHeight="1" x14ac:dyDescent="0.2">
      <c r="B24" s="4"/>
      <c r="C24" s="3"/>
      <c r="D24" s="8" t="s">
        <v>821</v>
      </c>
      <c r="E24" s="7">
        <f>SUBTOTAL(9,E16:E23)</f>
        <v>9600</v>
      </c>
      <c r="F24" s="7">
        <f>SUBTOTAL(9,F16:F23)</f>
        <v>7083.7061000000003</v>
      </c>
      <c r="G24" s="7">
        <f>SUBTOTAL(9,G16:G23)</f>
        <v>-2516.2939000000001</v>
      </c>
    </row>
    <row r="25" spans="2:7" ht="27" customHeight="1" x14ac:dyDescent="0.25">
      <c r="B25" s="13"/>
      <c r="C25" s="4"/>
      <c r="D25" s="16" t="s">
        <v>820</v>
      </c>
      <c r="E25" s="13"/>
      <c r="F25" s="13"/>
      <c r="G25" s="13"/>
    </row>
    <row r="26" spans="2:7" ht="14.25" customHeight="1" x14ac:dyDescent="0.2">
      <c r="B26" s="15">
        <v>3061</v>
      </c>
      <c r="C26" s="4"/>
      <c r="D26" s="14" t="s">
        <v>819</v>
      </c>
      <c r="E26" s="13"/>
      <c r="F26" s="13"/>
      <c r="G26" s="13"/>
    </row>
    <row r="27" spans="2:7" x14ac:dyDescent="0.2">
      <c r="C27" s="4">
        <v>3</v>
      </c>
      <c r="D27" s="12" t="s">
        <v>19</v>
      </c>
      <c r="E27" s="11">
        <v>0</v>
      </c>
      <c r="F27" s="11">
        <v>128.20959999999999</v>
      </c>
      <c r="G27" s="11">
        <v>128.20959999999999</v>
      </c>
    </row>
    <row r="28" spans="2:7" ht="15" customHeight="1" x14ac:dyDescent="0.2">
      <c r="C28" s="10" t="s">
        <v>3</v>
      </c>
      <c r="D28" s="8" t="s">
        <v>818</v>
      </c>
      <c r="E28" s="9">
        <f>SUBTOTAL(9,E27:E27)</f>
        <v>0</v>
      </c>
      <c r="F28" s="9">
        <f>SUBTOTAL(9,F27:F27)</f>
        <v>128.20959999999999</v>
      </c>
      <c r="G28" s="9">
        <f>SUBTOTAL(9,G27:G27)</f>
        <v>128.20959999999999</v>
      </c>
    </row>
    <row r="29" spans="2:7" ht="15" customHeight="1" x14ac:dyDescent="0.2">
      <c r="B29" s="4"/>
      <c r="C29" s="3"/>
      <c r="D29" s="8" t="s">
        <v>817</v>
      </c>
      <c r="E29" s="7">
        <f>SUBTOTAL(9,E26:E28)</f>
        <v>0</v>
      </c>
      <c r="F29" s="7">
        <f>SUBTOTAL(9,F26:F28)</f>
        <v>128.20959999999999</v>
      </c>
      <c r="G29" s="7">
        <f>SUBTOTAL(9,G26:G28)</f>
        <v>128.20959999999999</v>
      </c>
    </row>
    <row r="30" spans="2:7" ht="27" customHeight="1" x14ac:dyDescent="0.25">
      <c r="B30" s="13"/>
      <c r="C30" s="4"/>
      <c r="D30" s="16" t="s">
        <v>816</v>
      </c>
      <c r="E30" s="13"/>
      <c r="F30" s="13"/>
      <c r="G30" s="13"/>
    </row>
    <row r="31" spans="2:7" ht="14.25" customHeight="1" x14ac:dyDescent="0.2">
      <c r="B31" s="15">
        <v>3100</v>
      </c>
      <c r="C31" s="4"/>
      <c r="D31" s="14" t="s">
        <v>815</v>
      </c>
      <c r="E31" s="13"/>
      <c r="F31" s="13"/>
      <c r="G31" s="13"/>
    </row>
    <row r="32" spans="2:7" x14ac:dyDescent="0.2">
      <c r="C32" s="4">
        <v>1</v>
      </c>
      <c r="D32" s="12" t="s">
        <v>814</v>
      </c>
      <c r="E32" s="11">
        <v>29700</v>
      </c>
      <c r="F32" s="11">
        <v>14177.628339999999</v>
      </c>
      <c r="G32" s="11">
        <v>-15522.371660000001</v>
      </c>
    </row>
    <row r="33" spans="2:7" x14ac:dyDescent="0.2">
      <c r="C33" s="4">
        <v>2</v>
      </c>
      <c r="D33" s="12" t="s">
        <v>813</v>
      </c>
      <c r="E33" s="11">
        <v>250000</v>
      </c>
      <c r="F33" s="11">
        <v>133867.35792000001</v>
      </c>
      <c r="G33" s="11">
        <v>-116132.64208000001</v>
      </c>
    </row>
    <row r="34" spans="2:7" x14ac:dyDescent="0.2">
      <c r="C34" s="4">
        <v>5</v>
      </c>
      <c r="D34" s="12" t="s">
        <v>812</v>
      </c>
      <c r="E34" s="11">
        <v>45040</v>
      </c>
      <c r="F34" s="11">
        <v>13931.970789999999</v>
      </c>
      <c r="G34" s="11">
        <v>-31108.029210000001</v>
      </c>
    </row>
    <row r="35" spans="2:7" x14ac:dyDescent="0.2">
      <c r="C35" s="4">
        <v>90</v>
      </c>
      <c r="D35" s="12" t="s">
        <v>811</v>
      </c>
      <c r="E35" s="11">
        <v>318</v>
      </c>
      <c r="F35" s="11">
        <v>0</v>
      </c>
      <c r="G35" s="11">
        <v>-318</v>
      </c>
    </row>
    <row r="36" spans="2:7" ht="15" customHeight="1" x14ac:dyDescent="0.2">
      <c r="C36" s="10" t="s">
        <v>3</v>
      </c>
      <c r="D36" s="8" t="s">
        <v>810</v>
      </c>
      <c r="E36" s="9">
        <f>SUBTOTAL(9,E32:E35)</f>
        <v>325058</v>
      </c>
      <c r="F36" s="9">
        <f>SUBTOTAL(9,F32:F35)</f>
        <v>161976.95705</v>
      </c>
      <c r="G36" s="9">
        <f>SUBTOTAL(9,G32:G35)</f>
        <v>-163081.04295</v>
      </c>
    </row>
    <row r="37" spans="2:7" ht="15" customHeight="1" x14ac:dyDescent="0.2">
      <c r="B37" s="4"/>
      <c r="C37" s="3"/>
      <c r="D37" s="8" t="s">
        <v>809</v>
      </c>
      <c r="E37" s="7">
        <f>SUBTOTAL(9,E31:E36)</f>
        <v>325058</v>
      </c>
      <c r="F37" s="7">
        <f>SUBTOTAL(9,F31:F36)</f>
        <v>161976.95705</v>
      </c>
      <c r="G37" s="7">
        <f>SUBTOTAL(9,G31:G36)</f>
        <v>-163081.04295</v>
      </c>
    </row>
    <row r="38" spans="2:7" ht="27" customHeight="1" x14ac:dyDescent="0.25">
      <c r="B38" s="13"/>
      <c r="C38" s="4"/>
      <c r="D38" s="16" t="s">
        <v>808</v>
      </c>
      <c r="E38" s="13"/>
      <c r="F38" s="13"/>
      <c r="G38" s="13"/>
    </row>
    <row r="39" spans="2:7" ht="14.25" customHeight="1" x14ac:dyDescent="0.2">
      <c r="B39" s="15">
        <v>3200</v>
      </c>
      <c r="C39" s="4"/>
      <c r="D39" s="14" t="s">
        <v>807</v>
      </c>
      <c r="E39" s="13"/>
      <c r="F39" s="13"/>
      <c r="G39" s="13"/>
    </row>
    <row r="40" spans="2:7" x14ac:dyDescent="0.2">
      <c r="C40" s="4">
        <v>2</v>
      </c>
      <c r="D40" s="12" t="s">
        <v>786</v>
      </c>
      <c r="E40" s="11">
        <v>0</v>
      </c>
      <c r="F40" s="11">
        <v>337.74164000000002</v>
      </c>
      <c r="G40" s="11">
        <v>337.74164000000002</v>
      </c>
    </row>
    <row r="41" spans="2:7" ht="15" customHeight="1" x14ac:dyDescent="0.2">
      <c r="C41" s="10" t="s">
        <v>3</v>
      </c>
      <c r="D41" s="8" t="s">
        <v>806</v>
      </c>
      <c r="E41" s="9">
        <f>SUBTOTAL(9,E40:E40)</f>
        <v>0</v>
      </c>
      <c r="F41" s="9">
        <f>SUBTOTAL(9,F40:F40)</f>
        <v>337.74164000000002</v>
      </c>
      <c r="G41" s="9">
        <f>SUBTOTAL(9,G40:G40)</f>
        <v>337.74164000000002</v>
      </c>
    </row>
    <row r="42" spans="2:7" ht="14.25" customHeight="1" x14ac:dyDescent="0.2">
      <c r="B42" s="15">
        <v>3220</v>
      </c>
      <c r="C42" s="4"/>
      <c r="D42" s="14" t="s">
        <v>805</v>
      </c>
      <c r="E42" s="13"/>
      <c r="F42" s="13"/>
      <c r="G42" s="13"/>
    </row>
    <row r="43" spans="2:7" x14ac:dyDescent="0.2">
      <c r="C43" s="4">
        <v>1</v>
      </c>
      <c r="D43" s="12" t="s">
        <v>669</v>
      </c>
      <c r="E43" s="11">
        <v>2478</v>
      </c>
      <c r="F43" s="11">
        <v>1704.57521</v>
      </c>
      <c r="G43" s="11">
        <v>-773.42479000000003</v>
      </c>
    </row>
    <row r="44" spans="2:7" ht="15" customHeight="1" x14ac:dyDescent="0.2">
      <c r="C44" s="10" t="s">
        <v>3</v>
      </c>
      <c r="D44" s="8" t="s">
        <v>804</v>
      </c>
      <c r="E44" s="9">
        <f>SUBTOTAL(9,E43:E43)</f>
        <v>2478</v>
      </c>
      <c r="F44" s="9">
        <f>SUBTOTAL(9,F43:F43)</f>
        <v>1704.57521</v>
      </c>
      <c r="G44" s="9">
        <f>SUBTOTAL(9,G43:G43)</f>
        <v>-773.42479000000003</v>
      </c>
    </row>
    <row r="45" spans="2:7" ht="14.25" customHeight="1" x14ac:dyDescent="0.2">
      <c r="B45" s="15">
        <v>3221</v>
      </c>
      <c r="C45" s="4"/>
      <c r="D45" s="14" t="s">
        <v>803</v>
      </c>
      <c r="E45" s="13"/>
      <c r="F45" s="13"/>
      <c r="G45" s="13"/>
    </row>
    <row r="46" spans="2:7" x14ac:dyDescent="0.2">
      <c r="C46" s="4">
        <v>2</v>
      </c>
      <c r="D46" s="12" t="s">
        <v>786</v>
      </c>
      <c r="E46" s="11">
        <v>0</v>
      </c>
      <c r="F46" s="11">
        <v>290</v>
      </c>
      <c r="G46" s="11">
        <v>290</v>
      </c>
    </row>
    <row r="47" spans="2:7" ht="15" customHeight="1" x14ac:dyDescent="0.2">
      <c r="C47" s="10" t="s">
        <v>3</v>
      </c>
      <c r="D47" s="8" t="s">
        <v>802</v>
      </c>
      <c r="E47" s="9">
        <f>SUBTOTAL(9,E46:E46)</f>
        <v>0</v>
      </c>
      <c r="F47" s="9">
        <f>SUBTOTAL(9,F46:F46)</f>
        <v>290</v>
      </c>
      <c r="G47" s="9">
        <f>SUBTOTAL(9,G46:G46)</f>
        <v>290</v>
      </c>
    </row>
    <row r="48" spans="2:7" ht="14.25" customHeight="1" x14ac:dyDescent="0.2">
      <c r="B48" s="15">
        <v>3222</v>
      </c>
      <c r="C48" s="4"/>
      <c r="D48" s="14" t="s">
        <v>801</v>
      </c>
      <c r="E48" s="13"/>
      <c r="F48" s="13"/>
      <c r="G48" s="13"/>
    </row>
    <row r="49" spans="2:7" x14ac:dyDescent="0.2">
      <c r="C49" s="4">
        <v>2</v>
      </c>
      <c r="D49" s="12" t="s">
        <v>786</v>
      </c>
      <c r="E49" s="11">
        <v>20986</v>
      </c>
      <c r="F49" s="11">
        <v>9391.4336600000006</v>
      </c>
      <c r="G49" s="11">
        <v>-11594.566339999999</v>
      </c>
    </row>
    <row r="50" spans="2:7" ht="15" customHeight="1" x14ac:dyDescent="0.2">
      <c r="C50" s="10" t="s">
        <v>3</v>
      </c>
      <c r="D50" s="8" t="s">
        <v>800</v>
      </c>
      <c r="E50" s="9">
        <f>SUBTOTAL(9,E49:E49)</f>
        <v>20986</v>
      </c>
      <c r="F50" s="9">
        <f>SUBTOTAL(9,F49:F49)</f>
        <v>9391.4336600000006</v>
      </c>
      <c r="G50" s="9">
        <f>SUBTOTAL(9,G49:G49)</f>
        <v>-11594.566339999999</v>
      </c>
    </row>
    <row r="51" spans="2:7" ht="14.25" customHeight="1" x14ac:dyDescent="0.2">
      <c r="B51" s="15">
        <v>3223</v>
      </c>
      <c r="C51" s="4"/>
      <c r="D51" s="14" t="s">
        <v>799</v>
      </c>
      <c r="E51" s="13"/>
      <c r="F51" s="13"/>
      <c r="G51" s="13"/>
    </row>
    <row r="52" spans="2:7" x14ac:dyDescent="0.2">
      <c r="C52" s="4">
        <v>2</v>
      </c>
      <c r="D52" s="12" t="s">
        <v>786</v>
      </c>
      <c r="E52" s="11">
        <v>685</v>
      </c>
      <c r="F52" s="11">
        <v>93.557699999999997</v>
      </c>
      <c r="G52" s="11">
        <v>-591.44230000000005</v>
      </c>
    </row>
    <row r="53" spans="2:7" ht="15" customHeight="1" x14ac:dyDescent="0.2">
      <c r="C53" s="10" t="s">
        <v>3</v>
      </c>
      <c r="D53" s="8" t="s">
        <v>798</v>
      </c>
      <c r="E53" s="9">
        <f>SUBTOTAL(9,E52:E52)</f>
        <v>685</v>
      </c>
      <c r="F53" s="9">
        <f>SUBTOTAL(9,F52:F52)</f>
        <v>93.557699999999997</v>
      </c>
      <c r="G53" s="9">
        <f>SUBTOTAL(9,G52:G52)</f>
        <v>-591.44230000000005</v>
      </c>
    </row>
    <row r="54" spans="2:7" ht="14.25" customHeight="1" x14ac:dyDescent="0.2">
      <c r="B54" s="15">
        <v>3225</v>
      </c>
      <c r="C54" s="4"/>
      <c r="D54" s="14" t="s">
        <v>797</v>
      </c>
      <c r="E54" s="13"/>
      <c r="F54" s="13"/>
      <c r="G54" s="13"/>
    </row>
    <row r="55" spans="2:7" x14ac:dyDescent="0.2">
      <c r="C55" s="4">
        <v>4</v>
      </c>
      <c r="D55" s="12" t="s">
        <v>314</v>
      </c>
      <c r="E55" s="11">
        <v>227351</v>
      </c>
      <c r="F55" s="11">
        <v>0</v>
      </c>
      <c r="G55" s="11">
        <v>-227351</v>
      </c>
    </row>
    <row r="56" spans="2:7" ht="15" customHeight="1" x14ac:dyDescent="0.2">
      <c r="C56" s="10" t="s">
        <v>3</v>
      </c>
      <c r="D56" s="8" t="s">
        <v>796</v>
      </c>
      <c r="E56" s="9">
        <f>SUBTOTAL(9,E55:E55)</f>
        <v>227351</v>
      </c>
      <c r="F56" s="9">
        <f>SUBTOTAL(9,F55:F55)</f>
        <v>0</v>
      </c>
      <c r="G56" s="9">
        <f>SUBTOTAL(9,G55:G55)</f>
        <v>-227351</v>
      </c>
    </row>
    <row r="57" spans="2:7" ht="14.25" customHeight="1" x14ac:dyDescent="0.2">
      <c r="B57" s="15">
        <v>3230</v>
      </c>
      <c r="C57" s="4"/>
      <c r="D57" s="14" t="s">
        <v>795</v>
      </c>
      <c r="E57" s="13"/>
      <c r="F57" s="13"/>
      <c r="G57" s="13"/>
    </row>
    <row r="58" spans="2:7" x14ac:dyDescent="0.2">
      <c r="C58" s="4">
        <v>1</v>
      </c>
      <c r="D58" s="12" t="s">
        <v>669</v>
      </c>
      <c r="E58" s="11">
        <v>26199</v>
      </c>
      <c r="F58" s="11">
        <v>14870.65186</v>
      </c>
      <c r="G58" s="11">
        <v>-11328.34814</v>
      </c>
    </row>
    <row r="59" spans="2:7" x14ac:dyDescent="0.2">
      <c r="C59" s="4">
        <v>2</v>
      </c>
      <c r="D59" s="12" t="s">
        <v>786</v>
      </c>
      <c r="E59" s="11">
        <v>7514</v>
      </c>
      <c r="F59" s="11">
        <v>870.39206999999999</v>
      </c>
      <c r="G59" s="11">
        <v>-6643.6079300000001</v>
      </c>
    </row>
    <row r="60" spans="2:7" ht="15" customHeight="1" x14ac:dyDescent="0.2">
      <c r="C60" s="10" t="s">
        <v>3</v>
      </c>
      <c r="D60" s="8" t="s">
        <v>794</v>
      </c>
      <c r="E60" s="9">
        <f>SUBTOTAL(9,E58:E59)</f>
        <v>33713</v>
      </c>
      <c r="F60" s="9">
        <f>SUBTOTAL(9,F58:F59)</f>
        <v>15741.04393</v>
      </c>
      <c r="G60" s="9">
        <f>SUBTOTAL(9,G58:G59)</f>
        <v>-17971.95607</v>
      </c>
    </row>
    <row r="61" spans="2:7" ht="14.25" customHeight="1" x14ac:dyDescent="0.2">
      <c r="B61" s="15">
        <v>3242</v>
      </c>
      <c r="C61" s="4"/>
      <c r="D61" s="14" t="s">
        <v>793</v>
      </c>
      <c r="E61" s="13"/>
      <c r="F61" s="13"/>
      <c r="G61" s="13"/>
    </row>
    <row r="62" spans="2:7" x14ac:dyDescent="0.2">
      <c r="C62" s="4">
        <v>2</v>
      </c>
      <c r="D62" s="12" t="s">
        <v>786</v>
      </c>
      <c r="E62" s="11">
        <v>6261</v>
      </c>
      <c r="F62" s="11">
        <v>6744.0141299999996</v>
      </c>
      <c r="G62" s="11">
        <v>483.01413000000002</v>
      </c>
    </row>
    <row r="63" spans="2:7" x14ac:dyDescent="0.2">
      <c r="C63" s="4">
        <v>61</v>
      </c>
      <c r="D63" s="12" t="s">
        <v>792</v>
      </c>
      <c r="E63" s="11">
        <v>379</v>
      </c>
      <c r="F63" s="11">
        <v>0</v>
      </c>
      <c r="G63" s="11">
        <v>-379</v>
      </c>
    </row>
    <row r="64" spans="2:7" ht="15" customHeight="1" x14ac:dyDescent="0.2">
      <c r="C64" s="10" t="s">
        <v>3</v>
      </c>
      <c r="D64" s="8" t="s">
        <v>791</v>
      </c>
      <c r="E64" s="9">
        <f>SUBTOTAL(9,E62:E63)</f>
        <v>6640</v>
      </c>
      <c r="F64" s="9">
        <f>SUBTOTAL(9,F62:F63)</f>
        <v>6744.0141299999996</v>
      </c>
      <c r="G64" s="9">
        <f>SUBTOTAL(9,G62:G63)</f>
        <v>104.01413000000002</v>
      </c>
    </row>
    <row r="65" spans="2:7" ht="14.25" customHeight="1" x14ac:dyDescent="0.2">
      <c r="B65" s="15">
        <v>3256</v>
      </c>
      <c r="C65" s="4"/>
      <c r="D65" s="14" t="s">
        <v>790</v>
      </c>
      <c r="E65" s="13"/>
      <c r="F65" s="13"/>
      <c r="G65" s="13"/>
    </row>
    <row r="66" spans="2:7" x14ac:dyDescent="0.2">
      <c r="C66" s="4">
        <v>1</v>
      </c>
      <c r="D66" s="12" t="s">
        <v>669</v>
      </c>
      <c r="E66" s="11">
        <v>1649</v>
      </c>
      <c r="F66" s="11">
        <v>5969.3744900000002</v>
      </c>
      <c r="G66" s="11">
        <v>4320.3744900000002</v>
      </c>
    </row>
    <row r="67" spans="2:7" x14ac:dyDescent="0.2">
      <c r="C67" s="4">
        <v>2</v>
      </c>
      <c r="D67" s="12" t="s">
        <v>789</v>
      </c>
      <c r="E67" s="11">
        <v>28108</v>
      </c>
      <c r="F67" s="11">
        <v>32001.45076</v>
      </c>
      <c r="G67" s="11">
        <v>3893.4507600000002</v>
      </c>
    </row>
    <row r="68" spans="2:7" ht="15" customHeight="1" x14ac:dyDescent="0.2">
      <c r="C68" s="10" t="s">
        <v>3</v>
      </c>
      <c r="D68" s="8" t="s">
        <v>788</v>
      </c>
      <c r="E68" s="9">
        <f>SUBTOTAL(9,E66:E67)</f>
        <v>29757</v>
      </c>
      <c r="F68" s="9">
        <f>SUBTOTAL(9,F66:F67)</f>
        <v>37970.825250000002</v>
      </c>
      <c r="G68" s="9">
        <f>SUBTOTAL(9,G66:G67)</f>
        <v>8213.8252499999999</v>
      </c>
    </row>
    <row r="69" spans="2:7" ht="14.25" customHeight="1" x14ac:dyDescent="0.2">
      <c r="B69" s="15">
        <v>3271</v>
      </c>
      <c r="C69" s="4"/>
      <c r="D69" s="14" t="s">
        <v>787</v>
      </c>
      <c r="E69" s="13"/>
      <c r="F69" s="13"/>
      <c r="G69" s="13"/>
    </row>
    <row r="70" spans="2:7" x14ac:dyDescent="0.2">
      <c r="C70" s="4">
        <v>1</v>
      </c>
      <c r="D70" s="12" t="s">
        <v>669</v>
      </c>
      <c r="E70" s="11">
        <v>4120</v>
      </c>
      <c r="F70" s="11">
        <v>6013.4069200000004</v>
      </c>
      <c r="G70" s="11">
        <v>1893.4069199999999</v>
      </c>
    </row>
    <row r="71" spans="2:7" x14ac:dyDescent="0.2">
      <c r="C71" s="4">
        <v>2</v>
      </c>
      <c r="D71" s="12" t="s">
        <v>786</v>
      </c>
      <c r="E71" s="11">
        <v>665</v>
      </c>
      <c r="F71" s="11">
        <v>336.64</v>
      </c>
      <c r="G71" s="11">
        <v>-328.36</v>
      </c>
    </row>
    <row r="72" spans="2:7" ht="15" customHeight="1" x14ac:dyDescent="0.2">
      <c r="C72" s="10" t="s">
        <v>3</v>
      </c>
      <c r="D72" s="8" t="s">
        <v>785</v>
      </c>
      <c r="E72" s="9">
        <f>SUBTOTAL(9,E70:E71)</f>
        <v>4785</v>
      </c>
      <c r="F72" s="9">
        <f>SUBTOTAL(9,F70:F71)</f>
        <v>6350.0469200000007</v>
      </c>
      <c r="G72" s="9">
        <f>SUBTOTAL(9,G70:G71)</f>
        <v>1565.0469199999998</v>
      </c>
    </row>
    <row r="73" spans="2:7" ht="14.25" customHeight="1" x14ac:dyDescent="0.2">
      <c r="B73" s="15">
        <v>3275</v>
      </c>
      <c r="C73" s="4"/>
      <c r="D73" s="14" t="s">
        <v>784</v>
      </c>
      <c r="E73" s="13"/>
      <c r="F73" s="13"/>
      <c r="G73" s="13"/>
    </row>
    <row r="74" spans="2:7" x14ac:dyDescent="0.2">
      <c r="C74" s="4">
        <v>1</v>
      </c>
      <c r="D74" s="12" t="s">
        <v>669</v>
      </c>
      <c r="E74" s="11">
        <v>10</v>
      </c>
      <c r="F74" s="11">
        <v>0</v>
      </c>
      <c r="G74" s="11">
        <v>-10</v>
      </c>
    </row>
    <row r="75" spans="2:7" ht="15" customHeight="1" x14ac:dyDescent="0.2">
      <c r="C75" s="10" t="s">
        <v>3</v>
      </c>
      <c r="D75" s="8" t="s">
        <v>783</v>
      </c>
      <c r="E75" s="9">
        <f>SUBTOTAL(9,E74:E74)</f>
        <v>10</v>
      </c>
      <c r="F75" s="9">
        <f>SUBTOTAL(9,F74:F74)</f>
        <v>0</v>
      </c>
      <c r="G75" s="9">
        <f>SUBTOTAL(9,G74:G74)</f>
        <v>-10</v>
      </c>
    </row>
    <row r="76" spans="2:7" ht="14.25" customHeight="1" x14ac:dyDescent="0.2">
      <c r="B76" s="15">
        <v>3288</v>
      </c>
      <c r="C76" s="4"/>
      <c r="D76" s="14" t="s">
        <v>782</v>
      </c>
      <c r="E76" s="13"/>
      <c r="F76" s="13"/>
      <c r="G76" s="13"/>
    </row>
    <row r="77" spans="2:7" x14ac:dyDescent="0.2">
      <c r="C77" s="4">
        <v>4</v>
      </c>
      <c r="D77" s="12" t="s">
        <v>314</v>
      </c>
      <c r="E77" s="11">
        <v>18414</v>
      </c>
      <c r="F77" s="11">
        <v>0</v>
      </c>
      <c r="G77" s="11">
        <v>-18414</v>
      </c>
    </row>
    <row r="78" spans="2:7" ht="15" customHeight="1" x14ac:dyDescent="0.2">
      <c r="C78" s="10" t="s">
        <v>3</v>
      </c>
      <c r="D78" s="8" t="s">
        <v>781</v>
      </c>
      <c r="E78" s="9">
        <f>SUBTOTAL(9,E77:E77)</f>
        <v>18414</v>
      </c>
      <c r="F78" s="9">
        <f>SUBTOTAL(9,F77:F77)</f>
        <v>0</v>
      </c>
      <c r="G78" s="9">
        <f>SUBTOTAL(9,G77:G77)</f>
        <v>-18414</v>
      </c>
    </row>
    <row r="79" spans="2:7" ht="15" customHeight="1" x14ac:dyDescent="0.2">
      <c r="B79" s="4"/>
      <c r="C79" s="3"/>
      <c r="D79" s="8" t="s">
        <v>780</v>
      </c>
      <c r="E79" s="7">
        <f>SUBTOTAL(9,E39:E78)</f>
        <v>344819</v>
      </c>
      <c r="F79" s="7">
        <f>SUBTOTAL(9,F39:F78)</f>
        <v>78623.238439999986</v>
      </c>
      <c r="G79" s="7">
        <f>SUBTOTAL(9,G39:G78)</f>
        <v>-266195.76156000001</v>
      </c>
    </row>
    <row r="80" spans="2:7" ht="27" customHeight="1" x14ac:dyDescent="0.25">
      <c r="B80" s="13"/>
      <c r="C80" s="4"/>
      <c r="D80" s="16" t="s">
        <v>779</v>
      </c>
      <c r="E80" s="13"/>
      <c r="F80" s="13"/>
      <c r="G80" s="13"/>
    </row>
    <row r="81" spans="2:7" ht="14.25" customHeight="1" x14ac:dyDescent="0.2">
      <c r="B81" s="15">
        <v>3300</v>
      </c>
      <c r="C81" s="4"/>
      <c r="D81" s="14" t="s">
        <v>778</v>
      </c>
      <c r="E81" s="13"/>
      <c r="F81" s="13"/>
      <c r="G81" s="13"/>
    </row>
    <row r="82" spans="2:7" x14ac:dyDescent="0.2">
      <c r="C82" s="4">
        <v>1</v>
      </c>
      <c r="D82" s="12" t="s">
        <v>319</v>
      </c>
      <c r="E82" s="11">
        <v>96</v>
      </c>
      <c r="F82" s="11">
        <v>0</v>
      </c>
      <c r="G82" s="11">
        <v>-96</v>
      </c>
    </row>
    <row r="83" spans="2:7" ht="15" customHeight="1" x14ac:dyDescent="0.2">
      <c r="C83" s="10" t="s">
        <v>3</v>
      </c>
      <c r="D83" s="8" t="s">
        <v>777</v>
      </c>
      <c r="E83" s="9">
        <f>SUBTOTAL(9,E82:E82)</f>
        <v>96</v>
      </c>
      <c r="F83" s="9">
        <f>SUBTOTAL(9,F82:F82)</f>
        <v>0</v>
      </c>
      <c r="G83" s="9">
        <f>SUBTOTAL(9,G82:G82)</f>
        <v>-96</v>
      </c>
    </row>
    <row r="84" spans="2:7" ht="14.25" customHeight="1" x14ac:dyDescent="0.2">
      <c r="B84" s="15">
        <v>3320</v>
      </c>
      <c r="C84" s="4"/>
      <c r="D84" s="14" t="s">
        <v>776</v>
      </c>
      <c r="E84" s="13"/>
      <c r="F84" s="13"/>
      <c r="G84" s="13"/>
    </row>
    <row r="85" spans="2:7" x14ac:dyDescent="0.2">
      <c r="C85" s="4">
        <v>1</v>
      </c>
      <c r="D85" s="12" t="s">
        <v>319</v>
      </c>
      <c r="E85" s="11">
        <v>4676</v>
      </c>
      <c r="F85" s="11">
        <v>243.85159999999999</v>
      </c>
      <c r="G85" s="11">
        <v>-4432.1484</v>
      </c>
    </row>
    <row r="86" spans="2:7" x14ac:dyDescent="0.2">
      <c r="C86" s="4">
        <v>3</v>
      </c>
      <c r="D86" s="12" t="s">
        <v>775</v>
      </c>
      <c r="E86" s="11">
        <v>0</v>
      </c>
      <c r="F86" s="11">
        <v>3989.7197299999998</v>
      </c>
      <c r="G86" s="11">
        <v>3989.7197299999998</v>
      </c>
    </row>
    <row r="87" spans="2:7" ht="15" customHeight="1" x14ac:dyDescent="0.2">
      <c r="C87" s="10" t="s">
        <v>3</v>
      </c>
      <c r="D87" s="8" t="s">
        <v>774</v>
      </c>
      <c r="E87" s="9">
        <f>SUBTOTAL(9,E85:E86)</f>
        <v>4676</v>
      </c>
      <c r="F87" s="9">
        <f>SUBTOTAL(9,F85:F86)</f>
        <v>4233.5713299999998</v>
      </c>
      <c r="G87" s="9">
        <f>SUBTOTAL(9,G85:G86)</f>
        <v>-442.42867000000024</v>
      </c>
    </row>
    <row r="88" spans="2:7" ht="14.25" customHeight="1" x14ac:dyDescent="0.2">
      <c r="B88" s="15">
        <v>3322</v>
      </c>
      <c r="C88" s="4"/>
      <c r="D88" s="14" t="s">
        <v>773</v>
      </c>
      <c r="E88" s="13"/>
      <c r="F88" s="13"/>
      <c r="G88" s="13"/>
    </row>
    <row r="89" spans="2:7" x14ac:dyDescent="0.2">
      <c r="C89" s="4">
        <v>1</v>
      </c>
      <c r="D89" s="12" t="s">
        <v>319</v>
      </c>
      <c r="E89" s="11">
        <v>149</v>
      </c>
      <c r="F89" s="11">
        <v>180.16631000000001</v>
      </c>
      <c r="G89" s="11">
        <v>31.166309999999999</v>
      </c>
    </row>
    <row r="90" spans="2:7" x14ac:dyDescent="0.2">
      <c r="C90" s="4">
        <v>2</v>
      </c>
      <c r="D90" s="12" t="s">
        <v>669</v>
      </c>
      <c r="E90" s="11">
        <v>34342</v>
      </c>
      <c r="F90" s="11">
        <v>9259.9234799999995</v>
      </c>
      <c r="G90" s="11">
        <v>-25082.076519999999</v>
      </c>
    </row>
    <row r="91" spans="2:7" ht="15" customHeight="1" x14ac:dyDescent="0.2">
      <c r="C91" s="10" t="s">
        <v>3</v>
      </c>
      <c r="D91" s="8" t="s">
        <v>772</v>
      </c>
      <c r="E91" s="9">
        <f>SUBTOTAL(9,E89:E90)</f>
        <v>34491</v>
      </c>
      <c r="F91" s="9">
        <f>SUBTOTAL(9,F89:F90)</f>
        <v>9440.08979</v>
      </c>
      <c r="G91" s="9">
        <f>SUBTOTAL(9,G89:G90)</f>
        <v>-25050.910209999998</v>
      </c>
    </row>
    <row r="92" spans="2:7" ht="14.25" customHeight="1" x14ac:dyDescent="0.2">
      <c r="B92" s="15">
        <v>3323</v>
      </c>
      <c r="C92" s="4"/>
      <c r="D92" s="14" t="s">
        <v>771</v>
      </c>
      <c r="E92" s="13"/>
      <c r="F92" s="13"/>
      <c r="G92" s="13"/>
    </row>
    <row r="93" spans="2:7" x14ac:dyDescent="0.2">
      <c r="C93" s="4">
        <v>1</v>
      </c>
      <c r="D93" s="12" t="s">
        <v>319</v>
      </c>
      <c r="E93" s="11">
        <v>372</v>
      </c>
      <c r="F93" s="11">
        <v>164.18125000000001</v>
      </c>
      <c r="G93" s="11">
        <v>-207.81874999999999</v>
      </c>
    </row>
    <row r="94" spans="2:7" x14ac:dyDescent="0.2">
      <c r="C94" s="4">
        <v>2</v>
      </c>
      <c r="D94" s="12" t="s">
        <v>770</v>
      </c>
      <c r="E94" s="11">
        <v>31040</v>
      </c>
      <c r="F94" s="11">
        <v>8419.5400000000009</v>
      </c>
      <c r="G94" s="11">
        <v>-22620.46</v>
      </c>
    </row>
    <row r="95" spans="2:7" ht="15" customHeight="1" x14ac:dyDescent="0.2">
      <c r="C95" s="10" t="s">
        <v>3</v>
      </c>
      <c r="D95" s="8" t="s">
        <v>769</v>
      </c>
      <c r="E95" s="9">
        <f>SUBTOTAL(9,E93:E94)</f>
        <v>31412</v>
      </c>
      <c r="F95" s="9">
        <f>SUBTOTAL(9,F93:F94)</f>
        <v>8583.7212500000005</v>
      </c>
      <c r="G95" s="9">
        <f>SUBTOTAL(9,G93:G94)</f>
        <v>-22828.278749999998</v>
      </c>
    </row>
    <row r="96" spans="2:7" ht="14.25" customHeight="1" x14ac:dyDescent="0.2">
      <c r="B96" s="15">
        <v>3325</v>
      </c>
      <c r="C96" s="4"/>
      <c r="D96" s="14" t="s">
        <v>768</v>
      </c>
      <c r="E96" s="13"/>
      <c r="F96" s="13"/>
      <c r="G96" s="13"/>
    </row>
    <row r="97" spans="2:7" x14ac:dyDescent="0.2">
      <c r="C97" s="4">
        <v>1</v>
      </c>
      <c r="D97" s="12" t="s">
        <v>319</v>
      </c>
      <c r="E97" s="11">
        <v>2341</v>
      </c>
      <c r="F97" s="11">
        <v>202.33188000000001</v>
      </c>
      <c r="G97" s="11">
        <v>-2138.6681199999998</v>
      </c>
    </row>
    <row r="98" spans="2:7" ht="15" customHeight="1" x14ac:dyDescent="0.2">
      <c r="C98" s="10" t="s">
        <v>3</v>
      </c>
      <c r="D98" s="8" t="s">
        <v>767</v>
      </c>
      <c r="E98" s="9">
        <f>SUBTOTAL(9,E97:E97)</f>
        <v>2341</v>
      </c>
      <c r="F98" s="9">
        <f>SUBTOTAL(9,F97:F97)</f>
        <v>202.33188000000001</v>
      </c>
      <c r="G98" s="9">
        <f>SUBTOTAL(9,G97:G97)</f>
        <v>-2138.6681199999998</v>
      </c>
    </row>
    <row r="99" spans="2:7" ht="14.25" customHeight="1" x14ac:dyDescent="0.2">
      <c r="B99" s="15">
        <v>3326</v>
      </c>
      <c r="C99" s="4"/>
      <c r="D99" s="14" t="s">
        <v>766</v>
      </c>
      <c r="E99" s="13"/>
      <c r="F99" s="13"/>
      <c r="G99" s="13"/>
    </row>
    <row r="100" spans="2:7" x14ac:dyDescent="0.2">
      <c r="C100" s="4">
        <v>1</v>
      </c>
      <c r="D100" s="12" t="s">
        <v>319</v>
      </c>
      <c r="E100" s="11">
        <v>22675</v>
      </c>
      <c r="F100" s="11">
        <v>8580.2041800000006</v>
      </c>
      <c r="G100" s="11">
        <v>-14094.795819999999</v>
      </c>
    </row>
    <row r="101" spans="2:7" x14ac:dyDescent="0.2">
      <c r="C101" s="4">
        <v>2</v>
      </c>
      <c r="D101" s="12" t="s">
        <v>669</v>
      </c>
      <c r="E101" s="11">
        <v>17564</v>
      </c>
      <c r="F101" s="11">
        <v>8775</v>
      </c>
      <c r="G101" s="11">
        <v>-8789</v>
      </c>
    </row>
    <row r="102" spans="2:7" ht="15" customHeight="1" x14ac:dyDescent="0.2">
      <c r="C102" s="10" t="s">
        <v>3</v>
      </c>
      <c r="D102" s="8" t="s">
        <v>765</v>
      </c>
      <c r="E102" s="9">
        <f>SUBTOTAL(9,E100:E101)</f>
        <v>40239</v>
      </c>
      <c r="F102" s="9">
        <f>SUBTOTAL(9,F100:F101)</f>
        <v>17355.204180000001</v>
      </c>
      <c r="G102" s="9">
        <f>SUBTOTAL(9,G100:G101)</f>
        <v>-22883.795819999999</v>
      </c>
    </row>
    <row r="103" spans="2:7" ht="14.25" customHeight="1" x14ac:dyDescent="0.2">
      <c r="B103" s="15">
        <v>3327</v>
      </c>
      <c r="C103" s="4"/>
      <c r="D103" s="14" t="s">
        <v>764</v>
      </c>
      <c r="E103" s="13"/>
      <c r="F103" s="13"/>
      <c r="G103" s="13"/>
    </row>
    <row r="104" spans="2:7" x14ac:dyDescent="0.2">
      <c r="C104" s="4">
        <v>1</v>
      </c>
      <c r="D104" s="12" t="s">
        <v>319</v>
      </c>
      <c r="E104" s="11">
        <v>33130</v>
      </c>
      <c r="F104" s="11">
        <v>12713.691210000001</v>
      </c>
      <c r="G104" s="11">
        <v>-20416.308789999999</v>
      </c>
    </row>
    <row r="105" spans="2:7" x14ac:dyDescent="0.2">
      <c r="C105" s="4">
        <v>2</v>
      </c>
      <c r="D105" s="12" t="s">
        <v>669</v>
      </c>
      <c r="E105" s="11">
        <v>4426</v>
      </c>
      <c r="F105" s="11">
        <v>3008.3748000000001</v>
      </c>
      <c r="G105" s="11">
        <v>-1417.6251999999999</v>
      </c>
    </row>
    <row r="106" spans="2:7" ht="15" customHeight="1" x14ac:dyDescent="0.2">
      <c r="C106" s="10" t="s">
        <v>3</v>
      </c>
      <c r="D106" s="8" t="s">
        <v>763</v>
      </c>
      <c r="E106" s="9">
        <f>SUBTOTAL(9,E104:E105)</f>
        <v>37556</v>
      </c>
      <c r="F106" s="9">
        <f>SUBTOTAL(9,F104:F105)</f>
        <v>15722.06601</v>
      </c>
      <c r="G106" s="9">
        <f>SUBTOTAL(9,G104:G105)</f>
        <v>-21833.933989999998</v>
      </c>
    </row>
    <row r="107" spans="2:7" ht="14.25" customHeight="1" x14ac:dyDescent="0.2">
      <c r="B107" s="15">
        <v>3329</v>
      </c>
      <c r="C107" s="4"/>
      <c r="D107" s="14" t="s">
        <v>762</v>
      </c>
      <c r="E107" s="13"/>
      <c r="F107" s="13"/>
      <c r="G107" s="13"/>
    </row>
    <row r="108" spans="2:7" x14ac:dyDescent="0.2">
      <c r="C108" s="4">
        <v>1</v>
      </c>
      <c r="D108" s="12" t="s">
        <v>319</v>
      </c>
      <c r="E108" s="11">
        <v>2341</v>
      </c>
      <c r="F108" s="11">
        <v>1079.2815900000001</v>
      </c>
      <c r="G108" s="11">
        <v>-1261.7184099999999</v>
      </c>
    </row>
    <row r="109" spans="2:7" x14ac:dyDescent="0.2">
      <c r="C109" s="4">
        <v>2</v>
      </c>
      <c r="D109" s="12" t="s">
        <v>669</v>
      </c>
      <c r="E109" s="11">
        <v>5505</v>
      </c>
      <c r="F109" s="11">
        <v>752.2</v>
      </c>
      <c r="G109" s="11">
        <v>-4752.8</v>
      </c>
    </row>
    <row r="110" spans="2:7" ht="15" customHeight="1" x14ac:dyDescent="0.2">
      <c r="C110" s="10" t="s">
        <v>3</v>
      </c>
      <c r="D110" s="8" t="s">
        <v>761</v>
      </c>
      <c r="E110" s="9">
        <f>SUBTOTAL(9,E108:E109)</f>
        <v>7846</v>
      </c>
      <c r="F110" s="9">
        <f>SUBTOTAL(9,F108:F109)</f>
        <v>1831.4815900000001</v>
      </c>
      <c r="G110" s="9">
        <f>SUBTOTAL(9,G108:G109)</f>
        <v>-6014.5184100000006</v>
      </c>
    </row>
    <row r="111" spans="2:7" ht="14.25" customHeight="1" x14ac:dyDescent="0.2">
      <c r="B111" s="15">
        <v>3334</v>
      </c>
      <c r="C111" s="4"/>
      <c r="D111" s="14" t="s">
        <v>760</v>
      </c>
      <c r="E111" s="13"/>
      <c r="F111" s="13"/>
      <c r="G111" s="13"/>
    </row>
    <row r="112" spans="2:7" x14ac:dyDescent="0.2">
      <c r="C112" s="4">
        <v>1</v>
      </c>
      <c r="D112" s="12" t="s">
        <v>319</v>
      </c>
      <c r="E112" s="11">
        <v>6439</v>
      </c>
      <c r="F112" s="11">
        <v>3420.9056700000001</v>
      </c>
      <c r="G112" s="11">
        <v>-3018.0943299999999</v>
      </c>
    </row>
    <row r="113" spans="2:7" x14ac:dyDescent="0.2">
      <c r="C113" s="4">
        <v>2</v>
      </c>
      <c r="D113" s="12" t="s">
        <v>669</v>
      </c>
      <c r="E113" s="11">
        <v>7412</v>
      </c>
      <c r="F113" s="11">
        <v>7292.3159599999999</v>
      </c>
      <c r="G113" s="11">
        <v>-119.68404</v>
      </c>
    </row>
    <row r="114" spans="2:7" ht="15" customHeight="1" x14ac:dyDescent="0.2">
      <c r="C114" s="10" t="s">
        <v>3</v>
      </c>
      <c r="D114" s="8" t="s">
        <v>759</v>
      </c>
      <c r="E114" s="9">
        <f>SUBTOTAL(9,E112:E113)</f>
        <v>13851</v>
      </c>
      <c r="F114" s="9">
        <f>SUBTOTAL(9,F112:F113)</f>
        <v>10713.22163</v>
      </c>
      <c r="G114" s="9">
        <f>SUBTOTAL(9,G112:G113)</f>
        <v>-3137.77837</v>
      </c>
    </row>
    <row r="115" spans="2:7" ht="14.25" customHeight="1" x14ac:dyDescent="0.2">
      <c r="B115" s="15">
        <v>3335</v>
      </c>
      <c r="C115" s="4"/>
      <c r="D115" s="14" t="s">
        <v>758</v>
      </c>
      <c r="E115" s="13"/>
      <c r="F115" s="13"/>
      <c r="G115" s="13"/>
    </row>
    <row r="116" spans="2:7" x14ac:dyDescent="0.2">
      <c r="C116" s="4">
        <v>2</v>
      </c>
      <c r="D116" s="12" t="s">
        <v>669</v>
      </c>
      <c r="E116" s="11">
        <v>3120</v>
      </c>
      <c r="F116" s="11">
        <v>0</v>
      </c>
      <c r="G116" s="11">
        <v>-3120</v>
      </c>
    </row>
    <row r="117" spans="2:7" ht="15" customHeight="1" x14ac:dyDescent="0.2">
      <c r="C117" s="10" t="s">
        <v>3</v>
      </c>
      <c r="D117" s="8" t="s">
        <v>757</v>
      </c>
      <c r="E117" s="9">
        <f>SUBTOTAL(9,E116:E116)</f>
        <v>3120</v>
      </c>
      <c r="F117" s="9">
        <f>SUBTOTAL(9,F116:F116)</f>
        <v>0</v>
      </c>
      <c r="G117" s="9">
        <f>SUBTOTAL(9,G116:G116)</f>
        <v>-3120</v>
      </c>
    </row>
    <row r="118" spans="2:7" ht="14.25" customHeight="1" x14ac:dyDescent="0.2">
      <c r="B118" s="15">
        <v>3339</v>
      </c>
      <c r="C118" s="4"/>
      <c r="D118" s="14" t="s">
        <v>756</v>
      </c>
      <c r="E118" s="13"/>
      <c r="F118" s="13"/>
      <c r="G118" s="13"/>
    </row>
    <row r="119" spans="2:7" x14ac:dyDescent="0.2">
      <c r="C119" s="4">
        <v>2</v>
      </c>
      <c r="D119" s="12" t="s">
        <v>755</v>
      </c>
      <c r="E119" s="11">
        <v>8695</v>
      </c>
      <c r="F119" s="11">
        <v>1783.943</v>
      </c>
      <c r="G119" s="11">
        <v>-6911.0569999999998</v>
      </c>
    </row>
    <row r="120" spans="2:7" x14ac:dyDescent="0.2">
      <c r="C120" s="4">
        <v>4</v>
      </c>
      <c r="D120" s="12" t="s">
        <v>754</v>
      </c>
      <c r="E120" s="11">
        <v>180</v>
      </c>
      <c r="F120" s="11">
        <v>106.2</v>
      </c>
      <c r="G120" s="11">
        <v>-73.8</v>
      </c>
    </row>
    <row r="121" spans="2:7" x14ac:dyDescent="0.2">
      <c r="C121" s="4">
        <v>7</v>
      </c>
      <c r="D121" s="12" t="s">
        <v>669</v>
      </c>
      <c r="E121" s="11">
        <v>7539</v>
      </c>
      <c r="F121" s="11">
        <v>3000</v>
      </c>
      <c r="G121" s="11">
        <v>-4539</v>
      </c>
    </row>
    <row r="122" spans="2:7" ht="15" customHeight="1" x14ac:dyDescent="0.2">
      <c r="C122" s="10" t="s">
        <v>3</v>
      </c>
      <c r="D122" s="8" t="s">
        <v>753</v>
      </c>
      <c r="E122" s="9">
        <f>SUBTOTAL(9,E119:E121)</f>
        <v>16414</v>
      </c>
      <c r="F122" s="9">
        <f>SUBTOTAL(9,F119:F121)</f>
        <v>4890.143</v>
      </c>
      <c r="G122" s="9">
        <f>SUBTOTAL(9,G119:G121)</f>
        <v>-11523.857</v>
      </c>
    </row>
    <row r="123" spans="2:7" ht="14.25" customHeight="1" x14ac:dyDescent="0.2">
      <c r="B123" s="15">
        <v>3350</v>
      </c>
      <c r="C123" s="4"/>
      <c r="D123" s="14" t="s">
        <v>752</v>
      </c>
      <c r="E123" s="13"/>
      <c r="F123" s="13"/>
      <c r="G123" s="13"/>
    </row>
    <row r="124" spans="2:7" x14ac:dyDescent="0.2">
      <c r="C124" s="4">
        <v>85</v>
      </c>
      <c r="D124" s="12" t="s">
        <v>363</v>
      </c>
      <c r="E124" s="11">
        <v>1000</v>
      </c>
      <c r="F124" s="11">
        <v>0</v>
      </c>
      <c r="G124" s="11">
        <v>-1000</v>
      </c>
    </row>
    <row r="125" spans="2:7" ht="15" customHeight="1" x14ac:dyDescent="0.2">
      <c r="C125" s="10" t="s">
        <v>3</v>
      </c>
      <c r="D125" s="8" t="s">
        <v>751</v>
      </c>
      <c r="E125" s="9">
        <f>SUBTOTAL(9,E124:E124)</f>
        <v>1000</v>
      </c>
      <c r="F125" s="9">
        <f>SUBTOTAL(9,F124:F124)</f>
        <v>0</v>
      </c>
      <c r="G125" s="9">
        <f>SUBTOTAL(9,G124:G124)</f>
        <v>-1000</v>
      </c>
    </row>
    <row r="126" spans="2:7" ht="15" customHeight="1" x14ac:dyDescent="0.2">
      <c r="B126" s="4"/>
      <c r="C126" s="3"/>
      <c r="D126" s="8" t="s">
        <v>750</v>
      </c>
      <c r="E126" s="7">
        <f>SUBTOTAL(9,E81:E125)</f>
        <v>193042</v>
      </c>
      <c r="F126" s="7">
        <f>SUBTOTAL(9,F81:F125)</f>
        <v>72971.830659999992</v>
      </c>
      <c r="G126" s="7">
        <f>SUBTOTAL(9,G81:G125)</f>
        <v>-120070.16933999998</v>
      </c>
    </row>
    <row r="127" spans="2:7" ht="27" customHeight="1" x14ac:dyDescent="0.25">
      <c r="B127" s="13"/>
      <c r="C127" s="4"/>
      <c r="D127" s="16" t="s">
        <v>749</v>
      </c>
      <c r="E127" s="13"/>
      <c r="F127" s="13"/>
      <c r="G127" s="13"/>
    </row>
    <row r="128" spans="2:7" ht="14.25" customHeight="1" x14ac:dyDescent="0.2">
      <c r="B128" s="15">
        <v>3400</v>
      </c>
      <c r="C128" s="4"/>
      <c r="D128" s="14" t="s">
        <v>748</v>
      </c>
      <c r="E128" s="13"/>
      <c r="F128" s="13"/>
      <c r="G128" s="13"/>
    </row>
    <row r="129" spans="2:7" x14ac:dyDescent="0.2">
      <c r="C129" s="4">
        <v>1</v>
      </c>
      <c r="D129" s="12" t="s">
        <v>19</v>
      </c>
      <c r="E129" s="11">
        <v>5573</v>
      </c>
      <c r="F129" s="11">
        <v>2868.6984299999999</v>
      </c>
      <c r="G129" s="11">
        <v>-2704.3015700000001</v>
      </c>
    </row>
    <row r="130" spans="2:7" x14ac:dyDescent="0.2">
      <c r="C130" s="4">
        <v>2</v>
      </c>
      <c r="D130" s="12" t="s">
        <v>314</v>
      </c>
      <c r="E130" s="11">
        <v>1079</v>
      </c>
      <c r="F130" s="11">
        <v>0</v>
      </c>
      <c r="G130" s="11">
        <v>-1079</v>
      </c>
    </row>
    <row r="131" spans="2:7" ht="15" customHeight="1" x14ac:dyDescent="0.2">
      <c r="C131" s="10" t="s">
        <v>3</v>
      </c>
      <c r="D131" s="8" t="s">
        <v>747</v>
      </c>
      <c r="E131" s="9">
        <f>SUBTOTAL(9,E129:E130)</f>
        <v>6652</v>
      </c>
      <c r="F131" s="9">
        <f>SUBTOTAL(9,F129:F130)</f>
        <v>2868.6984299999999</v>
      </c>
      <c r="G131" s="9">
        <f>SUBTOTAL(9,G129:G130)</f>
        <v>-3783.3015700000001</v>
      </c>
    </row>
    <row r="132" spans="2:7" ht="14.25" customHeight="1" x14ac:dyDescent="0.2">
      <c r="B132" s="15">
        <v>3410</v>
      </c>
      <c r="C132" s="4"/>
      <c r="D132" s="14" t="s">
        <v>746</v>
      </c>
      <c r="E132" s="13"/>
      <c r="F132" s="13"/>
      <c r="G132" s="13"/>
    </row>
    <row r="133" spans="2:7" x14ac:dyDescent="0.2">
      <c r="C133" s="4">
        <v>1</v>
      </c>
      <c r="D133" s="12" t="s">
        <v>745</v>
      </c>
      <c r="E133" s="11">
        <v>270861</v>
      </c>
      <c r="F133" s="11">
        <v>131853.33963999999</v>
      </c>
      <c r="G133" s="11">
        <v>-139007.66036000001</v>
      </c>
    </row>
    <row r="134" spans="2:7" x14ac:dyDescent="0.2">
      <c r="C134" s="4">
        <v>2</v>
      </c>
      <c r="D134" s="12" t="s">
        <v>744</v>
      </c>
      <c r="E134" s="11">
        <v>20850</v>
      </c>
      <c r="F134" s="11">
        <v>12230.4085</v>
      </c>
      <c r="G134" s="11">
        <v>-8619.5915000000005</v>
      </c>
    </row>
    <row r="135" spans="2:7" x14ac:dyDescent="0.2">
      <c r="C135" s="4">
        <v>3</v>
      </c>
      <c r="D135" s="12" t="s">
        <v>381</v>
      </c>
      <c r="E135" s="11">
        <v>1760</v>
      </c>
      <c r="F135" s="11">
        <v>3377.5425300000002</v>
      </c>
      <c r="G135" s="11">
        <v>1617.5425299999999</v>
      </c>
    </row>
    <row r="136" spans="2:7" x14ac:dyDescent="0.2">
      <c r="C136" s="4">
        <v>4</v>
      </c>
      <c r="D136" s="12" t="s">
        <v>743</v>
      </c>
      <c r="E136" s="11">
        <v>2426</v>
      </c>
      <c r="F136" s="11">
        <v>7632.2549399999998</v>
      </c>
      <c r="G136" s="11">
        <v>5206.2549399999998</v>
      </c>
    </row>
    <row r="137" spans="2:7" ht="15" customHeight="1" x14ac:dyDescent="0.2">
      <c r="C137" s="10" t="s">
        <v>3</v>
      </c>
      <c r="D137" s="8" t="s">
        <v>742</v>
      </c>
      <c r="E137" s="9">
        <f>SUBTOTAL(9,E133:E136)</f>
        <v>295897</v>
      </c>
      <c r="F137" s="9">
        <f>SUBTOTAL(9,F133:F136)</f>
        <v>155093.54561</v>
      </c>
      <c r="G137" s="9">
        <f>SUBTOTAL(9,G133:G136)</f>
        <v>-140803.45439</v>
      </c>
    </row>
    <row r="138" spans="2:7" ht="14.25" customHeight="1" x14ac:dyDescent="0.2">
      <c r="B138" s="15">
        <v>3411</v>
      </c>
      <c r="C138" s="4"/>
      <c r="D138" s="14" t="s">
        <v>741</v>
      </c>
      <c r="E138" s="13"/>
      <c r="F138" s="13"/>
      <c r="G138" s="13"/>
    </row>
    <row r="139" spans="2:7" x14ac:dyDescent="0.2">
      <c r="C139" s="4">
        <v>3</v>
      </c>
      <c r="D139" s="12" t="s">
        <v>381</v>
      </c>
      <c r="E139" s="11">
        <v>300</v>
      </c>
      <c r="F139" s="11">
        <v>0</v>
      </c>
      <c r="G139" s="11">
        <v>-300</v>
      </c>
    </row>
    <row r="140" spans="2:7" ht="15" customHeight="1" x14ac:dyDescent="0.2">
      <c r="C140" s="10" t="s">
        <v>3</v>
      </c>
      <c r="D140" s="8" t="s">
        <v>740</v>
      </c>
      <c r="E140" s="9">
        <f>SUBTOTAL(9,E139:E139)</f>
        <v>300</v>
      </c>
      <c r="F140" s="9">
        <f>SUBTOTAL(9,F139:F139)</f>
        <v>0</v>
      </c>
      <c r="G140" s="9">
        <f>SUBTOTAL(9,G139:G139)</f>
        <v>-300</v>
      </c>
    </row>
    <row r="141" spans="2:7" ht="14.25" customHeight="1" x14ac:dyDescent="0.2">
      <c r="B141" s="15">
        <v>3430</v>
      </c>
      <c r="C141" s="4"/>
      <c r="D141" s="14" t="s">
        <v>739</v>
      </c>
      <c r="E141" s="13"/>
      <c r="F141" s="13"/>
      <c r="G141" s="13"/>
    </row>
    <row r="142" spans="2:7" x14ac:dyDescent="0.2">
      <c r="C142" s="4">
        <v>2</v>
      </c>
      <c r="D142" s="12" t="s">
        <v>738</v>
      </c>
      <c r="E142" s="11">
        <v>108421</v>
      </c>
      <c r="F142" s="11">
        <v>72127.004209999999</v>
      </c>
      <c r="G142" s="11">
        <v>-36293.995790000001</v>
      </c>
    </row>
    <row r="143" spans="2:7" x14ac:dyDescent="0.2">
      <c r="C143" s="4">
        <v>3</v>
      </c>
      <c r="D143" s="12" t="s">
        <v>375</v>
      </c>
      <c r="E143" s="11">
        <v>22804</v>
      </c>
      <c r="F143" s="11">
        <v>11227.81637</v>
      </c>
      <c r="G143" s="11">
        <v>-11576.18363</v>
      </c>
    </row>
    <row r="144" spans="2:7" x14ac:dyDescent="0.2">
      <c r="C144" s="4">
        <v>4</v>
      </c>
      <c r="D144" s="12" t="s">
        <v>551</v>
      </c>
      <c r="E144" s="11">
        <v>2647</v>
      </c>
      <c r="F144" s="11">
        <v>13139.953729999999</v>
      </c>
      <c r="G144" s="11">
        <v>10492.953729999999</v>
      </c>
    </row>
    <row r="145" spans="2:7" ht="15" customHeight="1" x14ac:dyDescent="0.2">
      <c r="C145" s="10" t="s">
        <v>3</v>
      </c>
      <c r="D145" s="8" t="s">
        <v>737</v>
      </c>
      <c r="E145" s="9">
        <f>SUBTOTAL(9,E142:E144)</f>
        <v>133872</v>
      </c>
      <c r="F145" s="9">
        <f>SUBTOTAL(9,F142:F144)</f>
        <v>96494.774309999993</v>
      </c>
      <c r="G145" s="9">
        <f>SUBTOTAL(9,G142:G144)</f>
        <v>-37377.225689999999</v>
      </c>
    </row>
    <row r="146" spans="2:7" ht="14.25" customHeight="1" x14ac:dyDescent="0.2">
      <c r="B146" s="15">
        <v>3432</v>
      </c>
      <c r="C146" s="4"/>
      <c r="D146" s="14" t="s">
        <v>736</v>
      </c>
      <c r="E146" s="13"/>
      <c r="F146" s="13"/>
      <c r="G146" s="13"/>
    </row>
    <row r="147" spans="2:7" x14ac:dyDescent="0.2">
      <c r="C147" s="4">
        <v>3</v>
      </c>
      <c r="D147" s="12" t="s">
        <v>375</v>
      </c>
      <c r="E147" s="11">
        <v>1173</v>
      </c>
      <c r="F147" s="11">
        <v>2427.41464</v>
      </c>
      <c r="G147" s="11">
        <v>1254.41464</v>
      </c>
    </row>
    <row r="148" spans="2:7" ht="15" customHeight="1" x14ac:dyDescent="0.2">
      <c r="C148" s="10" t="s">
        <v>3</v>
      </c>
      <c r="D148" s="8" t="s">
        <v>735</v>
      </c>
      <c r="E148" s="9">
        <f>SUBTOTAL(9,E147:E147)</f>
        <v>1173</v>
      </c>
      <c r="F148" s="9">
        <f>SUBTOTAL(9,F147:F147)</f>
        <v>2427.41464</v>
      </c>
      <c r="G148" s="9">
        <f>SUBTOTAL(9,G147:G147)</f>
        <v>1254.41464</v>
      </c>
    </row>
    <row r="149" spans="2:7" ht="14.25" customHeight="1" x14ac:dyDescent="0.2">
      <c r="B149" s="15">
        <v>3433</v>
      </c>
      <c r="C149" s="4"/>
      <c r="D149" s="14" t="s">
        <v>734</v>
      </c>
      <c r="E149" s="13"/>
      <c r="F149" s="13"/>
      <c r="G149" s="13"/>
    </row>
    <row r="150" spans="2:7" x14ac:dyDescent="0.2">
      <c r="C150" s="4">
        <v>2</v>
      </c>
      <c r="D150" s="12" t="s">
        <v>323</v>
      </c>
      <c r="E150" s="11">
        <v>6</v>
      </c>
      <c r="F150" s="11">
        <v>30.525110000000002</v>
      </c>
      <c r="G150" s="11">
        <v>24.525110000000002</v>
      </c>
    </row>
    <row r="151" spans="2:7" ht="15" customHeight="1" x14ac:dyDescent="0.2">
      <c r="C151" s="10" t="s">
        <v>3</v>
      </c>
      <c r="D151" s="8" t="s">
        <v>733</v>
      </c>
      <c r="E151" s="9">
        <f>SUBTOTAL(9,E150:E150)</f>
        <v>6</v>
      </c>
      <c r="F151" s="9">
        <f>SUBTOTAL(9,F150:F150)</f>
        <v>30.525110000000002</v>
      </c>
      <c r="G151" s="9">
        <f>SUBTOTAL(9,G150:G150)</f>
        <v>24.525110000000002</v>
      </c>
    </row>
    <row r="152" spans="2:7" ht="14.25" customHeight="1" x14ac:dyDescent="0.2">
      <c r="B152" s="15">
        <v>3440</v>
      </c>
      <c r="C152" s="4"/>
      <c r="D152" s="14" t="s">
        <v>732</v>
      </c>
      <c r="E152" s="13"/>
      <c r="F152" s="13"/>
      <c r="G152" s="13"/>
    </row>
    <row r="153" spans="2:7" x14ac:dyDescent="0.2">
      <c r="C153" s="4">
        <v>1</v>
      </c>
      <c r="D153" s="12" t="s">
        <v>731</v>
      </c>
      <c r="E153" s="11">
        <v>718795</v>
      </c>
      <c r="F153" s="11">
        <v>371542.79178000003</v>
      </c>
      <c r="G153" s="11">
        <v>-347252.20821999997</v>
      </c>
    </row>
    <row r="154" spans="2:7" x14ac:dyDescent="0.2">
      <c r="C154" s="4">
        <v>2</v>
      </c>
      <c r="D154" s="12" t="s">
        <v>730</v>
      </c>
      <c r="E154" s="11">
        <v>222506</v>
      </c>
      <c r="F154" s="11">
        <v>39916.499369999998</v>
      </c>
      <c r="G154" s="11">
        <v>-182589.50062999999</v>
      </c>
    </row>
    <row r="155" spans="2:7" x14ac:dyDescent="0.2">
      <c r="C155" s="4">
        <v>3</v>
      </c>
      <c r="D155" s="12" t="s">
        <v>397</v>
      </c>
      <c r="E155" s="11">
        <v>51651</v>
      </c>
      <c r="F155" s="11">
        <v>20276.12542</v>
      </c>
      <c r="G155" s="11">
        <v>-31374.87458</v>
      </c>
    </row>
    <row r="156" spans="2:7" x14ac:dyDescent="0.2">
      <c r="C156" s="4">
        <v>4</v>
      </c>
      <c r="D156" s="12" t="s">
        <v>729</v>
      </c>
      <c r="E156" s="11">
        <v>4828</v>
      </c>
      <c r="F156" s="11">
        <v>1397.414</v>
      </c>
      <c r="G156" s="11">
        <v>-3430.5859999999998</v>
      </c>
    </row>
    <row r="157" spans="2:7" x14ac:dyDescent="0.2">
      <c r="C157" s="4">
        <v>6</v>
      </c>
      <c r="D157" s="12" t="s">
        <v>728</v>
      </c>
      <c r="E157" s="11">
        <v>412587</v>
      </c>
      <c r="F157" s="11">
        <v>200209.32396000001</v>
      </c>
      <c r="G157" s="11">
        <v>-212377.67603999999</v>
      </c>
    </row>
    <row r="158" spans="2:7" x14ac:dyDescent="0.2">
      <c r="C158" s="4">
        <v>7</v>
      </c>
      <c r="D158" s="12" t="s">
        <v>727</v>
      </c>
      <c r="E158" s="11">
        <v>721078</v>
      </c>
      <c r="F158" s="11">
        <v>408913.55310999998</v>
      </c>
      <c r="G158" s="11">
        <v>-312164.44689000002</v>
      </c>
    </row>
    <row r="159" spans="2:7" x14ac:dyDescent="0.2">
      <c r="C159" s="4">
        <v>8</v>
      </c>
      <c r="D159" s="12" t="s">
        <v>726</v>
      </c>
      <c r="E159" s="11">
        <v>102900</v>
      </c>
      <c r="F159" s="11">
        <v>80032.572100000005</v>
      </c>
      <c r="G159" s="11">
        <v>-22867.427899999999</v>
      </c>
    </row>
    <row r="160" spans="2:7" ht="15" customHeight="1" x14ac:dyDescent="0.2">
      <c r="C160" s="10" t="s">
        <v>3</v>
      </c>
      <c r="D160" s="8" t="s">
        <v>725</v>
      </c>
      <c r="E160" s="9">
        <f>SUBTOTAL(9,E153:E159)</f>
        <v>2234345</v>
      </c>
      <c r="F160" s="9">
        <f>SUBTOTAL(9,F153:F159)</f>
        <v>1122288.2797399999</v>
      </c>
      <c r="G160" s="9">
        <f>SUBTOTAL(9,G153:G159)</f>
        <v>-1112056.7202599999</v>
      </c>
    </row>
    <row r="161" spans="2:7" ht="14.25" customHeight="1" x14ac:dyDescent="0.2">
      <c r="B161" s="15">
        <v>3442</v>
      </c>
      <c r="C161" s="4"/>
      <c r="D161" s="14" t="s">
        <v>724</v>
      </c>
      <c r="E161" s="13"/>
      <c r="F161" s="13"/>
      <c r="G161" s="13"/>
    </row>
    <row r="162" spans="2:7" x14ac:dyDescent="0.2">
      <c r="C162" s="4">
        <v>2</v>
      </c>
      <c r="D162" s="12" t="s">
        <v>19</v>
      </c>
      <c r="E162" s="11">
        <v>28147</v>
      </c>
      <c r="F162" s="11">
        <v>8606.7827099999995</v>
      </c>
      <c r="G162" s="11">
        <v>-19540.217290000001</v>
      </c>
    </row>
    <row r="163" spans="2:7" x14ac:dyDescent="0.2">
      <c r="C163" s="4">
        <v>3</v>
      </c>
      <c r="D163" s="12" t="s">
        <v>723</v>
      </c>
      <c r="E163" s="11">
        <v>11228</v>
      </c>
      <c r="F163" s="11">
        <v>6807.2445100000004</v>
      </c>
      <c r="G163" s="11">
        <v>-4420.7554899999996</v>
      </c>
    </row>
    <row r="164" spans="2:7" ht="15" customHeight="1" x14ac:dyDescent="0.2">
      <c r="C164" s="10" t="s">
        <v>3</v>
      </c>
      <c r="D164" s="8" t="s">
        <v>722</v>
      </c>
      <c r="E164" s="9">
        <f>SUBTOTAL(9,E162:E163)</f>
        <v>39375</v>
      </c>
      <c r="F164" s="9">
        <f>SUBTOTAL(9,F162:F163)</f>
        <v>15414.02722</v>
      </c>
      <c r="G164" s="9">
        <f>SUBTOTAL(9,G162:G163)</f>
        <v>-23960.97278</v>
      </c>
    </row>
    <row r="165" spans="2:7" ht="14.25" customHeight="1" x14ac:dyDescent="0.2">
      <c r="B165" s="15">
        <v>3444</v>
      </c>
      <c r="C165" s="4"/>
      <c r="D165" s="14" t="s">
        <v>721</v>
      </c>
      <c r="E165" s="13"/>
      <c r="F165" s="13"/>
      <c r="G165" s="13"/>
    </row>
    <row r="166" spans="2:7" x14ac:dyDescent="0.2">
      <c r="C166" s="4">
        <v>2</v>
      </c>
      <c r="D166" s="12" t="s">
        <v>323</v>
      </c>
      <c r="E166" s="11">
        <v>19237</v>
      </c>
      <c r="F166" s="11">
        <v>1517.1288400000001</v>
      </c>
      <c r="G166" s="11">
        <v>-17719.871159999999</v>
      </c>
    </row>
    <row r="167" spans="2:7" ht="15" customHeight="1" x14ac:dyDescent="0.2">
      <c r="C167" s="10" t="s">
        <v>3</v>
      </c>
      <c r="D167" s="8" t="s">
        <v>720</v>
      </c>
      <c r="E167" s="9">
        <f>SUBTOTAL(9,E166:E166)</f>
        <v>19237</v>
      </c>
      <c r="F167" s="9">
        <f>SUBTOTAL(9,F166:F166)</f>
        <v>1517.1288400000001</v>
      </c>
      <c r="G167" s="9">
        <f>SUBTOTAL(9,G166:G166)</f>
        <v>-17719.871159999999</v>
      </c>
    </row>
    <row r="168" spans="2:7" ht="14.25" customHeight="1" x14ac:dyDescent="0.2">
      <c r="B168" s="15">
        <v>3451</v>
      </c>
      <c r="C168" s="4"/>
      <c r="D168" s="14" t="s">
        <v>719</v>
      </c>
      <c r="E168" s="13"/>
      <c r="F168" s="13"/>
      <c r="G168" s="13"/>
    </row>
    <row r="169" spans="2:7" x14ac:dyDescent="0.2">
      <c r="C169" s="4">
        <v>1</v>
      </c>
      <c r="D169" s="12" t="s">
        <v>712</v>
      </c>
      <c r="E169" s="11">
        <v>128403</v>
      </c>
      <c r="F169" s="11">
        <v>91628.968290000004</v>
      </c>
      <c r="G169" s="11">
        <v>-36774.031710000003</v>
      </c>
    </row>
    <row r="170" spans="2:7" x14ac:dyDescent="0.2">
      <c r="C170" s="4">
        <v>2</v>
      </c>
      <c r="D170" s="12" t="s">
        <v>718</v>
      </c>
      <c r="E170" s="11">
        <v>35795</v>
      </c>
      <c r="F170" s="11">
        <v>16978.989740000001</v>
      </c>
      <c r="G170" s="11">
        <v>-18816.010259999999</v>
      </c>
    </row>
    <row r="171" spans="2:7" x14ac:dyDescent="0.2">
      <c r="C171" s="4">
        <v>3</v>
      </c>
      <c r="D171" s="12" t="s">
        <v>19</v>
      </c>
      <c r="E171" s="11">
        <v>27467</v>
      </c>
      <c r="F171" s="11">
        <v>18133.370360000001</v>
      </c>
      <c r="G171" s="11">
        <v>-9333.6296399999992</v>
      </c>
    </row>
    <row r="172" spans="2:7" x14ac:dyDescent="0.2">
      <c r="C172" s="4">
        <v>4</v>
      </c>
      <c r="D172" s="12" t="s">
        <v>717</v>
      </c>
      <c r="E172" s="11">
        <v>78909</v>
      </c>
      <c r="F172" s="11">
        <v>35390.846389999999</v>
      </c>
      <c r="G172" s="11">
        <v>-43518.153610000001</v>
      </c>
    </row>
    <row r="173" spans="2:7" x14ac:dyDescent="0.2">
      <c r="C173" s="4">
        <v>5</v>
      </c>
      <c r="D173" s="12" t="s">
        <v>716</v>
      </c>
      <c r="E173" s="11">
        <v>514236</v>
      </c>
      <c r="F173" s="11">
        <v>261498.70688000001</v>
      </c>
      <c r="G173" s="11">
        <v>-252737.29311999999</v>
      </c>
    </row>
    <row r="174" spans="2:7" x14ac:dyDescent="0.2">
      <c r="C174" s="4">
        <v>6</v>
      </c>
      <c r="D174" s="12" t="s">
        <v>323</v>
      </c>
      <c r="E174" s="11">
        <v>7425</v>
      </c>
      <c r="F174" s="11">
        <v>13909.434440000001</v>
      </c>
      <c r="G174" s="11">
        <v>6484.43444</v>
      </c>
    </row>
    <row r="175" spans="2:7" x14ac:dyDescent="0.2">
      <c r="C175" s="4">
        <v>40</v>
      </c>
      <c r="D175" s="12" t="s">
        <v>715</v>
      </c>
      <c r="E175" s="11">
        <v>0</v>
      </c>
      <c r="F175" s="11">
        <v>-4.1124999999999998</v>
      </c>
      <c r="G175" s="11">
        <v>-4.1124999999999998</v>
      </c>
    </row>
    <row r="176" spans="2:7" ht="15" customHeight="1" x14ac:dyDescent="0.2">
      <c r="C176" s="10" t="s">
        <v>3</v>
      </c>
      <c r="D176" s="8" t="s">
        <v>714</v>
      </c>
      <c r="E176" s="9">
        <f>SUBTOTAL(9,E169:E175)</f>
        <v>792235</v>
      </c>
      <c r="F176" s="9">
        <f>SUBTOTAL(9,F169:F175)</f>
        <v>437536.20360000001</v>
      </c>
      <c r="G176" s="9">
        <f>SUBTOTAL(9,G169:G175)</f>
        <v>-354698.79639999999</v>
      </c>
    </row>
    <row r="177" spans="2:7" ht="14.25" customHeight="1" x14ac:dyDescent="0.2">
      <c r="B177" s="15">
        <v>3453</v>
      </c>
      <c r="C177" s="4"/>
      <c r="D177" s="14" t="s">
        <v>713</v>
      </c>
      <c r="E177" s="13"/>
      <c r="F177" s="13"/>
      <c r="G177" s="13"/>
    </row>
    <row r="178" spans="2:7" x14ac:dyDescent="0.2">
      <c r="C178" s="4">
        <v>1</v>
      </c>
      <c r="D178" s="12" t="s">
        <v>712</v>
      </c>
      <c r="E178" s="11">
        <v>0</v>
      </c>
      <c r="F178" s="11">
        <v>0</v>
      </c>
      <c r="G178" s="11">
        <v>0</v>
      </c>
    </row>
    <row r="179" spans="2:7" ht="15" customHeight="1" x14ac:dyDescent="0.2">
      <c r="C179" s="10" t="s">
        <v>3</v>
      </c>
      <c r="D179" s="8" t="s">
        <v>711</v>
      </c>
      <c r="E179" s="9">
        <f>SUBTOTAL(9,E178:E178)</f>
        <v>0</v>
      </c>
      <c r="F179" s="9">
        <f>SUBTOTAL(9,F178:F178)</f>
        <v>0</v>
      </c>
      <c r="G179" s="9">
        <f>SUBTOTAL(9,G178:G178)</f>
        <v>0</v>
      </c>
    </row>
    <row r="180" spans="2:7" ht="14.25" customHeight="1" x14ac:dyDescent="0.2">
      <c r="B180" s="15">
        <v>3454</v>
      </c>
      <c r="C180" s="4"/>
      <c r="D180" s="14" t="s">
        <v>342</v>
      </c>
      <c r="E180" s="13"/>
      <c r="F180" s="13"/>
      <c r="G180" s="13"/>
    </row>
    <row r="181" spans="2:7" x14ac:dyDescent="0.2">
      <c r="C181" s="4">
        <v>1</v>
      </c>
      <c r="D181" s="12" t="s">
        <v>323</v>
      </c>
      <c r="E181" s="11">
        <v>29968</v>
      </c>
      <c r="F181" s="11">
        <v>0</v>
      </c>
      <c r="G181" s="11">
        <v>-29968</v>
      </c>
    </row>
    <row r="182" spans="2:7" ht="15" customHeight="1" x14ac:dyDescent="0.2">
      <c r="C182" s="10" t="s">
        <v>3</v>
      </c>
      <c r="D182" s="8" t="s">
        <v>710</v>
      </c>
      <c r="E182" s="9">
        <f>SUBTOTAL(9,E181:E181)</f>
        <v>29968</v>
      </c>
      <c r="F182" s="9">
        <f>SUBTOTAL(9,F181:F181)</f>
        <v>0</v>
      </c>
      <c r="G182" s="9">
        <f>SUBTOTAL(9,G181:G181)</f>
        <v>-29968</v>
      </c>
    </row>
    <row r="183" spans="2:7" ht="14.25" customHeight="1" x14ac:dyDescent="0.2">
      <c r="B183" s="15">
        <v>3455</v>
      </c>
      <c r="C183" s="4"/>
      <c r="D183" s="14" t="s">
        <v>709</v>
      </c>
      <c r="E183" s="13"/>
      <c r="F183" s="13"/>
      <c r="G183" s="13"/>
    </row>
    <row r="184" spans="2:7" x14ac:dyDescent="0.2">
      <c r="C184" s="4">
        <v>1</v>
      </c>
      <c r="D184" s="12" t="s">
        <v>323</v>
      </c>
      <c r="E184" s="11">
        <v>0</v>
      </c>
      <c r="F184" s="11">
        <v>654.33114999999998</v>
      </c>
      <c r="G184" s="11">
        <v>654.33114999999998</v>
      </c>
    </row>
    <row r="185" spans="2:7" ht="15" customHeight="1" x14ac:dyDescent="0.2">
      <c r="C185" s="10" t="s">
        <v>3</v>
      </c>
      <c r="D185" s="8" t="s">
        <v>708</v>
      </c>
      <c r="E185" s="9">
        <f>SUBTOTAL(9,E184:E184)</f>
        <v>0</v>
      </c>
      <c r="F185" s="9">
        <f>SUBTOTAL(9,F184:F184)</f>
        <v>654.33114999999998</v>
      </c>
      <c r="G185" s="9">
        <f>SUBTOTAL(9,G184:G184)</f>
        <v>654.33114999999998</v>
      </c>
    </row>
    <row r="186" spans="2:7" ht="14.25" customHeight="1" x14ac:dyDescent="0.2">
      <c r="B186" s="15">
        <v>3457</v>
      </c>
      <c r="C186" s="4"/>
      <c r="D186" s="14" t="s">
        <v>707</v>
      </c>
      <c r="E186" s="13"/>
      <c r="F186" s="13"/>
      <c r="G186" s="13"/>
    </row>
    <row r="187" spans="2:7" x14ac:dyDescent="0.2">
      <c r="C187" s="4">
        <v>1</v>
      </c>
      <c r="D187" s="12" t="s">
        <v>706</v>
      </c>
      <c r="E187" s="11">
        <v>35338</v>
      </c>
      <c r="F187" s="11">
        <v>21823.724149999998</v>
      </c>
      <c r="G187" s="11">
        <v>-13514.27585</v>
      </c>
    </row>
    <row r="188" spans="2:7" ht="15" customHeight="1" x14ac:dyDescent="0.2">
      <c r="C188" s="10" t="s">
        <v>3</v>
      </c>
      <c r="D188" s="8" t="s">
        <v>705</v>
      </c>
      <c r="E188" s="9">
        <f>SUBTOTAL(9,E187:E187)</f>
        <v>35338</v>
      </c>
      <c r="F188" s="9">
        <f>SUBTOTAL(9,F187:F187)</f>
        <v>21823.724149999998</v>
      </c>
      <c r="G188" s="9">
        <f>SUBTOTAL(9,G187:G187)</f>
        <v>-13514.27585</v>
      </c>
    </row>
    <row r="189" spans="2:7" ht="14.25" customHeight="1" x14ac:dyDescent="0.2">
      <c r="B189" s="15">
        <v>3469</v>
      </c>
      <c r="C189" s="4"/>
      <c r="D189" s="14" t="s">
        <v>704</v>
      </c>
      <c r="E189" s="13"/>
      <c r="F189" s="13"/>
      <c r="G189" s="13"/>
    </row>
    <row r="190" spans="2:7" x14ac:dyDescent="0.2">
      <c r="C190" s="4">
        <v>1</v>
      </c>
      <c r="D190" s="12" t="s">
        <v>703</v>
      </c>
      <c r="E190" s="11">
        <v>8550</v>
      </c>
      <c r="F190" s="11">
        <v>0</v>
      </c>
      <c r="G190" s="11">
        <v>-8550</v>
      </c>
    </row>
    <row r="191" spans="2:7" ht="15" customHeight="1" x14ac:dyDescent="0.2">
      <c r="C191" s="10" t="s">
        <v>3</v>
      </c>
      <c r="D191" s="8" t="s">
        <v>702</v>
      </c>
      <c r="E191" s="9">
        <f>SUBTOTAL(9,E190:E190)</f>
        <v>8550</v>
      </c>
      <c r="F191" s="9">
        <f>SUBTOTAL(9,F190:F190)</f>
        <v>0</v>
      </c>
      <c r="G191" s="9">
        <f>SUBTOTAL(9,G190:G190)</f>
        <v>-8550</v>
      </c>
    </row>
    <row r="192" spans="2:7" ht="14.25" customHeight="1" x14ac:dyDescent="0.2">
      <c r="B192" s="15">
        <v>3470</v>
      </c>
      <c r="C192" s="4"/>
      <c r="D192" s="14" t="s">
        <v>701</v>
      </c>
      <c r="E192" s="13"/>
      <c r="F192" s="13"/>
      <c r="G192" s="13"/>
    </row>
    <row r="193" spans="2:7" x14ac:dyDescent="0.2">
      <c r="C193" s="4">
        <v>1</v>
      </c>
      <c r="D193" s="12" t="s">
        <v>700</v>
      </c>
      <c r="E193" s="11">
        <v>4571</v>
      </c>
      <c r="F193" s="11">
        <v>1924.5520200000001</v>
      </c>
      <c r="G193" s="11">
        <v>-2646.4479799999999</v>
      </c>
    </row>
    <row r="194" spans="2:7" x14ac:dyDescent="0.2">
      <c r="C194" s="4">
        <v>2</v>
      </c>
      <c r="D194" s="12" t="s">
        <v>699</v>
      </c>
      <c r="E194" s="11">
        <v>5668</v>
      </c>
      <c r="F194" s="11">
        <v>0</v>
      </c>
      <c r="G194" s="11">
        <v>-5668</v>
      </c>
    </row>
    <row r="195" spans="2:7" ht="15" customHeight="1" x14ac:dyDescent="0.2">
      <c r="C195" s="10" t="s">
        <v>3</v>
      </c>
      <c r="D195" s="8" t="s">
        <v>698</v>
      </c>
      <c r="E195" s="9">
        <f>SUBTOTAL(9,E193:E194)</f>
        <v>10239</v>
      </c>
      <c r="F195" s="9">
        <f>SUBTOTAL(9,F193:F194)</f>
        <v>1924.5520200000001</v>
      </c>
      <c r="G195" s="9">
        <f>SUBTOTAL(9,G193:G194)</f>
        <v>-8314.4479800000008</v>
      </c>
    </row>
    <row r="196" spans="2:7" ht="14.25" customHeight="1" x14ac:dyDescent="0.2">
      <c r="B196" s="15">
        <v>3473</v>
      </c>
      <c r="C196" s="4"/>
      <c r="D196" s="14" t="s">
        <v>697</v>
      </c>
      <c r="E196" s="13"/>
      <c r="F196" s="13"/>
      <c r="G196" s="13"/>
    </row>
    <row r="197" spans="2:7" x14ac:dyDescent="0.2">
      <c r="C197" s="4">
        <v>1</v>
      </c>
      <c r="D197" s="12" t="s">
        <v>19</v>
      </c>
      <c r="E197" s="11">
        <v>5</v>
      </c>
      <c r="F197" s="11">
        <v>43.5</v>
      </c>
      <c r="G197" s="11">
        <v>38.5</v>
      </c>
    </row>
    <row r="198" spans="2:7" ht="15" customHeight="1" x14ac:dyDescent="0.2">
      <c r="C198" s="10" t="s">
        <v>3</v>
      </c>
      <c r="D198" s="8" t="s">
        <v>696</v>
      </c>
      <c r="E198" s="9">
        <f>SUBTOTAL(9,E197:E197)</f>
        <v>5</v>
      </c>
      <c r="F198" s="9">
        <f>SUBTOTAL(9,F197:F197)</f>
        <v>43.5</v>
      </c>
      <c r="G198" s="9">
        <f>SUBTOTAL(9,G197:G197)</f>
        <v>38.5</v>
      </c>
    </row>
    <row r="199" spans="2:7" ht="14.25" customHeight="1" x14ac:dyDescent="0.2">
      <c r="B199" s="15">
        <v>3481</v>
      </c>
      <c r="C199" s="4"/>
      <c r="D199" s="14" t="s">
        <v>695</v>
      </c>
      <c r="E199" s="13"/>
      <c r="F199" s="13"/>
      <c r="G199" s="13"/>
    </row>
    <row r="200" spans="2:7" x14ac:dyDescent="0.2">
      <c r="C200" s="4">
        <v>1</v>
      </c>
      <c r="D200" s="12" t="s">
        <v>512</v>
      </c>
      <c r="E200" s="11">
        <v>6836</v>
      </c>
      <c r="F200" s="11">
        <v>1198.9929999999999</v>
      </c>
      <c r="G200" s="11">
        <v>-5637.0069999999996</v>
      </c>
    </row>
    <row r="201" spans="2:7" ht="15" customHeight="1" x14ac:dyDescent="0.2">
      <c r="C201" s="10" t="s">
        <v>3</v>
      </c>
      <c r="D201" s="8" t="s">
        <v>694</v>
      </c>
      <c r="E201" s="9">
        <f>SUBTOTAL(9,E200:E200)</f>
        <v>6836</v>
      </c>
      <c r="F201" s="9">
        <f>SUBTOTAL(9,F200:F200)</f>
        <v>1198.9929999999999</v>
      </c>
      <c r="G201" s="9">
        <f>SUBTOTAL(9,G200:G200)</f>
        <v>-5637.0069999999996</v>
      </c>
    </row>
    <row r="202" spans="2:7" ht="14.25" customHeight="1" x14ac:dyDescent="0.2">
      <c r="B202" s="15">
        <v>3490</v>
      </c>
      <c r="C202" s="4"/>
      <c r="D202" s="14" t="s">
        <v>693</v>
      </c>
      <c r="E202" s="13"/>
      <c r="F202" s="13"/>
      <c r="G202" s="13"/>
    </row>
    <row r="203" spans="2:7" x14ac:dyDescent="0.2">
      <c r="C203" s="4">
        <v>1</v>
      </c>
      <c r="D203" s="12" t="s">
        <v>692</v>
      </c>
      <c r="E203" s="11">
        <v>2549</v>
      </c>
      <c r="F203" s="11">
        <v>0</v>
      </c>
      <c r="G203" s="11">
        <v>-2549</v>
      </c>
    </row>
    <row r="204" spans="2:7" x14ac:dyDescent="0.2">
      <c r="C204" s="4">
        <v>3</v>
      </c>
      <c r="D204" s="12" t="s">
        <v>691</v>
      </c>
      <c r="E204" s="11">
        <v>53209</v>
      </c>
      <c r="F204" s="11">
        <v>0</v>
      </c>
      <c r="G204" s="11">
        <v>-53209</v>
      </c>
    </row>
    <row r="205" spans="2:7" x14ac:dyDescent="0.2">
      <c r="C205" s="4">
        <v>4</v>
      </c>
      <c r="D205" s="12" t="s">
        <v>690</v>
      </c>
      <c r="E205" s="11">
        <v>3947065</v>
      </c>
      <c r="F205" s="11">
        <v>0</v>
      </c>
      <c r="G205" s="11">
        <v>-3947065</v>
      </c>
    </row>
    <row r="206" spans="2:7" x14ac:dyDescent="0.2">
      <c r="C206" s="4">
        <v>5</v>
      </c>
      <c r="D206" s="12" t="s">
        <v>689</v>
      </c>
      <c r="E206" s="11">
        <v>2678</v>
      </c>
      <c r="F206" s="11">
        <v>1954.7167199999999</v>
      </c>
      <c r="G206" s="11">
        <v>-723.28327999999999</v>
      </c>
    </row>
    <row r="207" spans="2:7" x14ac:dyDescent="0.2">
      <c r="C207" s="4">
        <v>6</v>
      </c>
      <c r="D207" s="12" t="s">
        <v>688</v>
      </c>
      <c r="E207" s="11">
        <v>19140</v>
      </c>
      <c r="F207" s="11">
        <v>0</v>
      </c>
      <c r="G207" s="11">
        <v>-19140</v>
      </c>
    </row>
    <row r="208" spans="2:7" x14ac:dyDescent="0.2">
      <c r="C208" s="4">
        <v>7</v>
      </c>
      <c r="D208" s="12" t="s">
        <v>687</v>
      </c>
      <c r="E208" s="11">
        <v>23783</v>
      </c>
      <c r="F208" s="11">
        <v>0</v>
      </c>
      <c r="G208" s="11">
        <v>-23783</v>
      </c>
    </row>
    <row r="209" spans="2:7" x14ac:dyDescent="0.2">
      <c r="C209" s="4">
        <v>8</v>
      </c>
      <c r="D209" s="12" t="s">
        <v>686</v>
      </c>
      <c r="E209" s="11">
        <v>40284</v>
      </c>
      <c r="F209" s="11">
        <v>0</v>
      </c>
      <c r="G209" s="11">
        <v>-40284</v>
      </c>
    </row>
    <row r="210" spans="2:7" ht="15" customHeight="1" x14ac:dyDescent="0.2">
      <c r="C210" s="10" t="s">
        <v>3</v>
      </c>
      <c r="D210" s="8" t="s">
        <v>685</v>
      </c>
      <c r="E210" s="9">
        <f>SUBTOTAL(9,E203:E209)</f>
        <v>4088708</v>
      </c>
      <c r="F210" s="9">
        <f>SUBTOTAL(9,F203:F209)</f>
        <v>1954.7167199999999</v>
      </c>
      <c r="G210" s="9">
        <f>SUBTOTAL(9,G203:G209)</f>
        <v>-4086753.2832800001</v>
      </c>
    </row>
    <row r="211" spans="2:7" ht="15" customHeight="1" x14ac:dyDescent="0.2">
      <c r="B211" s="4"/>
      <c r="C211" s="3"/>
      <c r="D211" s="8" t="s">
        <v>684</v>
      </c>
      <c r="E211" s="7">
        <f>SUBTOTAL(9,E128:E210)</f>
        <v>7702736</v>
      </c>
      <c r="F211" s="7">
        <f>SUBTOTAL(9,F128:F210)</f>
        <v>1861270.41454</v>
      </c>
      <c r="G211" s="7">
        <f>SUBTOTAL(9,G128:G210)</f>
        <v>-5841465.5854599997</v>
      </c>
    </row>
    <row r="212" spans="2:7" ht="27" customHeight="1" x14ac:dyDescent="0.25">
      <c r="B212" s="13"/>
      <c r="C212" s="4"/>
      <c r="D212" s="16" t="s">
        <v>683</v>
      </c>
      <c r="E212" s="13"/>
      <c r="F212" s="13"/>
      <c r="G212" s="13"/>
    </row>
    <row r="213" spans="2:7" ht="14.25" customHeight="1" x14ac:dyDescent="0.2">
      <c r="B213" s="15">
        <v>3505</v>
      </c>
      <c r="C213" s="4"/>
      <c r="D213" s="14" t="s">
        <v>682</v>
      </c>
      <c r="E213" s="13"/>
      <c r="F213" s="13"/>
      <c r="G213" s="13"/>
    </row>
    <row r="214" spans="2:7" x14ac:dyDescent="0.2">
      <c r="C214" s="4">
        <v>1</v>
      </c>
      <c r="D214" s="12" t="s">
        <v>681</v>
      </c>
      <c r="E214" s="11">
        <v>51000</v>
      </c>
      <c r="F214" s="11">
        <v>30796.744709999999</v>
      </c>
      <c r="G214" s="11">
        <v>-20203.255290000001</v>
      </c>
    </row>
    <row r="215" spans="2:7" x14ac:dyDescent="0.2">
      <c r="C215" s="4">
        <v>90</v>
      </c>
      <c r="D215" s="12" t="s">
        <v>680</v>
      </c>
      <c r="E215" s="11">
        <v>7800000</v>
      </c>
      <c r="F215" s="11">
        <v>4674590.6043400001</v>
      </c>
      <c r="G215" s="11">
        <v>-3125409.3956599999</v>
      </c>
    </row>
    <row r="216" spans="2:7" ht="15" customHeight="1" x14ac:dyDescent="0.2">
      <c r="C216" s="10" t="s">
        <v>3</v>
      </c>
      <c r="D216" s="8" t="s">
        <v>679</v>
      </c>
      <c r="E216" s="9">
        <f>SUBTOTAL(9,E214:E215)</f>
        <v>7851000</v>
      </c>
      <c r="F216" s="9">
        <f>SUBTOTAL(9,F214:F215)</f>
        <v>4705387.3490500003</v>
      </c>
      <c r="G216" s="9">
        <f>SUBTOTAL(9,G214:G215)</f>
        <v>-3145612.6509499997</v>
      </c>
    </row>
    <row r="217" spans="2:7" ht="14.25" customHeight="1" x14ac:dyDescent="0.2">
      <c r="B217" s="15">
        <v>3506</v>
      </c>
      <c r="C217" s="4"/>
      <c r="D217" s="14" t="s">
        <v>678</v>
      </c>
      <c r="E217" s="13"/>
      <c r="F217" s="13"/>
      <c r="G217" s="13"/>
    </row>
    <row r="218" spans="2:7" x14ac:dyDescent="0.2">
      <c r="C218" s="4">
        <v>1</v>
      </c>
      <c r="D218" s="12" t="s">
        <v>675</v>
      </c>
      <c r="E218" s="11">
        <v>80000</v>
      </c>
      <c r="F218" s="11">
        <v>80520.311560000002</v>
      </c>
      <c r="G218" s="11">
        <v>520.31155999999999</v>
      </c>
    </row>
    <row r="219" spans="2:7" ht="15" customHeight="1" x14ac:dyDescent="0.2">
      <c r="C219" s="10" t="s">
        <v>3</v>
      </c>
      <c r="D219" s="8" t="s">
        <v>677</v>
      </c>
      <c r="E219" s="9">
        <f>SUBTOTAL(9,E218:E218)</f>
        <v>80000</v>
      </c>
      <c r="F219" s="9">
        <f>SUBTOTAL(9,F218:F218)</f>
        <v>80520.311560000002</v>
      </c>
      <c r="G219" s="9">
        <f>SUBTOTAL(9,G218:G218)</f>
        <v>520.31155999999999</v>
      </c>
    </row>
    <row r="220" spans="2:7" ht="14.25" customHeight="1" x14ac:dyDescent="0.2">
      <c r="B220" s="15">
        <v>3507</v>
      </c>
      <c r="C220" s="4"/>
      <c r="D220" s="14" t="s">
        <v>676</v>
      </c>
      <c r="E220" s="13"/>
      <c r="F220" s="13"/>
      <c r="G220" s="13"/>
    </row>
    <row r="221" spans="2:7" x14ac:dyDescent="0.2">
      <c r="C221" s="4">
        <v>1</v>
      </c>
      <c r="D221" s="12" t="s">
        <v>675</v>
      </c>
      <c r="E221" s="11">
        <v>103000</v>
      </c>
      <c r="F221" s="11">
        <v>139624.41200000001</v>
      </c>
      <c r="G221" s="11">
        <v>36624.411999999997</v>
      </c>
    </row>
    <row r="222" spans="2:7" ht="15" customHeight="1" x14ac:dyDescent="0.2">
      <c r="C222" s="10" t="s">
        <v>3</v>
      </c>
      <c r="D222" s="8" t="s">
        <v>674</v>
      </c>
      <c r="E222" s="9">
        <f>SUBTOTAL(9,E221:E221)</f>
        <v>103000</v>
      </c>
      <c r="F222" s="9">
        <f>SUBTOTAL(9,F221:F221)</f>
        <v>139624.41200000001</v>
      </c>
      <c r="G222" s="9">
        <f>SUBTOTAL(9,G221:G221)</f>
        <v>36624.411999999997</v>
      </c>
    </row>
    <row r="223" spans="2:7" ht="14.25" customHeight="1" x14ac:dyDescent="0.2">
      <c r="B223" s="15">
        <v>3510</v>
      </c>
      <c r="C223" s="4"/>
      <c r="D223" s="14" t="s">
        <v>673</v>
      </c>
      <c r="E223" s="13"/>
      <c r="F223" s="13"/>
      <c r="G223" s="13"/>
    </row>
    <row r="224" spans="2:7" x14ac:dyDescent="0.2">
      <c r="C224" s="4">
        <v>2</v>
      </c>
      <c r="D224" s="12" t="s">
        <v>19</v>
      </c>
      <c r="E224" s="11">
        <v>42427</v>
      </c>
      <c r="F224" s="11">
        <v>50720.923329999998</v>
      </c>
      <c r="G224" s="11">
        <v>8293.9233299999996</v>
      </c>
    </row>
    <row r="225" spans="2:7" x14ac:dyDescent="0.2">
      <c r="C225" s="4">
        <v>3</v>
      </c>
      <c r="D225" s="12" t="s">
        <v>672</v>
      </c>
      <c r="E225" s="11">
        <v>70350</v>
      </c>
      <c r="F225" s="11">
        <v>82227.681620000003</v>
      </c>
      <c r="G225" s="11">
        <v>11877.681619999999</v>
      </c>
    </row>
    <row r="226" spans="2:7" ht="15" customHeight="1" x14ac:dyDescent="0.2">
      <c r="C226" s="10" t="s">
        <v>3</v>
      </c>
      <c r="D226" s="8" t="s">
        <v>671</v>
      </c>
      <c r="E226" s="9">
        <f>SUBTOTAL(9,E224:E225)</f>
        <v>112777</v>
      </c>
      <c r="F226" s="9">
        <f>SUBTOTAL(9,F224:F225)</f>
        <v>132948.60495000001</v>
      </c>
      <c r="G226" s="9">
        <f>SUBTOTAL(9,G224:G225)</f>
        <v>20171.604950000001</v>
      </c>
    </row>
    <row r="227" spans="2:7" ht="14.25" customHeight="1" x14ac:dyDescent="0.2">
      <c r="B227" s="15">
        <v>3525</v>
      </c>
      <c r="C227" s="4"/>
      <c r="D227" s="14" t="s">
        <v>670</v>
      </c>
      <c r="E227" s="13"/>
      <c r="F227" s="13"/>
      <c r="G227" s="13"/>
    </row>
    <row r="228" spans="2:7" x14ac:dyDescent="0.2">
      <c r="C228" s="4">
        <v>1</v>
      </c>
      <c r="D228" s="12" t="s">
        <v>669</v>
      </c>
      <c r="E228" s="11">
        <v>185294</v>
      </c>
      <c r="F228" s="11">
        <v>31246.006099999999</v>
      </c>
      <c r="G228" s="11">
        <v>-154047.9939</v>
      </c>
    </row>
    <row r="229" spans="2:7" x14ac:dyDescent="0.2">
      <c r="C229" s="4">
        <v>2</v>
      </c>
      <c r="D229" s="12" t="s">
        <v>19</v>
      </c>
      <c r="E229" s="11">
        <v>0</v>
      </c>
      <c r="F229" s="11">
        <v>2263.8964799999999</v>
      </c>
      <c r="G229" s="11">
        <v>2263.8964799999999</v>
      </c>
    </row>
    <row r="230" spans="2:7" ht="15" customHeight="1" x14ac:dyDescent="0.2">
      <c r="C230" s="10" t="s">
        <v>3</v>
      </c>
      <c r="D230" s="8" t="s">
        <v>668</v>
      </c>
      <c r="E230" s="9">
        <f>SUBTOTAL(9,E228:E229)</f>
        <v>185294</v>
      </c>
      <c r="F230" s="9">
        <f>SUBTOTAL(9,F228:F229)</f>
        <v>33509.902580000002</v>
      </c>
      <c r="G230" s="9">
        <f>SUBTOTAL(9,G228:G229)</f>
        <v>-151784.09742000001</v>
      </c>
    </row>
    <row r="231" spans="2:7" ht="14.25" customHeight="1" x14ac:dyDescent="0.2">
      <c r="B231" s="15">
        <v>3533</v>
      </c>
      <c r="C231" s="4"/>
      <c r="D231" s="14" t="s">
        <v>667</v>
      </c>
      <c r="E231" s="13"/>
      <c r="F231" s="13"/>
      <c r="G231" s="13"/>
    </row>
    <row r="232" spans="2:7" x14ac:dyDescent="0.2">
      <c r="C232" s="4">
        <v>2</v>
      </c>
      <c r="D232" s="12" t="s">
        <v>19</v>
      </c>
      <c r="E232" s="11">
        <v>5140</v>
      </c>
      <c r="F232" s="11">
        <v>3094.2449999999999</v>
      </c>
      <c r="G232" s="11">
        <v>-2045.7550000000001</v>
      </c>
    </row>
    <row r="233" spans="2:7" ht="15" customHeight="1" x14ac:dyDescent="0.2">
      <c r="C233" s="10" t="s">
        <v>3</v>
      </c>
      <c r="D233" s="8" t="s">
        <v>666</v>
      </c>
      <c r="E233" s="9">
        <f>SUBTOTAL(9,E232:E232)</f>
        <v>5140</v>
      </c>
      <c r="F233" s="9">
        <f>SUBTOTAL(9,F232:F232)</f>
        <v>3094.2449999999999</v>
      </c>
      <c r="G233" s="9">
        <f>SUBTOTAL(9,G232:G232)</f>
        <v>-2045.7550000000001</v>
      </c>
    </row>
    <row r="234" spans="2:7" ht="14.25" customHeight="1" x14ac:dyDescent="0.2">
      <c r="B234" s="15">
        <v>3540</v>
      </c>
      <c r="C234" s="4"/>
      <c r="D234" s="14" t="s">
        <v>665</v>
      </c>
      <c r="E234" s="13"/>
      <c r="F234" s="13"/>
      <c r="G234" s="13"/>
    </row>
    <row r="235" spans="2:7" x14ac:dyDescent="0.2">
      <c r="C235" s="4">
        <v>3</v>
      </c>
      <c r="D235" s="12" t="s">
        <v>19</v>
      </c>
      <c r="E235" s="11">
        <v>2285</v>
      </c>
      <c r="F235" s="11">
        <v>6637.5672299999997</v>
      </c>
      <c r="G235" s="11">
        <v>4352.5672299999997</v>
      </c>
    </row>
    <row r="236" spans="2:7" x14ac:dyDescent="0.2">
      <c r="C236" s="4">
        <v>4</v>
      </c>
      <c r="D236" s="12" t="s">
        <v>664</v>
      </c>
      <c r="E236" s="11">
        <v>0</v>
      </c>
      <c r="F236" s="11">
        <v>350</v>
      </c>
      <c r="G236" s="11">
        <v>350</v>
      </c>
    </row>
    <row r="237" spans="2:7" x14ac:dyDescent="0.2">
      <c r="C237" s="4">
        <v>5</v>
      </c>
      <c r="D237" s="12" t="s">
        <v>663</v>
      </c>
      <c r="E237" s="11">
        <v>191200</v>
      </c>
      <c r="F237" s="11">
        <v>37532.074460000003</v>
      </c>
      <c r="G237" s="11">
        <v>-153667.92554</v>
      </c>
    </row>
    <row r="238" spans="2:7" x14ac:dyDescent="0.2">
      <c r="C238" s="4">
        <v>7</v>
      </c>
      <c r="D238" s="12" t="s">
        <v>662</v>
      </c>
      <c r="E238" s="11">
        <v>136000</v>
      </c>
      <c r="F238" s="11">
        <v>89865.162500000006</v>
      </c>
      <c r="G238" s="11">
        <v>-46134.837500000001</v>
      </c>
    </row>
    <row r="239" spans="2:7" ht="15" customHeight="1" x14ac:dyDescent="0.2">
      <c r="C239" s="10" t="s">
        <v>3</v>
      </c>
      <c r="D239" s="8" t="s">
        <v>661</v>
      </c>
      <c r="E239" s="9">
        <f>SUBTOTAL(9,E235:E238)</f>
        <v>329485</v>
      </c>
      <c r="F239" s="9">
        <f>SUBTOTAL(9,F235:F238)</f>
        <v>134384.80419</v>
      </c>
      <c r="G239" s="9">
        <f>SUBTOTAL(9,G235:G238)</f>
        <v>-195100.19581</v>
      </c>
    </row>
    <row r="240" spans="2:7" ht="14.25" customHeight="1" x14ac:dyDescent="0.2">
      <c r="B240" s="15">
        <v>3542</v>
      </c>
      <c r="C240" s="4"/>
      <c r="D240" s="14" t="s">
        <v>660</v>
      </c>
      <c r="E240" s="13"/>
      <c r="F240" s="13"/>
      <c r="G240" s="13"/>
    </row>
    <row r="241" spans="2:7" x14ac:dyDescent="0.2">
      <c r="C241" s="4">
        <v>1</v>
      </c>
      <c r="D241" s="12" t="s">
        <v>422</v>
      </c>
      <c r="E241" s="11">
        <v>2713</v>
      </c>
      <c r="F241" s="11">
        <v>3254.5810000000001</v>
      </c>
      <c r="G241" s="11">
        <v>541.58100000000002</v>
      </c>
    </row>
    <row r="242" spans="2:7" ht="15" customHeight="1" x14ac:dyDescent="0.2">
      <c r="C242" s="10" t="s">
        <v>3</v>
      </c>
      <c r="D242" s="8" t="s">
        <v>659</v>
      </c>
      <c r="E242" s="9">
        <f>SUBTOTAL(9,E241:E241)</f>
        <v>2713</v>
      </c>
      <c r="F242" s="9">
        <f>SUBTOTAL(9,F241:F241)</f>
        <v>3254.5810000000001</v>
      </c>
      <c r="G242" s="9">
        <f>SUBTOTAL(9,G241:G241)</f>
        <v>541.58100000000002</v>
      </c>
    </row>
    <row r="243" spans="2:7" ht="14.25" customHeight="1" x14ac:dyDescent="0.2">
      <c r="B243" s="15">
        <v>3543</v>
      </c>
      <c r="C243" s="4"/>
      <c r="D243" s="14" t="s">
        <v>658</v>
      </c>
      <c r="E243" s="13"/>
      <c r="F243" s="13"/>
      <c r="G243" s="13"/>
    </row>
    <row r="244" spans="2:7" x14ac:dyDescent="0.2">
      <c r="C244" s="4">
        <v>1</v>
      </c>
      <c r="D244" s="12" t="s">
        <v>446</v>
      </c>
      <c r="E244" s="11">
        <v>309</v>
      </c>
      <c r="F244" s="11">
        <v>123.2925</v>
      </c>
      <c r="G244" s="11">
        <v>-185.70750000000001</v>
      </c>
    </row>
    <row r="245" spans="2:7" x14ac:dyDescent="0.2">
      <c r="C245" s="4">
        <v>70</v>
      </c>
      <c r="D245" s="12" t="s">
        <v>657</v>
      </c>
      <c r="E245" s="11">
        <v>609400</v>
      </c>
      <c r="F245" s="11">
        <v>609378.02500000002</v>
      </c>
      <c r="G245" s="11">
        <v>-21.975000000000001</v>
      </c>
    </row>
    <row r="246" spans="2:7" ht="15" customHeight="1" x14ac:dyDescent="0.2">
      <c r="C246" s="10" t="s">
        <v>3</v>
      </c>
      <c r="D246" s="8" t="s">
        <v>656</v>
      </c>
      <c r="E246" s="9">
        <f>SUBTOTAL(9,E244:E245)</f>
        <v>609709</v>
      </c>
      <c r="F246" s="9">
        <f>SUBTOTAL(9,F244:F245)</f>
        <v>609501.3175</v>
      </c>
      <c r="G246" s="9">
        <f>SUBTOTAL(9,G244:G245)</f>
        <v>-207.6825</v>
      </c>
    </row>
    <row r="247" spans="2:7" ht="14.25" customHeight="1" x14ac:dyDescent="0.2">
      <c r="B247" s="15">
        <v>3545</v>
      </c>
      <c r="C247" s="4"/>
      <c r="D247" s="14" t="s">
        <v>655</v>
      </c>
      <c r="E247" s="13"/>
      <c r="F247" s="13"/>
      <c r="G247" s="13"/>
    </row>
    <row r="248" spans="2:7" x14ac:dyDescent="0.2">
      <c r="C248" s="4">
        <v>85</v>
      </c>
      <c r="D248" s="12" t="s">
        <v>654</v>
      </c>
      <c r="E248" s="11">
        <v>0</v>
      </c>
      <c r="F248" s="11">
        <v>14800</v>
      </c>
      <c r="G248" s="11">
        <v>14800</v>
      </c>
    </row>
    <row r="249" spans="2:7" ht="15" customHeight="1" x14ac:dyDescent="0.2">
      <c r="C249" s="10" t="s">
        <v>3</v>
      </c>
      <c r="D249" s="8" t="s">
        <v>653</v>
      </c>
      <c r="E249" s="9">
        <f>SUBTOTAL(9,E248:E248)</f>
        <v>0</v>
      </c>
      <c r="F249" s="9">
        <f>SUBTOTAL(9,F248:F248)</f>
        <v>14800</v>
      </c>
      <c r="G249" s="9">
        <f>SUBTOTAL(9,G248:G248)</f>
        <v>14800</v>
      </c>
    </row>
    <row r="250" spans="2:7" ht="14.25" customHeight="1" x14ac:dyDescent="0.2">
      <c r="B250" s="15">
        <v>3554</v>
      </c>
      <c r="C250" s="4"/>
      <c r="D250" s="14" t="s">
        <v>652</v>
      </c>
      <c r="E250" s="13"/>
      <c r="F250" s="13"/>
      <c r="G250" s="13"/>
    </row>
    <row r="251" spans="2:7" x14ac:dyDescent="0.2">
      <c r="C251" s="4">
        <v>1</v>
      </c>
      <c r="D251" s="12" t="s">
        <v>19</v>
      </c>
      <c r="E251" s="11">
        <v>0</v>
      </c>
      <c r="F251" s="11">
        <v>341.95699999999999</v>
      </c>
      <c r="G251" s="11">
        <v>341.95699999999999</v>
      </c>
    </row>
    <row r="252" spans="2:7" ht="15" customHeight="1" x14ac:dyDescent="0.2">
      <c r="C252" s="10" t="s">
        <v>3</v>
      </c>
      <c r="D252" s="8" t="s">
        <v>651</v>
      </c>
      <c r="E252" s="9">
        <f>SUBTOTAL(9,E251:E251)</f>
        <v>0</v>
      </c>
      <c r="F252" s="9">
        <f>SUBTOTAL(9,F251:F251)</f>
        <v>341.95699999999999</v>
      </c>
      <c r="G252" s="9">
        <f>SUBTOTAL(9,G251:G251)</f>
        <v>341.95699999999999</v>
      </c>
    </row>
    <row r="253" spans="2:7" ht="14.25" customHeight="1" x14ac:dyDescent="0.2">
      <c r="B253" s="15">
        <v>3563</v>
      </c>
      <c r="C253" s="4"/>
      <c r="D253" s="14" t="s">
        <v>650</v>
      </c>
      <c r="E253" s="13"/>
      <c r="F253" s="13"/>
      <c r="G253" s="13"/>
    </row>
    <row r="254" spans="2:7" x14ac:dyDescent="0.2">
      <c r="C254" s="4">
        <v>2</v>
      </c>
      <c r="D254" s="12" t="s">
        <v>19</v>
      </c>
      <c r="E254" s="11">
        <v>3009</v>
      </c>
      <c r="F254" s="11">
        <v>1317.9249500000001</v>
      </c>
      <c r="G254" s="11">
        <v>-1691.0750499999999</v>
      </c>
    </row>
    <row r="255" spans="2:7" ht="15" customHeight="1" x14ac:dyDescent="0.2">
      <c r="C255" s="10" t="s">
        <v>3</v>
      </c>
      <c r="D255" s="8" t="s">
        <v>649</v>
      </c>
      <c r="E255" s="9">
        <f>SUBTOTAL(9,E254:E254)</f>
        <v>3009</v>
      </c>
      <c r="F255" s="9">
        <f>SUBTOTAL(9,F254:F254)</f>
        <v>1317.9249500000001</v>
      </c>
      <c r="G255" s="9">
        <f>SUBTOTAL(9,G254:G254)</f>
        <v>-1691.0750499999999</v>
      </c>
    </row>
    <row r="256" spans="2:7" ht="14.25" customHeight="1" x14ac:dyDescent="0.2">
      <c r="B256" s="15">
        <v>3585</v>
      </c>
      <c r="C256" s="4"/>
      <c r="D256" s="14" t="s">
        <v>648</v>
      </c>
      <c r="E256" s="13"/>
      <c r="F256" s="13"/>
      <c r="G256" s="13"/>
    </row>
    <row r="257" spans="2:7" x14ac:dyDescent="0.2">
      <c r="C257" s="4">
        <v>1</v>
      </c>
      <c r="D257" s="12" t="s">
        <v>438</v>
      </c>
      <c r="E257" s="11">
        <v>2736</v>
      </c>
      <c r="F257" s="11">
        <v>1758.8585800000001</v>
      </c>
      <c r="G257" s="11">
        <v>-977.14142000000004</v>
      </c>
    </row>
    <row r="258" spans="2:7" ht="15" customHeight="1" x14ac:dyDescent="0.2">
      <c r="C258" s="10" t="s">
        <v>3</v>
      </c>
      <c r="D258" s="8" t="s">
        <v>647</v>
      </c>
      <c r="E258" s="9">
        <f>SUBTOTAL(9,E257:E257)</f>
        <v>2736</v>
      </c>
      <c r="F258" s="9">
        <f>SUBTOTAL(9,F257:F257)</f>
        <v>1758.8585800000001</v>
      </c>
      <c r="G258" s="9">
        <f>SUBTOTAL(9,G257:G257)</f>
        <v>-977.14142000000004</v>
      </c>
    </row>
    <row r="259" spans="2:7" ht="14.25" customHeight="1" x14ac:dyDescent="0.2">
      <c r="B259" s="15">
        <v>3587</v>
      </c>
      <c r="C259" s="4"/>
      <c r="D259" s="14" t="s">
        <v>646</v>
      </c>
      <c r="E259" s="13"/>
      <c r="F259" s="13"/>
      <c r="G259" s="13"/>
    </row>
    <row r="260" spans="2:7" x14ac:dyDescent="0.2">
      <c r="C260" s="4">
        <v>4</v>
      </c>
      <c r="D260" s="12" t="s">
        <v>438</v>
      </c>
      <c r="E260" s="11">
        <v>34875</v>
      </c>
      <c r="F260" s="11">
        <v>33960.5</v>
      </c>
      <c r="G260" s="11">
        <v>-914.5</v>
      </c>
    </row>
    <row r="261" spans="2:7" x14ac:dyDescent="0.2">
      <c r="C261" s="4">
        <v>85</v>
      </c>
      <c r="D261" s="12" t="s">
        <v>19</v>
      </c>
      <c r="E261" s="11">
        <v>115</v>
      </c>
      <c r="F261" s="11">
        <v>29.126539999999999</v>
      </c>
      <c r="G261" s="11">
        <v>-85.873459999999994</v>
      </c>
    </row>
    <row r="262" spans="2:7" ht="15" customHeight="1" x14ac:dyDescent="0.2">
      <c r="C262" s="10" t="s">
        <v>3</v>
      </c>
      <c r="D262" s="8" t="s">
        <v>645</v>
      </c>
      <c r="E262" s="9">
        <f>SUBTOTAL(9,E260:E261)</f>
        <v>34990</v>
      </c>
      <c r="F262" s="9">
        <f>SUBTOTAL(9,F260:F261)</f>
        <v>33989.626539999997</v>
      </c>
      <c r="G262" s="9">
        <f>SUBTOTAL(9,G260:G261)</f>
        <v>-1000.37346</v>
      </c>
    </row>
    <row r="263" spans="2:7" ht="14.25" customHeight="1" x14ac:dyDescent="0.2">
      <c r="B263" s="15">
        <v>3595</v>
      </c>
      <c r="C263" s="4"/>
      <c r="D263" s="14" t="s">
        <v>644</v>
      </c>
      <c r="E263" s="13"/>
      <c r="F263" s="13"/>
      <c r="G263" s="13"/>
    </row>
    <row r="264" spans="2:7" x14ac:dyDescent="0.2">
      <c r="C264" s="4">
        <v>1</v>
      </c>
      <c r="D264" s="12" t="s">
        <v>643</v>
      </c>
      <c r="E264" s="11">
        <v>463000</v>
      </c>
      <c r="F264" s="11">
        <v>251403.55183000001</v>
      </c>
      <c r="G264" s="11">
        <v>-211596.44816999999</v>
      </c>
    </row>
    <row r="265" spans="2:7" x14ac:dyDescent="0.2">
      <c r="C265" s="4">
        <v>2</v>
      </c>
      <c r="D265" s="12" t="s">
        <v>642</v>
      </c>
      <c r="E265" s="11">
        <v>132902</v>
      </c>
      <c r="F265" s="11">
        <v>89535.644870000004</v>
      </c>
      <c r="G265" s="11">
        <v>-43366.355130000004</v>
      </c>
    </row>
    <row r="266" spans="2:7" x14ac:dyDescent="0.2">
      <c r="C266" s="4">
        <v>3</v>
      </c>
      <c r="D266" s="12" t="s">
        <v>641</v>
      </c>
      <c r="E266" s="11">
        <v>179120</v>
      </c>
      <c r="F266" s="11">
        <v>76619.151949999999</v>
      </c>
      <c r="G266" s="11">
        <v>-102500.84805</v>
      </c>
    </row>
    <row r="267" spans="2:7" x14ac:dyDescent="0.2">
      <c r="C267" s="4">
        <v>4</v>
      </c>
      <c r="D267" s="12" t="s">
        <v>397</v>
      </c>
      <c r="E267" s="11">
        <v>0</v>
      </c>
      <c r="F267" s="11">
        <v>1500</v>
      </c>
      <c r="G267" s="11">
        <v>1500</v>
      </c>
    </row>
    <row r="268" spans="2:7" ht="15" customHeight="1" x14ac:dyDescent="0.2">
      <c r="C268" s="10" t="s">
        <v>3</v>
      </c>
      <c r="D268" s="8" t="s">
        <v>640</v>
      </c>
      <c r="E268" s="9">
        <f>SUBTOTAL(9,E264:E267)</f>
        <v>775022</v>
      </c>
      <c r="F268" s="9">
        <f>SUBTOTAL(9,F264:F267)</f>
        <v>419058.34865000006</v>
      </c>
      <c r="G268" s="9">
        <f>SUBTOTAL(9,G264:G267)</f>
        <v>-355963.65135</v>
      </c>
    </row>
    <row r="269" spans="2:7" ht="15" customHeight="1" x14ac:dyDescent="0.2">
      <c r="B269" s="4"/>
      <c r="C269" s="3"/>
      <c r="D269" s="8" t="s">
        <v>639</v>
      </c>
      <c r="E269" s="7">
        <f>SUBTOTAL(9,E213:E268)</f>
        <v>10094875</v>
      </c>
      <c r="F269" s="7">
        <f>SUBTOTAL(9,F213:F268)</f>
        <v>6313492.2435499998</v>
      </c>
      <c r="G269" s="7">
        <f>SUBTOTAL(9,G213:G268)</f>
        <v>-3781382.7564500002</v>
      </c>
    </row>
    <row r="270" spans="2:7" ht="27" customHeight="1" x14ac:dyDescent="0.25">
      <c r="B270" s="13"/>
      <c r="C270" s="4"/>
      <c r="D270" s="16" t="s">
        <v>638</v>
      </c>
      <c r="E270" s="13"/>
      <c r="F270" s="13"/>
      <c r="G270" s="13"/>
    </row>
    <row r="271" spans="2:7" ht="14.25" customHeight="1" x14ac:dyDescent="0.2">
      <c r="B271" s="15">
        <v>3605</v>
      </c>
      <c r="C271" s="4"/>
      <c r="D271" s="14" t="s">
        <v>637</v>
      </c>
      <c r="E271" s="13"/>
      <c r="F271" s="13"/>
      <c r="G271" s="13"/>
    </row>
    <row r="272" spans="2:7" x14ac:dyDescent="0.2">
      <c r="C272" s="4">
        <v>1</v>
      </c>
      <c r="D272" s="12" t="s">
        <v>636</v>
      </c>
      <c r="E272" s="11">
        <v>10595</v>
      </c>
      <c r="F272" s="11">
        <v>5664.4088700000002</v>
      </c>
      <c r="G272" s="11">
        <v>-4930.5911299999998</v>
      </c>
    </row>
    <row r="273" spans="2:7" x14ac:dyDescent="0.2">
      <c r="C273" s="4">
        <v>4</v>
      </c>
      <c r="D273" s="12" t="s">
        <v>635</v>
      </c>
      <c r="E273" s="11">
        <v>4510</v>
      </c>
      <c r="F273" s="11">
        <v>2776.95327</v>
      </c>
      <c r="G273" s="11">
        <v>-1733.04673</v>
      </c>
    </row>
    <row r="274" spans="2:7" x14ac:dyDescent="0.2">
      <c r="C274" s="4">
        <v>5</v>
      </c>
      <c r="D274" s="12" t="s">
        <v>634</v>
      </c>
      <c r="E274" s="11">
        <v>19880</v>
      </c>
      <c r="F274" s="11">
        <v>7250.3683300000002</v>
      </c>
      <c r="G274" s="11">
        <v>-12629.631670000001</v>
      </c>
    </row>
    <row r="275" spans="2:7" ht="15" customHeight="1" x14ac:dyDescent="0.2">
      <c r="C275" s="10" t="s">
        <v>3</v>
      </c>
      <c r="D275" s="8" t="s">
        <v>633</v>
      </c>
      <c r="E275" s="9">
        <f>SUBTOTAL(9,E272:E274)</f>
        <v>34985</v>
      </c>
      <c r="F275" s="9">
        <f>SUBTOTAL(9,F272:F274)</f>
        <v>15691.730470000002</v>
      </c>
      <c r="G275" s="9">
        <f>SUBTOTAL(9,G272:G274)</f>
        <v>-19293.269530000001</v>
      </c>
    </row>
    <row r="276" spans="2:7" ht="14.25" customHeight="1" x14ac:dyDescent="0.2">
      <c r="B276" s="15">
        <v>3634</v>
      </c>
      <c r="C276" s="4"/>
      <c r="D276" s="14" t="s">
        <v>632</v>
      </c>
      <c r="E276" s="13"/>
      <c r="F276" s="13"/>
      <c r="G276" s="13"/>
    </row>
    <row r="277" spans="2:7" x14ac:dyDescent="0.2">
      <c r="C277" s="4">
        <v>85</v>
      </c>
      <c r="D277" s="12" t="s">
        <v>631</v>
      </c>
      <c r="E277" s="11">
        <v>10000</v>
      </c>
      <c r="F277" s="11">
        <v>6587.6460500000003</v>
      </c>
      <c r="G277" s="11">
        <v>-3412.3539500000002</v>
      </c>
    </row>
    <row r="278" spans="2:7" ht="15" customHeight="1" x14ac:dyDescent="0.2">
      <c r="C278" s="10" t="s">
        <v>3</v>
      </c>
      <c r="D278" s="8" t="s">
        <v>630</v>
      </c>
      <c r="E278" s="9">
        <f>SUBTOTAL(9,E277:E277)</f>
        <v>10000</v>
      </c>
      <c r="F278" s="9">
        <f>SUBTOTAL(9,F277:F277)</f>
        <v>6587.6460500000003</v>
      </c>
      <c r="G278" s="9">
        <f>SUBTOTAL(9,G277:G277)</f>
        <v>-3412.3539500000002</v>
      </c>
    </row>
    <row r="279" spans="2:7" ht="14.25" customHeight="1" x14ac:dyDescent="0.2">
      <c r="B279" s="15">
        <v>3635</v>
      </c>
      <c r="C279" s="4"/>
      <c r="D279" s="14" t="s">
        <v>629</v>
      </c>
      <c r="E279" s="13"/>
      <c r="F279" s="13"/>
      <c r="G279" s="13"/>
    </row>
    <row r="280" spans="2:7" x14ac:dyDescent="0.2">
      <c r="C280" s="4">
        <v>1</v>
      </c>
      <c r="D280" s="12" t="s">
        <v>628</v>
      </c>
      <c r="E280" s="11">
        <v>2000</v>
      </c>
      <c r="F280" s="11">
        <v>1171.4218100000001</v>
      </c>
      <c r="G280" s="11">
        <v>-828.57818999999995</v>
      </c>
    </row>
    <row r="281" spans="2:7" ht="15" customHeight="1" x14ac:dyDescent="0.2">
      <c r="C281" s="10" t="s">
        <v>3</v>
      </c>
      <c r="D281" s="8" t="s">
        <v>627</v>
      </c>
      <c r="E281" s="9">
        <f>SUBTOTAL(9,E280:E280)</f>
        <v>2000</v>
      </c>
      <c r="F281" s="9">
        <f>SUBTOTAL(9,F280:F280)</f>
        <v>1171.4218100000001</v>
      </c>
      <c r="G281" s="9">
        <f>SUBTOTAL(9,G280:G280)</f>
        <v>-828.57818999999995</v>
      </c>
    </row>
    <row r="282" spans="2:7" ht="14.25" customHeight="1" x14ac:dyDescent="0.2">
      <c r="B282" s="15">
        <v>3640</v>
      </c>
      <c r="C282" s="4"/>
      <c r="D282" s="14" t="s">
        <v>626</v>
      </c>
      <c r="E282" s="13"/>
      <c r="F282" s="13"/>
      <c r="G282" s="13"/>
    </row>
    <row r="283" spans="2:7" x14ac:dyDescent="0.2">
      <c r="C283" s="4">
        <v>4</v>
      </c>
      <c r="D283" s="12" t="s">
        <v>625</v>
      </c>
      <c r="E283" s="11">
        <v>5150</v>
      </c>
      <c r="F283" s="11">
        <v>0</v>
      </c>
      <c r="G283" s="11">
        <v>-5150</v>
      </c>
    </row>
    <row r="284" spans="2:7" x14ac:dyDescent="0.2">
      <c r="C284" s="4">
        <v>6</v>
      </c>
      <c r="D284" s="12" t="s">
        <v>323</v>
      </c>
      <c r="E284" s="11">
        <v>3600</v>
      </c>
      <c r="F284" s="11">
        <v>628.65671999999995</v>
      </c>
      <c r="G284" s="11">
        <v>-2971.34328</v>
      </c>
    </row>
    <row r="285" spans="2:7" x14ac:dyDescent="0.2">
      <c r="C285" s="4">
        <v>7</v>
      </c>
      <c r="D285" s="12" t="s">
        <v>624</v>
      </c>
      <c r="E285" s="11">
        <v>23695</v>
      </c>
      <c r="F285" s="11">
        <v>13392.709000000001</v>
      </c>
      <c r="G285" s="11">
        <v>-10302.290999999999</v>
      </c>
    </row>
    <row r="286" spans="2:7" x14ac:dyDescent="0.2">
      <c r="C286" s="4">
        <v>8</v>
      </c>
      <c r="D286" s="12" t="s">
        <v>623</v>
      </c>
      <c r="E286" s="11">
        <v>17910</v>
      </c>
      <c r="F286" s="11">
        <v>10239.79255</v>
      </c>
      <c r="G286" s="11">
        <v>-7670.2074499999999</v>
      </c>
    </row>
    <row r="287" spans="2:7" x14ac:dyDescent="0.2">
      <c r="C287" s="4">
        <v>10</v>
      </c>
      <c r="D287" s="12" t="s">
        <v>622</v>
      </c>
      <c r="E287" s="11">
        <v>280</v>
      </c>
      <c r="F287" s="11">
        <v>0</v>
      </c>
      <c r="G287" s="11">
        <v>-280</v>
      </c>
    </row>
    <row r="288" spans="2:7" x14ac:dyDescent="0.2">
      <c r="C288" s="4">
        <v>85</v>
      </c>
      <c r="D288" s="12" t="s">
        <v>363</v>
      </c>
      <c r="E288" s="11">
        <v>7175</v>
      </c>
      <c r="F288" s="11">
        <v>7044.7034599999997</v>
      </c>
      <c r="G288" s="11">
        <v>-130.29653999999999</v>
      </c>
    </row>
    <row r="289" spans="2:7" x14ac:dyDescent="0.2">
      <c r="C289" s="4">
        <v>86</v>
      </c>
      <c r="D289" s="12" t="s">
        <v>621</v>
      </c>
      <c r="E289" s="11">
        <v>29450</v>
      </c>
      <c r="F289" s="11">
        <v>33611.150560000002</v>
      </c>
      <c r="G289" s="11">
        <v>4161.15056</v>
      </c>
    </row>
    <row r="290" spans="2:7" ht="15" customHeight="1" x14ac:dyDescent="0.2">
      <c r="C290" s="10" t="s">
        <v>3</v>
      </c>
      <c r="D290" s="8" t="s">
        <v>620</v>
      </c>
      <c r="E290" s="9">
        <f>SUBTOTAL(9,E283:E289)</f>
        <v>87260</v>
      </c>
      <c r="F290" s="9">
        <f>SUBTOTAL(9,F283:F289)</f>
        <v>64917.012289999999</v>
      </c>
      <c r="G290" s="9">
        <f>SUBTOTAL(9,G283:G289)</f>
        <v>-22342.987710000001</v>
      </c>
    </row>
    <row r="291" spans="2:7" ht="14.25" customHeight="1" x14ac:dyDescent="0.2">
      <c r="B291" s="15">
        <v>3642</v>
      </c>
      <c r="C291" s="4"/>
      <c r="D291" s="14" t="s">
        <v>329</v>
      </c>
      <c r="E291" s="13"/>
      <c r="F291" s="13"/>
      <c r="G291" s="13"/>
    </row>
    <row r="292" spans="2:7" x14ac:dyDescent="0.2">
      <c r="C292" s="4">
        <v>2</v>
      </c>
      <c r="D292" s="12" t="s">
        <v>619</v>
      </c>
      <c r="E292" s="11">
        <v>0</v>
      </c>
      <c r="F292" s="11">
        <v>0</v>
      </c>
      <c r="G292" s="11">
        <v>0</v>
      </c>
    </row>
    <row r="293" spans="2:7" x14ac:dyDescent="0.2">
      <c r="C293" s="4">
        <v>3</v>
      </c>
      <c r="D293" s="12" t="s">
        <v>618</v>
      </c>
      <c r="E293" s="11">
        <v>0</v>
      </c>
      <c r="F293" s="11">
        <v>0</v>
      </c>
      <c r="G293" s="11">
        <v>0</v>
      </c>
    </row>
    <row r="294" spans="2:7" ht="15" customHeight="1" x14ac:dyDescent="0.2">
      <c r="C294" s="10" t="s">
        <v>3</v>
      </c>
      <c r="D294" s="8" t="s">
        <v>617</v>
      </c>
      <c r="E294" s="9">
        <f>SUBTOTAL(9,E292:E293)</f>
        <v>0</v>
      </c>
      <c r="F294" s="9">
        <f>SUBTOTAL(9,F292:F293)</f>
        <v>0</v>
      </c>
      <c r="G294" s="9">
        <f>SUBTOTAL(9,G292:G293)</f>
        <v>0</v>
      </c>
    </row>
    <row r="295" spans="2:7" ht="14.25" customHeight="1" x14ac:dyDescent="0.2">
      <c r="B295" s="15">
        <v>3671</v>
      </c>
      <c r="C295" s="4"/>
      <c r="D295" s="14" t="s">
        <v>616</v>
      </c>
      <c r="E295" s="13"/>
      <c r="F295" s="13"/>
      <c r="G295" s="13"/>
    </row>
    <row r="296" spans="2:7" x14ac:dyDescent="0.2">
      <c r="C296" s="4">
        <v>4</v>
      </c>
      <c r="D296" s="12" t="s">
        <v>615</v>
      </c>
      <c r="E296" s="11">
        <v>12240</v>
      </c>
      <c r="F296" s="11">
        <v>0</v>
      </c>
      <c r="G296" s="11">
        <v>-12240</v>
      </c>
    </row>
    <row r="297" spans="2:7" ht="15" customHeight="1" x14ac:dyDescent="0.2">
      <c r="C297" s="10" t="s">
        <v>3</v>
      </c>
      <c r="D297" s="8" t="s">
        <v>614</v>
      </c>
      <c r="E297" s="9">
        <f>SUBTOTAL(9,E296:E296)</f>
        <v>12240</v>
      </c>
      <c r="F297" s="9">
        <f>SUBTOTAL(9,F296:F296)</f>
        <v>0</v>
      </c>
      <c r="G297" s="9">
        <f>SUBTOTAL(9,G296:G296)</f>
        <v>-12240</v>
      </c>
    </row>
    <row r="298" spans="2:7" ht="14.25" customHeight="1" x14ac:dyDescent="0.2">
      <c r="B298" s="15">
        <v>3672</v>
      </c>
      <c r="C298" s="4"/>
      <c r="D298" s="14" t="s">
        <v>613</v>
      </c>
      <c r="E298" s="13"/>
      <c r="F298" s="13"/>
      <c r="G298" s="13"/>
    </row>
    <row r="299" spans="2:7" x14ac:dyDescent="0.2">
      <c r="C299" s="4">
        <v>1</v>
      </c>
      <c r="D299" s="12" t="s">
        <v>612</v>
      </c>
      <c r="E299" s="11">
        <v>40034</v>
      </c>
      <c r="F299" s="11">
        <v>0</v>
      </c>
      <c r="G299" s="11">
        <v>-40034</v>
      </c>
    </row>
    <row r="300" spans="2:7" ht="15" customHeight="1" x14ac:dyDescent="0.2">
      <c r="C300" s="10" t="s">
        <v>3</v>
      </c>
      <c r="D300" s="8" t="s">
        <v>611</v>
      </c>
      <c r="E300" s="9">
        <f>SUBTOTAL(9,E299:E299)</f>
        <v>40034</v>
      </c>
      <c r="F300" s="9">
        <f>SUBTOTAL(9,F299:F299)</f>
        <v>0</v>
      </c>
      <c r="G300" s="9">
        <f>SUBTOTAL(9,G299:G299)</f>
        <v>-40034</v>
      </c>
    </row>
    <row r="301" spans="2:7" ht="15" customHeight="1" x14ac:dyDescent="0.2">
      <c r="B301" s="4"/>
      <c r="C301" s="3"/>
      <c r="D301" s="8" t="s">
        <v>610</v>
      </c>
      <c r="E301" s="7">
        <f>SUBTOTAL(9,E271:E300)</f>
        <v>186519</v>
      </c>
      <c r="F301" s="7">
        <f>SUBTOTAL(9,F271:F300)</f>
        <v>88367.810620000004</v>
      </c>
      <c r="G301" s="7">
        <f>SUBTOTAL(9,G271:G300)</f>
        <v>-98151.189379999996</v>
      </c>
    </row>
    <row r="302" spans="2:7" ht="27" customHeight="1" x14ac:dyDescent="0.25">
      <c r="B302" s="13"/>
      <c r="C302" s="4"/>
      <c r="D302" s="16" t="s">
        <v>609</v>
      </c>
      <c r="E302" s="13"/>
      <c r="F302" s="13"/>
      <c r="G302" s="13"/>
    </row>
    <row r="303" spans="2:7" ht="14.25" customHeight="1" x14ac:dyDescent="0.2">
      <c r="B303" s="15">
        <v>3700</v>
      </c>
      <c r="C303" s="4"/>
      <c r="D303" s="14" t="s">
        <v>608</v>
      </c>
      <c r="E303" s="13"/>
      <c r="F303" s="13"/>
      <c r="G303" s="13"/>
    </row>
    <row r="304" spans="2:7" x14ac:dyDescent="0.2">
      <c r="C304" s="4">
        <v>3</v>
      </c>
      <c r="D304" s="12" t="s">
        <v>607</v>
      </c>
      <c r="E304" s="11">
        <v>200000</v>
      </c>
      <c r="F304" s="11">
        <v>0</v>
      </c>
      <c r="G304" s="11">
        <v>-200000</v>
      </c>
    </row>
    <row r="305" spans="2:7" ht="15" customHeight="1" x14ac:dyDescent="0.2">
      <c r="C305" s="10" t="s">
        <v>3</v>
      </c>
      <c r="D305" s="8" t="s">
        <v>606</v>
      </c>
      <c r="E305" s="9">
        <f>SUBTOTAL(9,E304:E304)</f>
        <v>200000</v>
      </c>
      <c r="F305" s="9">
        <f>SUBTOTAL(9,F304:F304)</f>
        <v>0</v>
      </c>
      <c r="G305" s="9">
        <f>SUBTOTAL(9,G304:G304)</f>
        <v>-200000</v>
      </c>
    </row>
    <row r="306" spans="2:7" ht="14.25" customHeight="1" x14ac:dyDescent="0.2">
      <c r="B306" s="15">
        <v>3701</v>
      </c>
      <c r="C306" s="4"/>
      <c r="D306" s="14" t="s">
        <v>605</v>
      </c>
      <c r="E306" s="13"/>
      <c r="F306" s="13"/>
      <c r="G306" s="13"/>
    </row>
    <row r="307" spans="2:7" x14ac:dyDescent="0.2">
      <c r="C307" s="4">
        <v>2</v>
      </c>
      <c r="D307" s="12" t="s">
        <v>19</v>
      </c>
      <c r="E307" s="11">
        <v>4653</v>
      </c>
      <c r="F307" s="11">
        <v>4397.93138</v>
      </c>
      <c r="G307" s="11">
        <v>-255.06862000000001</v>
      </c>
    </row>
    <row r="308" spans="2:7" ht="15" customHeight="1" x14ac:dyDescent="0.2">
      <c r="C308" s="10" t="s">
        <v>3</v>
      </c>
      <c r="D308" s="8" t="s">
        <v>604</v>
      </c>
      <c r="E308" s="9">
        <f>SUBTOTAL(9,E307:E307)</f>
        <v>4653</v>
      </c>
      <c r="F308" s="9">
        <f>SUBTOTAL(9,F307:F307)</f>
        <v>4397.93138</v>
      </c>
      <c r="G308" s="9">
        <f>SUBTOTAL(9,G307:G307)</f>
        <v>-255.06862000000001</v>
      </c>
    </row>
    <row r="309" spans="2:7" ht="14.25" customHeight="1" x14ac:dyDescent="0.2">
      <c r="B309" s="15">
        <v>3704</v>
      </c>
      <c r="C309" s="4"/>
      <c r="D309" s="14" t="s">
        <v>603</v>
      </c>
      <c r="E309" s="13"/>
      <c r="F309" s="13"/>
      <c r="G309" s="13"/>
    </row>
    <row r="310" spans="2:7" x14ac:dyDescent="0.2">
      <c r="C310" s="4">
        <v>2</v>
      </c>
      <c r="D310" s="12" t="s">
        <v>19</v>
      </c>
      <c r="E310" s="11">
        <v>3237</v>
      </c>
      <c r="F310" s="11">
        <v>578.20000000000005</v>
      </c>
      <c r="G310" s="11">
        <v>-2658.8</v>
      </c>
    </row>
    <row r="311" spans="2:7" ht="15" customHeight="1" x14ac:dyDescent="0.2">
      <c r="C311" s="10" t="s">
        <v>3</v>
      </c>
      <c r="D311" s="8" t="s">
        <v>602</v>
      </c>
      <c r="E311" s="9">
        <f>SUBTOTAL(9,E310:E310)</f>
        <v>3237</v>
      </c>
      <c r="F311" s="9">
        <f>SUBTOTAL(9,F310:F310)</f>
        <v>578.20000000000005</v>
      </c>
      <c r="G311" s="9">
        <f>SUBTOTAL(9,G310:G310)</f>
        <v>-2658.8</v>
      </c>
    </row>
    <row r="312" spans="2:7" ht="14.25" customHeight="1" x14ac:dyDescent="0.2">
      <c r="B312" s="15">
        <v>3710</v>
      </c>
      <c r="C312" s="4"/>
      <c r="D312" s="14" t="s">
        <v>601</v>
      </c>
      <c r="E312" s="13"/>
      <c r="F312" s="13"/>
      <c r="G312" s="13"/>
    </row>
    <row r="313" spans="2:7" x14ac:dyDescent="0.2">
      <c r="C313" s="4">
        <v>3</v>
      </c>
      <c r="D313" s="12" t="s">
        <v>600</v>
      </c>
      <c r="E313" s="11">
        <v>244186</v>
      </c>
      <c r="F313" s="11">
        <v>91555.758449999994</v>
      </c>
      <c r="G313" s="11">
        <v>-152630.24155000001</v>
      </c>
    </row>
    <row r="314" spans="2:7" ht="15" customHeight="1" x14ac:dyDescent="0.2">
      <c r="C314" s="10" t="s">
        <v>3</v>
      </c>
      <c r="D314" s="8" t="s">
        <v>599</v>
      </c>
      <c r="E314" s="9">
        <f>SUBTOTAL(9,E313:E313)</f>
        <v>244186</v>
      </c>
      <c r="F314" s="9">
        <f>SUBTOTAL(9,F313:F313)</f>
        <v>91555.758449999994</v>
      </c>
      <c r="G314" s="9">
        <f>SUBTOTAL(9,G313:G313)</f>
        <v>-152630.24155000001</v>
      </c>
    </row>
    <row r="315" spans="2:7" ht="14.25" customHeight="1" x14ac:dyDescent="0.2">
      <c r="B315" s="15">
        <v>3714</v>
      </c>
      <c r="C315" s="4"/>
      <c r="D315" s="14" t="s">
        <v>598</v>
      </c>
      <c r="E315" s="13"/>
      <c r="F315" s="13"/>
      <c r="G315" s="13"/>
    </row>
    <row r="316" spans="2:7" x14ac:dyDescent="0.2">
      <c r="C316" s="4">
        <v>4</v>
      </c>
      <c r="D316" s="12" t="s">
        <v>326</v>
      </c>
      <c r="E316" s="11">
        <v>11040</v>
      </c>
      <c r="F316" s="11">
        <v>2473.97786</v>
      </c>
      <c r="G316" s="11">
        <v>-8566.0221399999991</v>
      </c>
    </row>
    <row r="317" spans="2:7" ht="15" customHeight="1" x14ac:dyDescent="0.2">
      <c r="C317" s="10" t="s">
        <v>3</v>
      </c>
      <c r="D317" s="8" t="s">
        <v>597</v>
      </c>
      <c r="E317" s="9">
        <f>SUBTOTAL(9,E316:E316)</f>
        <v>11040</v>
      </c>
      <c r="F317" s="9">
        <f>SUBTOTAL(9,F316:F316)</f>
        <v>2473.97786</v>
      </c>
      <c r="G317" s="9">
        <f>SUBTOTAL(9,G316:G316)</f>
        <v>-8566.0221399999991</v>
      </c>
    </row>
    <row r="318" spans="2:7" ht="14.25" customHeight="1" x14ac:dyDescent="0.2">
      <c r="B318" s="15">
        <v>3732</v>
      </c>
      <c r="C318" s="4"/>
      <c r="D318" s="14" t="s">
        <v>596</v>
      </c>
      <c r="E318" s="13"/>
      <c r="F318" s="13"/>
      <c r="G318" s="13"/>
    </row>
    <row r="319" spans="2:7" x14ac:dyDescent="0.2">
      <c r="C319" s="4">
        <v>80</v>
      </c>
      <c r="D319" s="12" t="s">
        <v>595</v>
      </c>
      <c r="E319" s="11">
        <v>326000</v>
      </c>
      <c r="F319" s="11">
        <v>152963.64632</v>
      </c>
      <c r="G319" s="11">
        <v>-173036.35368</v>
      </c>
    </row>
    <row r="320" spans="2:7" x14ac:dyDescent="0.2">
      <c r="C320" s="4">
        <v>85</v>
      </c>
      <c r="D320" s="12" t="s">
        <v>594</v>
      </c>
      <c r="E320" s="11">
        <v>725000</v>
      </c>
      <c r="F320" s="11">
        <v>408380.74904000002</v>
      </c>
      <c r="G320" s="11">
        <v>-316619.25095999998</v>
      </c>
    </row>
    <row r="321" spans="2:7" x14ac:dyDescent="0.2">
      <c r="C321" s="4">
        <v>90</v>
      </c>
      <c r="D321" s="12" t="s">
        <v>593</v>
      </c>
      <c r="E321" s="11">
        <v>591100</v>
      </c>
      <c r="F321" s="11">
        <v>235652.05832000001</v>
      </c>
      <c r="G321" s="11">
        <v>-355447.94167999999</v>
      </c>
    </row>
    <row r="322" spans="2:7" ht="15" customHeight="1" x14ac:dyDescent="0.2">
      <c r="C322" s="10" t="s">
        <v>3</v>
      </c>
      <c r="D322" s="8" t="s">
        <v>592</v>
      </c>
      <c r="E322" s="9">
        <f>SUBTOTAL(9,E319:E321)</f>
        <v>1642100</v>
      </c>
      <c r="F322" s="9">
        <f>SUBTOTAL(9,F319:F321)</f>
        <v>796996.45368000004</v>
      </c>
      <c r="G322" s="9">
        <f>SUBTOTAL(9,G319:G321)</f>
        <v>-845103.54631999996</v>
      </c>
    </row>
    <row r="323" spans="2:7" ht="14.25" customHeight="1" x14ac:dyDescent="0.2">
      <c r="B323" s="15">
        <v>3740</v>
      </c>
      <c r="C323" s="4"/>
      <c r="D323" s="14" t="s">
        <v>591</v>
      </c>
      <c r="E323" s="13"/>
      <c r="F323" s="13"/>
      <c r="G323" s="13"/>
    </row>
    <row r="324" spans="2:7" x14ac:dyDescent="0.2">
      <c r="C324" s="4">
        <v>2</v>
      </c>
      <c r="D324" s="12" t="s">
        <v>19</v>
      </c>
      <c r="E324" s="11">
        <v>21689</v>
      </c>
      <c r="F324" s="11">
        <v>10816.38682</v>
      </c>
      <c r="G324" s="11">
        <v>-10872.61318</v>
      </c>
    </row>
    <row r="325" spans="2:7" x14ac:dyDescent="0.2">
      <c r="C325" s="4">
        <v>4</v>
      </c>
      <c r="D325" s="12" t="s">
        <v>326</v>
      </c>
      <c r="E325" s="11">
        <v>41051</v>
      </c>
      <c r="F325" s="11">
        <v>27994.56552</v>
      </c>
      <c r="G325" s="11">
        <v>-13056.43448</v>
      </c>
    </row>
    <row r="326" spans="2:7" x14ac:dyDescent="0.2">
      <c r="C326" s="4">
        <v>5</v>
      </c>
      <c r="D326" s="12" t="s">
        <v>590</v>
      </c>
      <c r="E326" s="11">
        <v>72000</v>
      </c>
      <c r="F326" s="11">
        <v>25646.17512</v>
      </c>
      <c r="G326" s="11">
        <v>-46353.82488</v>
      </c>
    </row>
    <row r="327" spans="2:7" ht="15" customHeight="1" x14ac:dyDescent="0.2">
      <c r="C327" s="10" t="s">
        <v>3</v>
      </c>
      <c r="D327" s="8" t="s">
        <v>589</v>
      </c>
      <c r="E327" s="9">
        <f>SUBTOTAL(9,E324:E326)</f>
        <v>134740</v>
      </c>
      <c r="F327" s="9">
        <f>SUBTOTAL(9,F324:F326)</f>
        <v>64457.127460000003</v>
      </c>
      <c r="G327" s="9">
        <f>SUBTOTAL(9,G324:G326)</f>
        <v>-70282.872539999997</v>
      </c>
    </row>
    <row r="328" spans="2:7" ht="14.25" customHeight="1" x14ac:dyDescent="0.2">
      <c r="B328" s="15">
        <v>3741</v>
      </c>
      <c r="C328" s="4"/>
      <c r="D328" s="14" t="s">
        <v>588</v>
      </c>
      <c r="E328" s="13"/>
      <c r="F328" s="13"/>
      <c r="G328" s="13"/>
    </row>
    <row r="329" spans="2:7" x14ac:dyDescent="0.2">
      <c r="C329" s="4">
        <v>2</v>
      </c>
      <c r="D329" s="12" t="s">
        <v>19</v>
      </c>
      <c r="E329" s="11">
        <v>7312</v>
      </c>
      <c r="F329" s="11">
        <v>382.93</v>
      </c>
      <c r="G329" s="11">
        <v>-6929.07</v>
      </c>
    </row>
    <row r="330" spans="2:7" x14ac:dyDescent="0.2">
      <c r="C330" s="4">
        <v>50</v>
      </c>
      <c r="D330" s="12" t="s">
        <v>585</v>
      </c>
      <c r="E330" s="11">
        <v>17518</v>
      </c>
      <c r="F330" s="11">
        <v>0</v>
      </c>
      <c r="G330" s="11">
        <v>-17518</v>
      </c>
    </row>
    <row r="331" spans="2:7" ht="15" customHeight="1" x14ac:dyDescent="0.2">
      <c r="C331" s="10" t="s">
        <v>3</v>
      </c>
      <c r="D331" s="8" t="s">
        <v>587</v>
      </c>
      <c r="E331" s="9">
        <f>SUBTOTAL(9,E329:E330)</f>
        <v>24830</v>
      </c>
      <c r="F331" s="9">
        <f>SUBTOTAL(9,F329:F330)</f>
        <v>382.93</v>
      </c>
      <c r="G331" s="9">
        <f>SUBTOTAL(9,G329:G330)</f>
        <v>-24447.07</v>
      </c>
    </row>
    <row r="332" spans="2:7" ht="14.25" customHeight="1" x14ac:dyDescent="0.2">
      <c r="B332" s="15">
        <v>3742</v>
      </c>
      <c r="C332" s="4"/>
      <c r="D332" s="14" t="s">
        <v>586</v>
      </c>
      <c r="E332" s="13"/>
      <c r="F332" s="13"/>
      <c r="G332" s="13"/>
    </row>
    <row r="333" spans="2:7" x14ac:dyDescent="0.2">
      <c r="C333" s="4">
        <v>50</v>
      </c>
      <c r="D333" s="12" t="s">
        <v>585</v>
      </c>
      <c r="E333" s="11">
        <v>2380</v>
      </c>
      <c r="F333" s="11">
        <v>240</v>
      </c>
      <c r="G333" s="11">
        <v>-2140</v>
      </c>
    </row>
    <row r="334" spans="2:7" ht="15" customHeight="1" x14ac:dyDescent="0.2">
      <c r="C334" s="10" t="s">
        <v>3</v>
      </c>
      <c r="D334" s="8" t="s">
        <v>584</v>
      </c>
      <c r="E334" s="9">
        <f>SUBTOTAL(9,E333:E333)</f>
        <v>2380</v>
      </c>
      <c r="F334" s="9">
        <f>SUBTOTAL(9,F333:F333)</f>
        <v>240</v>
      </c>
      <c r="G334" s="9">
        <f>SUBTOTAL(9,G333:G333)</f>
        <v>-2140</v>
      </c>
    </row>
    <row r="335" spans="2:7" ht="14.25" customHeight="1" x14ac:dyDescent="0.2">
      <c r="B335" s="15">
        <v>3745</v>
      </c>
      <c r="C335" s="4"/>
      <c r="D335" s="14" t="s">
        <v>583</v>
      </c>
      <c r="E335" s="13"/>
      <c r="F335" s="13"/>
      <c r="G335" s="13"/>
    </row>
    <row r="336" spans="2:7" x14ac:dyDescent="0.2">
      <c r="C336" s="4">
        <v>2</v>
      </c>
      <c r="D336" s="12" t="s">
        <v>19</v>
      </c>
      <c r="E336" s="11">
        <v>204674</v>
      </c>
      <c r="F336" s="11">
        <v>123435.54822</v>
      </c>
      <c r="G336" s="11">
        <v>-81238.451780000003</v>
      </c>
    </row>
    <row r="337" spans="2:7" ht="15" customHeight="1" x14ac:dyDescent="0.2">
      <c r="C337" s="10" t="s">
        <v>3</v>
      </c>
      <c r="D337" s="8" t="s">
        <v>582</v>
      </c>
      <c r="E337" s="9">
        <f>SUBTOTAL(9,E336:E336)</f>
        <v>204674</v>
      </c>
      <c r="F337" s="9">
        <f>SUBTOTAL(9,F336:F336)</f>
        <v>123435.54822</v>
      </c>
      <c r="G337" s="9">
        <f>SUBTOTAL(9,G336:G336)</f>
        <v>-81238.451780000003</v>
      </c>
    </row>
    <row r="338" spans="2:7" ht="14.25" customHeight="1" x14ac:dyDescent="0.2">
      <c r="B338" s="15">
        <v>3746</v>
      </c>
      <c r="C338" s="4"/>
      <c r="D338" s="14" t="s">
        <v>581</v>
      </c>
      <c r="E338" s="13"/>
      <c r="F338" s="13"/>
      <c r="G338" s="13"/>
    </row>
    <row r="339" spans="2:7" x14ac:dyDescent="0.2">
      <c r="C339" s="4">
        <v>2</v>
      </c>
      <c r="D339" s="12" t="s">
        <v>19</v>
      </c>
      <c r="E339" s="11">
        <v>36834</v>
      </c>
      <c r="F339" s="11">
        <v>36438.731189999999</v>
      </c>
      <c r="G339" s="11">
        <v>-395.26880999999997</v>
      </c>
    </row>
    <row r="340" spans="2:7" x14ac:dyDescent="0.2">
      <c r="C340" s="4">
        <v>4</v>
      </c>
      <c r="D340" s="12" t="s">
        <v>580</v>
      </c>
      <c r="E340" s="11">
        <v>87067</v>
      </c>
      <c r="F340" s="11">
        <v>38625.254690000002</v>
      </c>
      <c r="G340" s="11">
        <v>-48441.745309999998</v>
      </c>
    </row>
    <row r="341" spans="2:7" ht="15" customHeight="1" x14ac:dyDescent="0.2">
      <c r="C341" s="10" t="s">
        <v>3</v>
      </c>
      <c r="D341" s="8" t="s">
        <v>579</v>
      </c>
      <c r="E341" s="9">
        <f>SUBTOTAL(9,E339:E340)</f>
        <v>123901</v>
      </c>
      <c r="F341" s="9">
        <f>SUBTOTAL(9,F339:F340)</f>
        <v>75063.985879999993</v>
      </c>
      <c r="G341" s="9">
        <f>SUBTOTAL(9,G339:G340)</f>
        <v>-48837.01412</v>
      </c>
    </row>
    <row r="342" spans="2:7" ht="14.25" customHeight="1" x14ac:dyDescent="0.2">
      <c r="B342" s="15">
        <v>3747</v>
      </c>
      <c r="C342" s="4"/>
      <c r="D342" s="14" t="s">
        <v>578</v>
      </c>
      <c r="E342" s="13"/>
      <c r="F342" s="13"/>
      <c r="G342" s="13"/>
    </row>
    <row r="343" spans="2:7" x14ac:dyDescent="0.2">
      <c r="C343" s="4">
        <v>2</v>
      </c>
      <c r="D343" s="12" t="s">
        <v>19</v>
      </c>
      <c r="E343" s="11">
        <v>18837</v>
      </c>
      <c r="F343" s="11">
        <v>3453.1752200000001</v>
      </c>
      <c r="G343" s="11">
        <v>-15383.824780000001</v>
      </c>
    </row>
    <row r="344" spans="2:7" x14ac:dyDescent="0.2">
      <c r="C344" s="4">
        <v>4</v>
      </c>
      <c r="D344" s="12" t="s">
        <v>326</v>
      </c>
      <c r="E344" s="11">
        <v>40569</v>
      </c>
      <c r="F344" s="11">
        <v>41269</v>
      </c>
      <c r="G344" s="11">
        <v>700</v>
      </c>
    </row>
    <row r="345" spans="2:7" ht="15" customHeight="1" x14ac:dyDescent="0.2">
      <c r="C345" s="10" t="s">
        <v>3</v>
      </c>
      <c r="D345" s="8" t="s">
        <v>577</v>
      </c>
      <c r="E345" s="9">
        <f>SUBTOTAL(9,E343:E344)</f>
        <v>59406</v>
      </c>
      <c r="F345" s="9">
        <f>SUBTOTAL(9,F343:F344)</f>
        <v>44722.175219999997</v>
      </c>
      <c r="G345" s="9">
        <f>SUBTOTAL(9,G343:G344)</f>
        <v>-14683.824780000001</v>
      </c>
    </row>
    <row r="346" spans="2:7" ht="14.25" customHeight="1" x14ac:dyDescent="0.2">
      <c r="B346" s="15">
        <v>3748</v>
      </c>
      <c r="C346" s="4"/>
      <c r="D346" s="14" t="s">
        <v>576</v>
      </c>
      <c r="E346" s="13"/>
      <c r="F346" s="13"/>
      <c r="G346" s="13"/>
    </row>
    <row r="347" spans="2:7" x14ac:dyDescent="0.2">
      <c r="C347" s="4">
        <v>2</v>
      </c>
      <c r="D347" s="12" t="s">
        <v>19</v>
      </c>
      <c r="E347" s="11">
        <v>1000</v>
      </c>
      <c r="F347" s="11">
        <v>0</v>
      </c>
      <c r="G347" s="11">
        <v>-1000</v>
      </c>
    </row>
    <row r="348" spans="2:7" ht="15" customHeight="1" x14ac:dyDescent="0.2">
      <c r="C348" s="10" t="s">
        <v>3</v>
      </c>
      <c r="D348" s="8" t="s">
        <v>575</v>
      </c>
      <c r="E348" s="9">
        <f>SUBTOTAL(9,E347:E347)</f>
        <v>1000</v>
      </c>
      <c r="F348" s="9">
        <f>SUBTOTAL(9,F347:F347)</f>
        <v>0</v>
      </c>
      <c r="G348" s="9">
        <f>SUBTOTAL(9,G347:G347)</f>
        <v>-1000</v>
      </c>
    </row>
    <row r="349" spans="2:7" ht="15" customHeight="1" x14ac:dyDescent="0.2">
      <c r="B349" s="4"/>
      <c r="C349" s="3"/>
      <c r="D349" s="8" t="s">
        <v>574</v>
      </c>
      <c r="E349" s="7">
        <f>SUBTOTAL(9,E303:E348)</f>
        <v>2656147</v>
      </c>
      <c r="F349" s="7">
        <f>SUBTOTAL(9,F303:F348)</f>
        <v>1204304.0881500002</v>
      </c>
      <c r="G349" s="7">
        <f>SUBTOTAL(9,G303:G348)</f>
        <v>-1451842.91185</v>
      </c>
    </row>
    <row r="350" spans="2:7" ht="27" customHeight="1" x14ac:dyDescent="0.25">
      <c r="B350" s="13"/>
      <c r="C350" s="4"/>
      <c r="D350" s="16" t="s">
        <v>573</v>
      </c>
      <c r="E350" s="13"/>
      <c r="F350" s="13"/>
      <c r="G350" s="13"/>
    </row>
    <row r="351" spans="2:7" ht="14.25" customHeight="1" x14ac:dyDescent="0.2">
      <c r="B351" s="15">
        <v>3841</v>
      </c>
      <c r="C351" s="4"/>
      <c r="D351" s="14" t="s">
        <v>572</v>
      </c>
      <c r="E351" s="13"/>
      <c r="F351" s="13"/>
      <c r="G351" s="13"/>
    </row>
    <row r="352" spans="2:7" x14ac:dyDescent="0.2">
      <c r="C352" s="4">
        <v>1</v>
      </c>
      <c r="D352" s="12" t="s">
        <v>571</v>
      </c>
      <c r="E352" s="11">
        <v>25381</v>
      </c>
      <c r="F352" s="11">
        <v>14989.092269999999</v>
      </c>
      <c r="G352" s="11">
        <v>-10391.907730000001</v>
      </c>
    </row>
    <row r="353" spans="2:7" x14ac:dyDescent="0.2">
      <c r="C353" s="4">
        <v>70</v>
      </c>
      <c r="D353" s="12" t="s">
        <v>570</v>
      </c>
      <c r="E353" s="11">
        <v>188000</v>
      </c>
      <c r="F353" s="11">
        <v>112687.26032</v>
      </c>
      <c r="G353" s="11">
        <v>-75312.739679999999</v>
      </c>
    </row>
    <row r="354" spans="2:7" ht="15" customHeight="1" x14ac:dyDescent="0.2">
      <c r="C354" s="10" t="s">
        <v>3</v>
      </c>
      <c r="D354" s="8" t="s">
        <v>569</v>
      </c>
      <c r="E354" s="9">
        <f>SUBTOTAL(9,E352:E353)</f>
        <v>213381</v>
      </c>
      <c r="F354" s="9">
        <f>SUBTOTAL(9,F352:F353)</f>
        <v>127676.35258999999</v>
      </c>
      <c r="G354" s="9">
        <f>SUBTOTAL(9,G352:G353)</f>
        <v>-85704.647410000005</v>
      </c>
    </row>
    <row r="355" spans="2:7" ht="14.25" customHeight="1" x14ac:dyDescent="0.2">
      <c r="B355" s="15">
        <v>3842</v>
      </c>
      <c r="C355" s="4"/>
      <c r="D355" s="14" t="s">
        <v>568</v>
      </c>
      <c r="E355" s="13"/>
      <c r="F355" s="13"/>
      <c r="G355" s="13"/>
    </row>
    <row r="356" spans="2:7" x14ac:dyDescent="0.2">
      <c r="C356" s="4">
        <v>1</v>
      </c>
      <c r="D356" s="12" t="s">
        <v>19</v>
      </c>
      <c r="E356" s="11">
        <v>828</v>
      </c>
      <c r="F356" s="11">
        <v>563.49199999999996</v>
      </c>
      <c r="G356" s="11">
        <v>-264.50799999999998</v>
      </c>
    </row>
    <row r="357" spans="2:7" ht="15" customHeight="1" x14ac:dyDescent="0.2">
      <c r="C357" s="10" t="s">
        <v>3</v>
      </c>
      <c r="D357" s="8" t="s">
        <v>567</v>
      </c>
      <c r="E357" s="9">
        <f>SUBTOTAL(9,E356:E356)</f>
        <v>828</v>
      </c>
      <c r="F357" s="9">
        <f>SUBTOTAL(9,F356:F356)</f>
        <v>563.49199999999996</v>
      </c>
      <c r="G357" s="9">
        <f>SUBTOTAL(9,G356:G356)</f>
        <v>-264.50799999999998</v>
      </c>
    </row>
    <row r="358" spans="2:7" ht="14.25" customHeight="1" x14ac:dyDescent="0.2">
      <c r="B358" s="15">
        <v>3847</v>
      </c>
      <c r="C358" s="4"/>
      <c r="D358" s="14" t="s">
        <v>566</v>
      </c>
      <c r="E358" s="13"/>
      <c r="F358" s="13"/>
      <c r="G358" s="13"/>
    </row>
    <row r="359" spans="2:7" x14ac:dyDescent="0.2">
      <c r="C359" s="4">
        <v>1</v>
      </c>
      <c r="D359" s="12" t="s">
        <v>565</v>
      </c>
      <c r="E359" s="11">
        <v>5964</v>
      </c>
      <c r="F359" s="11">
        <v>2.5</v>
      </c>
      <c r="G359" s="11">
        <v>-5961.5</v>
      </c>
    </row>
    <row r="360" spans="2:7" ht="15" customHeight="1" x14ac:dyDescent="0.2">
      <c r="C360" s="10" t="s">
        <v>3</v>
      </c>
      <c r="D360" s="8" t="s">
        <v>564</v>
      </c>
      <c r="E360" s="9">
        <f>SUBTOTAL(9,E359:E359)</f>
        <v>5964</v>
      </c>
      <c r="F360" s="9">
        <f>SUBTOTAL(9,F359:F359)</f>
        <v>2.5</v>
      </c>
      <c r="G360" s="9">
        <f>SUBTOTAL(9,G359:G359)</f>
        <v>-5961.5</v>
      </c>
    </row>
    <row r="361" spans="2:7" ht="14.25" customHeight="1" x14ac:dyDescent="0.2">
      <c r="B361" s="15">
        <v>3853</v>
      </c>
      <c r="C361" s="4"/>
      <c r="D361" s="14" t="s">
        <v>563</v>
      </c>
      <c r="E361" s="13"/>
      <c r="F361" s="13"/>
      <c r="G361" s="13"/>
    </row>
    <row r="362" spans="2:7" x14ac:dyDescent="0.2">
      <c r="C362" s="4">
        <v>1</v>
      </c>
      <c r="D362" s="12" t="s">
        <v>562</v>
      </c>
      <c r="E362" s="11">
        <v>0</v>
      </c>
      <c r="F362" s="11">
        <v>22.355</v>
      </c>
      <c r="G362" s="11">
        <v>22.355</v>
      </c>
    </row>
    <row r="363" spans="2:7" ht="15" customHeight="1" x14ac:dyDescent="0.2">
      <c r="C363" s="10" t="s">
        <v>3</v>
      </c>
      <c r="D363" s="8" t="s">
        <v>561</v>
      </c>
      <c r="E363" s="9">
        <f>SUBTOTAL(9,E362:E362)</f>
        <v>0</v>
      </c>
      <c r="F363" s="9">
        <f>SUBTOTAL(9,F362:F362)</f>
        <v>22.355</v>
      </c>
      <c r="G363" s="9">
        <f>SUBTOTAL(9,G362:G362)</f>
        <v>22.355</v>
      </c>
    </row>
    <row r="364" spans="2:7" ht="14.25" customHeight="1" x14ac:dyDescent="0.2">
      <c r="B364" s="15">
        <v>3855</v>
      </c>
      <c r="C364" s="4"/>
      <c r="D364" s="14" t="s">
        <v>560</v>
      </c>
      <c r="E364" s="13"/>
      <c r="F364" s="13"/>
      <c r="G364" s="13"/>
    </row>
    <row r="365" spans="2:7" x14ac:dyDescent="0.2">
      <c r="C365" s="4">
        <v>1</v>
      </c>
      <c r="D365" s="12" t="s">
        <v>19</v>
      </c>
      <c r="E365" s="11">
        <v>3392</v>
      </c>
      <c r="F365" s="11">
        <v>7440.0171899999996</v>
      </c>
      <c r="G365" s="11">
        <v>4048.01719</v>
      </c>
    </row>
    <row r="366" spans="2:7" x14ac:dyDescent="0.2">
      <c r="C366" s="4">
        <v>2</v>
      </c>
      <c r="D366" s="12" t="s">
        <v>559</v>
      </c>
      <c r="E366" s="11">
        <v>3959</v>
      </c>
      <c r="F366" s="11">
        <v>1233.9000000000001</v>
      </c>
      <c r="G366" s="11">
        <v>-2725.1</v>
      </c>
    </row>
    <row r="367" spans="2:7" x14ac:dyDescent="0.2">
      <c r="C367" s="4">
        <v>60</v>
      </c>
      <c r="D367" s="12" t="s">
        <v>556</v>
      </c>
      <c r="E367" s="11">
        <v>2401885</v>
      </c>
      <c r="F367" s="11">
        <v>1203037.11081</v>
      </c>
      <c r="G367" s="11">
        <v>-1198847.88919</v>
      </c>
    </row>
    <row r="368" spans="2:7" ht="15" customHeight="1" x14ac:dyDescent="0.2">
      <c r="C368" s="10" t="s">
        <v>3</v>
      </c>
      <c r="D368" s="8" t="s">
        <v>558</v>
      </c>
      <c r="E368" s="9">
        <f>SUBTOTAL(9,E365:E367)</f>
        <v>2409236</v>
      </c>
      <c r="F368" s="9">
        <f>SUBTOTAL(9,F365:F367)</f>
        <v>1211711.0279999999</v>
      </c>
      <c r="G368" s="9">
        <f>SUBTOTAL(9,G365:G367)</f>
        <v>-1197524.9720000001</v>
      </c>
    </row>
    <row r="369" spans="2:7" ht="14.25" customHeight="1" x14ac:dyDescent="0.2">
      <c r="B369" s="15">
        <v>3856</v>
      </c>
      <c r="C369" s="4"/>
      <c r="D369" s="14" t="s">
        <v>557</v>
      </c>
      <c r="E369" s="13"/>
      <c r="F369" s="13"/>
      <c r="G369" s="13"/>
    </row>
    <row r="370" spans="2:7" x14ac:dyDescent="0.2">
      <c r="C370" s="4">
        <v>4</v>
      </c>
      <c r="D370" s="12" t="s">
        <v>314</v>
      </c>
      <c r="E370" s="11">
        <v>348208</v>
      </c>
      <c r="F370" s="11">
        <v>0</v>
      </c>
      <c r="G370" s="11">
        <v>-348208</v>
      </c>
    </row>
    <row r="371" spans="2:7" x14ac:dyDescent="0.2">
      <c r="C371" s="4">
        <v>60</v>
      </c>
      <c r="D371" s="12" t="s">
        <v>556</v>
      </c>
      <c r="E371" s="11">
        <v>2700</v>
      </c>
      <c r="F371" s="11">
        <v>0</v>
      </c>
      <c r="G371" s="11">
        <v>-2700</v>
      </c>
    </row>
    <row r="372" spans="2:7" ht="15" customHeight="1" x14ac:dyDescent="0.2">
      <c r="C372" s="10" t="s">
        <v>3</v>
      </c>
      <c r="D372" s="8" t="s">
        <v>555</v>
      </c>
      <c r="E372" s="9">
        <f>SUBTOTAL(9,E370:E371)</f>
        <v>350908</v>
      </c>
      <c r="F372" s="9">
        <f>SUBTOTAL(9,F370:F371)</f>
        <v>0</v>
      </c>
      <c r="G372" s="9">
        <f>SUBTOTAL(9,G370:G371)</f>
        <v>-350908</v>
      </c>
    </row>
    <row r="373" spans="2:7" ht="14.25" customHeight="1" x14ac:dyDescent="0.2">
      <c r="B373" s="15">
        <v>3858</v>
      </c>
      <c r="C373" s="4"/>
      <c r="D373" s="14" t="s">
        <v>554</v>
      </c>
      <c r="E373" s="13"/>
      <c r="F373" s="13"/>
      <c r="G373" s="13"/>
    </row>
    <row r="374" spans="2:7" x14ac:dyDescent="0.2">
      <c r="C374" s="4">
        <v>1</v>
      </c>
      <c r="D374" s="12" t="s">
        <v>19</v>
      </c>
      <c r="E374" s="11">
        <v>544</v>
      </c>
      <c r="F374" s="11">
        <v>3346.3078399999999</v>
      </c>
      <c r="G374" s="11">
        <v>2802.3078399999999</v>
      </c>
    </row>
    <row r="375" spans="2:7" ht="15" customHeight="1" x14ac:dyDescent="0.2">
      <c r="C375" s="10" t="s">
        <v>3</v>
      </c>
      <c r="D375" s="8" t="s">
        <v>553</v>
      </c>
      <c r="E375" s="9">
        <f>SUBTOTAL(9,E374:E374)</f>
        <v>544</v>
      </c>
      <c r="F375" s="9">
        <f>SUBTOTAL(9,F374:F374)</f>
        <v>3346.3078399999999</v>
      </c>
      <c r="G375" s="9">
        <f>SUBTOTAL(9,G374:G374)</f>
        <v>2802.3078399999999</v>
      </c>
    </row>
    <row r="376" spans="2:7" ht="14.25" customHeight="1" x14ac:dyDescent="0.2">
      <c r="B376" s="15">
        <v>3868</v>
      </c>
      <c r="C376" s="4"/>
      <c r="D376" s="14" t="s">
        <v>552</v>
      </c>
      <c r="E376" s="13"/>
      <c r="F376" s="13"/>
      <c r="G376" s="13"/>
    </row>
    <row r="377" spans="2:7" x14ac:dyDescent="0.2">
      <c r="C377" s="4">
        <v>2</v>
      </c>
      <c r="D377" s="12" t="s">
        <v>551</v>
      </c>
      <c r="E377" s="11">
        <v>2629</v>
      </c>
      <c r="F377" s="11">
        <v>2355.9086900000002</v>
      </c>
      <c r="G377" s="11">
        <v>-273.09131000000002</v>
      </c>
    </row>
    <row r="378" spans="2:7" ht="15" customHeight="1" x14ac:dyDescent="0.2">
      <c r="C378" s="10" t="s">
        <v>3</v>
      </c>
      <c r="D378" s="8" t="s">
        <v>550</v>
      </c>
      <c r="E378" s="9">
        <f>SUBTOTAL(9,E377:E377)</f>
        <v>2629</v>
      </c>
      <c r="F378" s="9">
        <f>SUBTOTAL(9,F377:F377)</f>
        <v>2355.9086900000002</v>
      </c>
      <c r="G378" s="9">
        <f>SUBTOTAL(9,G377:G377)</f>
        <v>-273.09131000000002</v>
      </c>
    </row>
    <row r="379" spans="2:7" ht="15" customHeight="1" x14ac:dyDescent="0.2">
      <c r="B379" s="4"/>
      <c r="C379" s="3"/>
      <c r="D379" s="8" t="s">
        <v>549</v>
      </c>
      <c r="E379" s="7">
        <f>SUBTOTAL(9,E351:E378)</f>
        <v>2983490</v>
      </c>
      <c r="F379" s="7">
        <f>SUBTOTAL(9,F351:F378)</f>
        <v>1345677.9441199999</v>
      </c>
      <c r="G379" s="7">
        <f>SUBTOTAL(9,G351:G378)</f>
        <v>-1637812.0558800001</v>
      </c>
    </row>
    <row r="380" spans="2:7" ht="27" customHeight="1" x14ac:dyDescent="0.25">
      <c r="B380" s="13"/>
      <c r="C380" s="4"/>
      <c r="D380" s="16" t="s">
        <v>548</v>
      </c>
      <c r="E380" s="13"/>
      <c r="F380" s="13"/>
      <c r="G380" s="13"/>
    </row>
    <row r="381" spans="2:7" ht="14.25" customHeight="1" x14ac:dyDescent="0.2">
      <c r="B381" s="15">
        <v>3900</v>
      </c>
      <c r="C381" s="4"/>
      <c r="D381" s="14" t="s">
        <v>547</v>
      </c>
      <c r="E381" s="13"/>
      <c r="F381" s="13"/>
      <c r="G381" s="13"/>
    </row>
    <row r="382" spans="2:7" x14ac:dyDescent="0.2">
      <c r="C382" s="4">
        <v>1</v>
      </c>
      <c r="D382" s="12" t="s">
        <v>546</v>
      </c>
      <c r="E382" s="11">
        <v>188</v>
      </c>
      <c r="F382" s="11">
        <v>684.37599999999998</v>
      </c>
      <c r="G382" s="11">
        <v>496.37599999999998</v>
      </c>
    </row>
    <row r="383" spans="2:7" x14ac:dyDescent="0.2">
      <c r="C383" s="4">
        <v>3</v>
      </c>
      <c r="D383" s="12" t="s">
        <v>545</v>
      </c>
      <c r="E383" s="11">
        <v>29000</v>
      </c>
      <c r="F383" s="11">
        <v>137.52599000000001</v>
      </c>
      <c r="G383" s="11">
        <v>-28862.474010000002</v>
      </c>
    </row>
    <row r="384" spans="2:7" x14ac:dyDescent="0.2">
      <c r="C384" s="4">
        <v>70</v>
      </c>
      <c r="D384" s="12" t="s">
        <v>544</v>
      </c>
      <c r="E384" s="11">
        <v>500</v>
      </c>
      <c r="F384" s="11">
        <v>0</v>
      </c>
      <c r="G384" s="11">
        <v>-500</v>
      </c>
    </row>
    <row r="385" spans="2:7" ht="15" customHeight="1" x14ac:dyDescent="0.2">
      <c r="C385" s="10" t="s">
        <v>3</v>
      </c>
      <c r="D385" s="8" t="s">
        <v>543</v>
      </c>
      <c r="E385" s="9">
        <f>SUBTOTAL(9,E382:E384)</f>
        <v>29688</v>
      </c>
      <c r="F385" s="9">
        <f>SUBTOTAL(9,F382:F384)</f>
        <v>821.90198999999996</v>
      </c>
      <c r="G385" s="9">
        <f>SUBTOTAL(9,G382:G384)</f>
        <v>-28866.098010000002</v>
      </c>
    </row>
    <row r="386" spans="2:7" ht="14.25" customHeight="1" x14ac:dyDescent="0.2">
      <c r="B386" s="15">
        <v>3902</v>
      </c>
      <c r="C386" s="4"/>
      <c r="D386" s="14" t="s">
        <v>542</v>
      </c>
      <c r="E386" s="13"/>
      <c r="F386" s="13"/>
      <c r="G386" s="13"/>
    </row>
    <row r="387" spans="2:7" x14ac:dyDescent="0.2">
      <c r="C387" s="4">
        <v>1</v>
      </c>
      <c r="D387" s="12" t="s">
        <v>326</v>
      </c>
      <c r="E387" s="11">
        <v>21010</v>
      </c>
      <c r="F387" s="11">
        <v>14215.115</v>
      </c>
      <c r="G387" s="11">
        <v>-6794.8850000000002</v>
      </c>
    </row>
    <row r="388" spans="2:7" x14ac:dyDescent="0.2">
      <c r="C388" s="4">
        <v>3</v>
      </c>
      <c r="D388" s="12" t="s">
        <v>541</v>
      </c>
      <c r="E388" s="11">
        <v>24115</v>
      </c>
      <c r="F388" s="11">
        <v>14154.09361</v>
      </c>
      <c r="G388" s="11">
        <v>-9960.9063900000001</v>
      </c>
    </row>
    <row r="389" spans="2:7" x14ac:dyDescent="0.2">
      <c r="C389" s="4">
        <v>4</v>
      </c>
      <c r="D389" s="12" t="s">
        <v>364</v>
      </c>
      <c r="E389" s="11">
        <v>100</v>
      </c>
      <c r="F389" s="11">
        <v>0</v>
      </c>
      <c r="G389" s="11">
        <v>-100</v>
      </c>
    </row>
    <row r="390" spans="2:7" x14ac:dyDescent="0.2">
      <c r="C390" s="4">
        <v>86</v>
      </c>
      <c r="D390" s="12" t="s">
        <v>367</v>
      </c>
      <c r="E390" s="11">
        <v>0</v>
      </c>
      <c r="F390" s="11">
        <v>20.7</v>
      </c>
      <c r="G390" s="11">
        <v>20.7</v>
      </c>
    </row>
    <row r="391" spans="2:7" ht="15" customHeight="1" x14ac:dyDescent="0.2">
      <c r="C391" s="10" t="s">
        <v>3</v>
      </c>
      <c r="D391" s="8" t="s">
        <v>540</v>
      </c>
      <c r="E391" s="9">
        <f>SUBTOTAL(9,E387:E390)</f>
        <v>45225</v>
      </c>
      <c r="F391" s="9">
        <f>SUBTOTAL(9,F387:F390)</f>
        <v>28389.908610000002</v>
      </c>
      <c r="G391" s="9">
        <f>SUBTOTAL(9,G387:G390)</f>
        <v>-16835.091389999998</v>
      </c>
    </row>
    <row r="392" spans="2:7" ht="14.25" customHeight="1" x14ac:dyDescent="0.2">
      <c r="B392" s="15">
        <v>3903</v>
      </c>
      <c r="C392" s="4"/>
      <c r="D392" s="14" t="s">
        <v>539</v>
      </c>
      <c r="E392" s="13"/>
      <c r="F392" s="13"/>
      <c r="G392" s="13"/>
    </row>
    <row r="393" spans="2:7" x14ac:dyDescent="0.2">
      <c r="C393" s="4">
        <v>1</v>
      </c>
      <c r="D393" s="12" t="s">
        <v>538</v>
      </c>
      <c r="E393" s="11">
        <v>48665</v>
      </c>
      <c r="F393" s="11">
        <v>34460.536619999999</v>
      </c>
      <c r="G393" s="11">
        <v>-14204.463379999999</v>
      </c>
    </row>
    <row r="394" spans="2:7" ht="15" customHeight="1" x14ac:dyDescent="0.2">
      <c r="C394" s="10" t="s">
        <v>3</v>
      </c>
      <c r="D394" s="8" t="s">
        <v>537</v>
      </c>
      <c r="E394" s="9">
        <f>SUBTOTAL(9,E393:E393)</f>
        <v>48665</v>
      </c>
      <c r="F394" s="9">
        <f>SUBTOTAL(9,F393:F393)</f>
        <v>34460.536619999999</v>
      </c>
      <c r="G394" s="9">
        <f>SUBTOTAL(9,G393:G393)</f>
        <v>-14204.463379999999</v>
      </c>
    </row>
    <row r="395" spans="2:7" ht="14.25" customHeight="1" x14ac:dyDescent="0.2">
      <c r="B395" s="15">
        <v>3904</v>
      </c>
      <c r="C395" s="4"/>
      <c r="D395" s="14" t="s">
        <v>536</v>
      </c>
      <c r="E395" s="13"/>
      <c r="F395" s="13"/>
      <c r="G395" s="13"/>
    </row>
    <row r="396" spans="2:7" x14ac:dyDescent="0.2">
      <c r="C396" s="4">
        <v>1</v>
      </c>
      <c r="D396" s="12" t="s">
        <v>326</v>
      </c>
      <c r="E396" s="11">
        <v>567400</v>
      </c>
      <c r="F396" s="11">
        <v>329656.80353999999</v>
      </c>
      <c r="G396" s="11">
        <v>-237743.19646000001</v>
      </c>
    </row>
    <row r="397" spans="2:7" x14ac:dyDescent="0.2">
      <c r="C397" s="4">
        <v>2</v>
      </c>
      <c r="D397" s="12" t="s">
        <v>535</v>
      </c>
      <c r="E397" s="11">
        <v>33085</v>
      </c>
      <c r="F397" s="11">
        <v>16025.97508</v>
      </c>
      <c r="G397" s="11">
        <v>-17059.02492</v>
      </c>
    </row>
    <row r="398" spans="2:7" ht="15" customHeight="1" x14ac:dyDescent="0.2">
      <c r="C398" s="10" t="s">
        <v>3</v>
      </c>
      <c r="D398" s="8" t="s">
        <v>534</v>
      </c>
      <c r="E398" s="9">
        <f>SUBTOTAL(9,E396:E397)</f>
        <v>600485</v>
      </c>
      <c r="F398" s="9">
        <f>SUBTOTAL(9,F396:F397)</f>
        <v>345682.77862</v>
      </c>
      <c r="G398" s="9">
        <f>SUBTOTAL(9,G396:G397)</f>
        <v>-254802.22138</v>
      </c>
    </row>
    <row r="399" spans="2:7" ht="14.25" customHeight="1" x14ac:dyDescent="0.2">
      <c r="B399" s="15">
        <v>3905</v>
      </c>
      <c r="C399" s="4"/>
      <c r="D399" s="14" t="s">
        <v>533</v>
      </c>
      <c r="E399" s="13"/>
      <c r="F399" s="13"/>
      <c r="G399" s="13"/>
    </row>
    <row r="400" spans="2:7" x14ac:dyDescent="0.2">
      <c r="C400" s="4">
        <v>3</v>
      </c>
      <c r="D400" s="12" t="s">
        <v>532</v>
      </c>
      <c r="E400" s="11">
        <v>74975</v>
      </c>
      <c r="F400" s="11">
        <v>30638.134389999999</v>
      </c>
      <c r="G400" s="11">
        <v>-44336.865610000001</v>
      </c>
    </row>
    <row r="401" spans="2:7" ht="15" customHeight="1" x14ac:dyDescent="0.2">
      <c r="C401" s="10" t="s">
        <v>3</v>
      </c>
      <c r="D401" s="8" t="s">
        <v>531</v>
      </c>
      <c r="E401" s="9">
        <f>SUBTOTAL(9,E400:E400)</f>
        <v>74975</v>
      </c>
      <c r="F401" s="9">
        <f>SUBTOTAL(9,F400:F400)</f>
        <v>30638.134389999999</v>
      </c>
      <c r="G401" s="9">
        <f>SUBTOTAL(9,G400:G400)</f>
        <v>-44336.865610000001</v>
      </c>
    </row>
    <row r="402" spans="2:7" ht="14.25" customHeight="1" x14ac:dyDescent="0.2">
      <c r="B402" s="15">
        <v>3906</v>
      </c>
      <c r="C402" s="4"/>
      <c r="D402" s="14" t="s">
        <v>530</v>
      </c>
      <c r="E402" s="13"/>
      <c r="F402" s="13"/>
      <c r="G402" s="13"/>
    </row>
    <row r="403" spans="2:7" x14ac:dyDescent="0.2">
      <c r="C403" s="4">
        <v>1</v>
      </c>
      <c r="D403" s="12" t="s">
        <v>529</v>
      </c>
      <c r="E403" s="11">
        <v>100</v>
      </c>
      <c r="F403" s="11">
        <v>3</v>
      </c>
      <c r="G403" s="11">
        <v>-97</v>
      </c>
    </row>
    <row r="404" spans="2:7" x14ac:dyDescent="0.2">
      <c r="C404" s="4">
        <v>2</v>
      </c>
      <c r="D404" s="12" t="s">
        <v>528</v>
      </c>
      <c r="E404" s="11">
        <v>800</v>
      </c>
      <c r="F404" s="11">
        <v>1017.5</v>
      </c>
      <c r="G404" s="11">
        <v>217.5</v>
      </c>
    </row>
    <row r="405" spans="2:7" x14ac:dyDescent="0.2">
      <c r="C405" s="4">
        <v>86</v>
      </c>
      <c r="D405" s="12" t="s">
        <v>519</v>
      </c>
      <c r="E405" s="11">
        <v>1000</v>
      </c>
      <c r="F405" s="11">
        <v>191.21600000000001</v>
      </c>
      <c r="G405" s="11">
        <v>-808.78399999999999</v>
      </c>
    </row>
    <row r="406" spans="2:7" ht="15" customHeight="1" x14ac:dyDescent="0.2">
      <c r="C406" s="10" t="s">
        <v>3</v>
      </c>
      <c r="D406" s="8" t="s">
        <v>527</v>
      </c>
      <c r="E406" s="9">
        <f>SUBTOTAL(9,E403:E405)</f>
        <v>1900</v>
      </c>
      <c r="F406" s="9">
        <f>SUBTOTAL(9,F403:F405)</f>
        <v>1211.7159999999999</v>
      </c>
      <c r="G406" s="9">
        <f>SUBTOTAL(9,G403:G405)</f>
        <v>-688.28399999999999</v>
      </c>
    </row>
    <row r="407" spans="2:7" ht="14.25" customHeight="1" x14ac:dyDescent="0.2">
      <c r="B407" s="15">
        <v>3909</v>
      </c>
      <c r="C407" s="4"/>
      <c r="D407" s="14" t="s">
        <v>526</v>
      </c>
      <c r="E407" s="13"/>
      <c r="F407" s="13"/>
      <c r="G407" s="13"/>
    </row>
    <row r="408" spans="2:7" x14ac:dyDescent="0.2">
      <c r="C408" s="4">
        <v>1</v>
      </c>
      <c r="D408" s="12" t="s">
        <v>525</v>
      </c>
      <c r="E408" s="11">
        <v>3000</v>
      </c>
      <c r="F408" s="11">
        <v>3429.652</v>
      </c>
      <c r="G408" s="11">
        <v>429.65199999999999</v>
      </c>
    </row>
    <row r="409" spans="2:7" ht="15" customHeight="1" x14ac:dyDescent="0.2">
      <c r="C409" s="10" t="s">
        <v>3</v>
      </c>
      <c r="D409" s="8" t="s">
        <v>524</v>
      </c>
      <c r="E409" s="9">
        <f>SUBTOTAL(9,E408:E408)</f>
        <v>3000</v>
      </c>
      <c r="F409" s="9">
        <f>SUBTOTAL(9,F408:F408)</f>
        <v>3429.652</v>
      </c>
      <c r="G409" s="9">
        <f>SUBTOTAL(9,G408:G408)</f>
        <v>429.65199999999999</v>
      </c>
    </row>
    <row r="410" spans="2:7" ht="14.25" customHeight="1" x14ac:dyDescent="0.2">
      <c r="B410" s="15">
        <v>3910</v>
      </c>
      <c r="C410" s="4"/>
      <c r="D410" s="14" t="s">
        <v>523</v>
      </c>
      <c r="E410" s="13"/>
      <c r="F410" s="13"/>
      <c r="G410" s="13"/>
    </row>
    <row r="411" spans="2:7" x14ac:dyDescent="0.2">
      <c r="C411" s="4">
        <v>1</v>
      </c>
      <c r="D411" s="12" t="s">
        <v>522</v>
      </c>
      <c r="E411" s="11">
        <v>233195</v>
      </c>
      <c r="F411" s="11">
        <v>194023.77043</v>
      </c>
      <c r="G411" s="11">
        <v>-39171.229570000003</v>
      </c>
    </row>
    <row r="412" spans="2:7" x14ac:dyDescent="0.2">
      <c r="C412" s="4">
        <v>2</v>
      </c>
      <c r="D412" s="12" t="s">
        <v>521</v>
      </c>
      <c r="E412" s="11">
        <v>21135</v>
      </c>
      <c r="F412" s="11">
        <v>12231.777</v>
      </c>
      <c r="G412" s="11">
        <v>-8903.223</v>
      </c>
    </row>
    <row r="413" spans="2:7" x14ac:dyDescent="0.2">
      <c r="C413" s="4">
        <v>3</v>
      </c>
      <c r="D413" s="12" t="s">
        <v>19</v>
      </c>
      <c r="E413" s="11">
        <v>500</v>
      </c>
      <c r="F413" s="11">
        <v>7284.0060000000003</v>
      </c>
      <c r="G413" s="11">
        <v>6784.0060000000003</v>
      </c>
    </row>
    <row r="414" spans="2:7" x14ac:dyDescent="0.2">
      <c r="C414" s="4">
        <v>4</v>
      </c>
      <c r="D414" s="12" t="s">
        <v>520</v>
      </c>
      <c r="E414" s="11">
        <v>66475</v>
      </c>
      <c r="F414" s="11">
        <v>67071.763999999996</v>
      </c>
      <c r="G414" s="11">
        <v>596.76400000000001</v>
      </c>
    </row>
    <row r="415" spans="2:7" x14ac:dyDescent="0.2">
      <c r="C415" s="4">
        <v>86</v>
      </c>
      <c r="D415" s="12" t="s">
        <v>519</v>
      </c>
      <c r="E415" s="11">
        <v>4800</v>
      </c>
      <c r="F415" s="11">
        <v>4704.6729999999998</v>
      </c>
      <c r="G415" s="11">
        <v>-95.326999999999998</v>
      </c>
    </row>
    <row r="416" spans="2:7" ht="15" customHeight="1" x14ac:dyDescent="0.2">
      <c r="C416" s="10" t="s">
        <v>3</v>
      </c>
      <c r="D416" s="8" t="s">
        <v>518</v>
      </c>
      <c r="E416" s="9">
        <f>SUBTOTAL(9,E411:E415)</f>
        <v>326105</v>
      </c>
      <c r="F416" s="9">
        <f>SUBTOTAL(9,F411:F415)</f>
        <v>285315.99043000001</v>
      </c>
      <c r="G416" s="9">
        <f>SUBTOTAL(9,G411:G415)</f>
        <v>-40789.009569999995</v>
      </c>
    </row>
    <row r="417" spans="2:7" ht="14.25" customHeight="1" x14ac:dyDescent="0.2">
      <c r="B417" s="15">
        <v>3911</v>
      </c>
      <c r="C417" s="4"/>
      <c r="D417" s="14" t="s">
        <v>517</v>
      </c>
      <c r="E417" s="13"/>
      <c r="F417" s="13"/>
      <c r="G417" s="13"/>
    </row>
    <row r="418" spans="2:7" x14ac:dyDescent="0.2">
      <c r="C418" s="4">
        <v>3</v>
      </c>
      <c r="D418" s="12" t="s">
        <v>512</v>
      </c>
      <c r="E418" s="11">
        <v>200</v>
      </c>
      <c r="F418" s="11">
        <v>0</v>
      </c>
      <c r="G418" s="11">
        <v>-200</v>
      </c>
    </row>
    <row r="419" spans="2:7" x14ac:dyDescent="0.2">
      <c r="C419" s="4">
        <v>86</v>
      </c>
      <c r="D419" s="12" t="s">
        <v>516</v>
      </c>
      <c r="E419" s="11">
        <v>100</v>
      </c>
      <c r="F419" s="11">
        <v>0</v>
      </c>
      <c r="G419" s="11">
        <v>-100</v>
      </c>
    </row>
    <row r="420" spans="2:7" ht="15" customHeight="1" x14ac:dyDescent="0.2">
      <c r="C420" s="10" t="s">
        <v>3</v>
      </c>
      <c r="D420" s="8" t="s">
        <v>515</v>
      </c>
      <c r="E420" s="9">
        <f>SUBTOTAL(9,E418:E419)</f>
        <v>300</v>
      </c>
      <c r="F420" s="9">
        <f>SUBTOTAL(9,F418:F419)</f>
        <v>0</v>
      </c>
      <c r="G420" s="9">
        <f>SUBTOTAL(9,G418:G419)</f>
        <v>-300</v>
      </c>
    </row>
    <row r="421" spans="2:7" ht="14.25" customHeight="1" x14ac:dyDescent="0.2">
      <c r="B421" s="15">
        <v>3912</v>
      </c>
      <c r="C421" s="4"/>
      <c r="D421" s="14" t="s">
        <v>514</v>
      </c>
      <c r="E421" s="13"/>
      <c r="F421" s="13"/>
      <c r="G421" s="13"/>
    </row>
    <row r="422" spans="2:7" x14ac:dyDescent="0.2">
      <c r="C422" s="4">
        <v>1</v>
      </c>
      <c r="D422" s="12" t="s">
        <v>513</v>
      </c>
      <c r="E422" s="11">
        <v>700</v>
      </c>
      <c r="F422" s="11">
        <v>531</v>
      </c>
      <c r="G422" s="11">
        <v>-169</v>
      </c>
    </row>
    <row r="423" spans="2:7" x14ac:dyDescent="0.2">
      <c r="C423" s="4">
        <v>2</v>
      </c>
      <c r="D423" s="12" t="s">
        <v>512</v>
      </c>
      <c r="E423" s="11">
        <v>200</v>
      </c>
      <c r="F423" s="11">
        <v>0</v>
      </c>
      <c r="G423" s="11">
        <v>-200</v>
      </c>
    </row>
    <row r="424" spans="2:7" x14ac:dyDescent="0.2">
      <c r="C424" s="4">
        <v>87</v>
      </c>
      <c r="D424" s="12" t="s">
        <v>367</v>
      </c>
      <c r="E424" s="11">
        <v>10100</v>
      </c>
      <c r="F424" s="11">
        <v>11240.28</v>
      </c>
      <c r="G424" s="11">
        <v>1140.28</v>
      </c>
    </row>
    <row r="425" spans="2:7" ht="15" customHeight="1" x14ac:dyDescent="0.2">
      <c r="C425" s="10" t="s">
        <v>3</v>
      </c>
      <c r="D425" s="8" t="s">
        <v>511</v>
      </c>
      <c r="E425" s="9">
        <f>SUBTOTAL(9,E422:E424)</f>
        <v>11000</v>
      </c>
      <c r="F425" s="9">
        <f>SUBTOTAL(9,F422:F424)</f>
        <v>11771.28</v>
      </c>
      <c r="G425" s="9">
        <f>SUBTOTAL(9,G422:G424)</f>
        <v>771.28</v>
      </c>
    </row>
    <row r="426" spans="2:7" ht="14.25" customHeight="1" x14ac:dyDescent="0.2">
      <c r="B426" s="15">
        <v>3916</v>
      </c>
      <c r="C426" s="4"/>
      <c r="D426" s="14" t="s">
        <v>510</v>
      </c>
      <c r="E426" s="13"/>
      <c r="F426" s="13"/>
      <c r="G426" s="13"/>
    </row>
    <row r="427" spans="2:7" x14ac:dyDescent="0.2">
      <c r="C427" s="4">
        <v>2</v>
      </c>
      <c r="D427" s="12" t="s">
        <v>375</v>
      </c>
      <c r="E427" s="11">
        <v>13800</v>
      </c>
      <c r="F427" s="11">
        <v>10963.081099999999</v>
      </c>
      <c r="G427" s="11">
        <v>-2836.9189000000001</v>
      </c>
    </row>
    <row r="428" spans="2:7" ht="15" customHeight="1" x14ac:dyDescent="0.2">
      <c r="C428" s="10" t="s">
        <v>3</v>
      </c>
      <c r="D428" s="8" t="s">
        <v>509</v>
      </c>
      <c r="E428" s="9">
        <f>SUBTOTAL(9,E427:E427)</f>
        <v>13800</v>
      </c>
      <c r="F428" s="9">
        <f>SUBTOTAL(9,F427:F427)</f>
        <v>10963.081099999999</v>
      </c>
      <c r="G428" s="9">
        <f>SUBTOTAL(9,G427:G427)</f>
        <v>-2836.9189000000001</v>
      </c>
    </row>
    <row r="429" spans="2:7" ht="14.25" customHeight="1" x14ac:dyDescent="0.2">
      <c r="B429" s="15">
        <v>3917</v>
      </c>
      <c r="C429" s="4"/>
      <c r="D429" s="14" t="s">
        <v>508</v>
      </c>
      <c r="E429" s="13"/>
      <c r="F429" s="13"/>
      <c r="G429" s="13"/>
    </row>
    <row r="430" spans="2:7" x14ac:dyDescent="0.2">
      <c r="C430" s="4">
        <v>1</v>
      </c>
      <c r="D430" s="12" t="s">
        <v>19</v>
      </c>
      <c r="E430" s="11">
        <v>1200</v>
      </c>
      <c r="F430" s="11">
        <v>2014</v>
      </c>
      <c r="G430" s="11">
        <v>814</v>
      </c>
    </row>
    <row r="431" spans="2:7" x14ac:dyDescent="0.2">
      <c r="C431" s="4">
        <v>5</v>
      </c>
      <c r="D431" s="12" t="s">
        <v>390</v>
      </c>
      <c r="E431" s="11">
        <v>30315</v>
      </c>
      <c r="F431" s="11">
        <v>13891.85</v>
      </c>
      <c r="G431" s="11">
        <v>-16423.150000000001</v>
      </c>
    </row>
    <row r="432" spans="2:7" x14ac:dyDescent="0.2">
      <c r="C432" s="4">
        <v>86</v>
      </c>
      <c r="D432" s="12" t="s">
        <v>507</v>
      </c>
      <c r="E432" s="11">
        <v>10000</v>
      </c>
      <c r="F432" s="11">
        <v>1624.0302099999999</v>
      </c>
      <c r="G432" s="11">
        <v>-8375.9697899999992</v>
      </c>
    </row>
    <row r="433" spans="2:7" ht="15" customHeight="1" x14ac:dyDescent="0.2">
      <c r="C433" s="10" t="s">
        <v>3</v>
      </c>
      <c r="D433" s="8" t="s">
        <v>506</v>
      </c>
      <c r="E433" s="9">
        <f>SUBTOTAL(9,E430:E432)</f>
        <v>41515</v>
      </c>
      <c r="F433" s="9">
        <f>SUBTOTAL(9,F430:F432)</f>
        <v>17529.880209999999</v>
      </c>
      <c r="G433" s="9">
        <f>SUBTOTAL(9,G430:G432)</f>
        <v>-23985.119790000001</v>
      </c>
    </row>
    <row r="434" spans="2:7" ht="14.25" customHeight="1" x14ac:dyDescent="0.2">
      <c r="B434" s="15">
        <v>3923</v>
      </c>
      <c r="C434" s="4"/>
      <c r="D434" s="14" t="s">
        <v>505</v>
      </c>
      <c r="E434" s="13"/>
      <c r="F434" s="13"/>
      <c r="G434" s="13"/>
    </row>
    <row r="435" spans="2:7" x14ac:dyDescent="0.2">
      <c r="C435" s="4">
        <v>1</v>
      </c>
      <c r="D435" s="12" t="s">
        <v>364</v>
      </c>
      <c r="E435" s="11">
        <v>436140</v>
      </c>
      <c r="F435" s="11">
        <v>259019.31933</v>
      </c>
      <c r="G435" s="11">
        <v>-177120.68067</v>
      </c>
    </row>
    <row r="436" spans="2:7" ht="15" customHeight="1" x14ac:dyDescent="0.2">
      <c r="C436" s="10" t="s">
        <v>3</v>
      </c>
      <c r="D436" s="8" t="s">
        <v>504</v>
      </c>
      <c r="E436" s="9">
        <f>SUBTOTAL(9,E435:E435)</f>
        <v>436140</v>
      </c>
      <c r="F436" s="9">
        <f>SUBTOTAL(9,F435:F435)</f>
        <v>259019.31933</v>
      </c>
      <c r="G436" s="9">
        <f>SUBTOTAL(9,G435:G435)</f>
        <v>-177120.68067</v>
      </c>
    </row>
    <row r="437" spans="2:7" ht="14.25" customHeight="1" x14ac:dyDescent="0.2">
      <c r="B437" s="15">
        <v>3926</v>
      </c>
      <c r="C437" s="4"/>
      <c r="D437" s="14" t="s">
        <v>503</v>
      </c>
      <c r="E437" s="13"/>
      <c r="F437" s="13"/>
      <c r="G437" s="13"/>
    </row>
    <row r="438" spans="2:7" x14ac:dyDescent="0.2">
      <c r="C438" s="4">
        <v>1</v>
      </c>
      <c r="D438" s="12" t="s">
        <v>364</v>
      </c>
      <c r="E438" s="11">
        <v>191010</v>
      </c>
      <c r="F438" s="11">
        <v>128063.72414999999</v>
      </c>
      <c r="G438" s="11">
        <v>-62946.275849999998</v>
      </c>
    </row>
    <row r="439" spans="2:7" ht="15" customHeight="1" x14ac:dyDescent="0.2">
      <c r="C439" s="10" t="s">
        <v>3</v>
      </c>
      <c r="D439" s="8" t="s">
        <v>502</v>
      </c>
      <c r="E439" s="9">
        <f>SUBTOTAL(9,E438:E438)</f>
        <v>191010</v>
      </c>
      <c r="F439" s="9">
        <f>SUBTOTAL(9,F438:F438)</f>
        <v>128063.72414999999</v>
      </c>
      <c r="G439" s="9">
        <f>SUBTOTAL(9,G438:G438)</f>
        <v>-62946.275849999998</v>
      </c>
    </row>
    <row r="440" spans="2:7" ht="14.25" customHeight="1" x14ac:dyDescent="0.2">
      <c r="B440" s="15">
        <v>3935</v>
      </c>
      <c r="C440" s="4"/>
      <c r="D440" s="14" t="s">
        <v>501</v>
      </c>
      <c r="E440" s="13"/>
      <c r="F440" s="13"/>
      <c r="G440" s="13"/>
    </row>
    <row r="441" spans="2:7" x14ac:dyDescent="0.2">
      <c r="C441" s="4">
        <v>1</v>
      </c>
      <c r="D441" s="12" t="s">
        <v>500</v>
      </c>
      <c r="E441" s="11">
        <v>4800</v>
      </c>
      <c r="F441" s="11">
        <v>2171.2449999999999</v>
      </c>
      <c r="G441" s="11">
        <v>-2628.7550000000001</v>
      </c>
    </row>
    <row r="442" spans="2:7" x14ac:dyDescent="0.2">
      <c r="C442" s="4">
        <v>2</v>
      </c>
      <c r="D442" s="12" t="s">
        <v>499</v>
      </c>
      <c r="E442" s="11">
        <v>4600</v>
      </c>
      <c r="F442" s="11">
        <v>5099.6602599999997</v>
      </c>
      <c r="G442" s="11">
        <v>499.66025999999999</v>
      </c>
    </row>
    <row r="443" spans="2:7" x14ac:dyDescent="0.2">
      <c r="C443" s="4">
        <v>3</v>
      </c>
      <c r="D443" s="12" t="s">
        <v>498</v>
      </c>
      <c r="E443" s="11">
        <v>105735</v>
      </c>
      <c r="F443" s="11">
        <v>60677.418310000001</v>
      </c>
      <c r="G443" s="11">
        <v>-45057.581689999999</v>
      </c>
    </row>
    <row r="444" spans="2:7" x14ac:dyDescent="0.2">
      <c r="C444" s="4">
        <v>4</v>
      </c>
      <c r="D444" s="12" t="s">
        <v>319</v>
      </c>
      <c r="E444" s="11">
        <v>0</v>
      </c>
      <c r="F444" s="11">
        <v>75.343000000000004</v>
      </c>
      <c r="G444" s="11">
        <v>75.343000000000004</v>
      </c>
    </row>
    <row r="445" spans="2:7" ht="15" customHeight="1" x14ac:dyDescent="0.2">
      <c r="C445" s="10" t="s">
        <v>3</v>
      </c>
      <c r="D445" s="8" t="s">
        <v>497</v>
      </c>
      <c r="E445" s="9">
        <f>SUBTOTAL(9,E441:E444)</f>
        <v>115135</v>
      </c>
      <c r="F445" s="9">
        <f>SUBTOTAL(9,F441:F444)</f>
        <v>68023.666570000001</v>
      </c>
      <c r="G445" s="9">
        <f>SUBTOTAL(9,G441:G444)</f>
        <v>-47111.333429999999</v>
      </c>
    </row>
    <row r="446" spans="2:7" ht="14.25" customHeight="1" x14ac:dyDescent="0.2">
      <c r="B446" s="15">
        <v>3936</v>
      </c>
      <c r="C446" s="4"/>
      <c r="D446" s="14" t="s">
        <v>496</v>
      </c>
      <c r="E446" s="13"/>
      <c r="F446" s="13"/>
      <c r="G446" s="13"/>
    </row>
    <row r="447" spans="2:7" x14ac:dyDescent="0.2">
      <c r="C447" s="4">
        <v>1</v>
      </c>
      <c r="D447" s="12" t="s">
        <v>438</v>
      </c>
      <c r="E447" s="11">
        <v>700</v>
      </c>
      <c r="F447" s="11">
        <v>383.6</v>
      </c>
      <c r="G447" s="11">
        <v>-316.39999999999998</v>
      </c>
    </row>
    <row r="448" spans="2:7" ht="15" customHeight="1" x14ac:dyDescent="0.2">
      <c r="C448" s="10" t="s">
        <v>3</v>
      </c>
      <c r="D448" s="8" t="s">
        <v>495</v>
      </c>
      <c r="E448" s="9">
        <f>SUBTOTAL(9,E447:E447)</f>
        <v>700</v>
      </c>
      <c r="F448" s="9">
        <f>SUBTOTAL(9,F447:F447)</f>
        <v>383.6</v>
      </c>
      <c r="G448" s="9">
        <f>SUBTOTAL(9,G447:G447)</f>
        <v>-316.39999999999998</v>
      </c>
    </row>
    <row r="449" spans="2:7" ht="14.25" customHeight="1" x14ac:dyDescent="0.2">
      <c r="B449" s="15">
        <v>3940</v>
      </c>
      <c r="C449" s="4"/>
      <c r="D449" s="14" t="s">
        <v>494</v>
      </c>
      <c r="E449" s="13"/>
      <c r="F449" s="13"/>
      <c r="G449" s="13"/>
    </row>
    <row r="450" spans="2:7" x14ac:dyDescent="0.2">
      <c r="C450" s="4">
        <v>71</v>
      </c>
      <c r="D450" s="12" t="s">
        <v>493</v>
      </c>
      <c r="E450" s="11">
        <v>4500</v>
      </c>
      <c r="F450" s="11">
        <v>4513.5079999999998</v>
      </c>
      <c r="G450" s="11">
        <v>13.507999999999999</v>
      </c>
    </row>
    <row r="451" spans="2:7" ht="15" customHeight="1" x14ac:dyDescent="0.2">
      <c r="C451" s="10" t="s">
        <v>3</v>
      </c>
      <c r="D451" s="8" t="s">
        <v>492</v>
      </c>
      <c r="E451" s="9">
        <f>SUBTOTAL(9,E450:E450)</f>
        <v>4500</v>
      </c>
      <c r="F451" s="9">
        <f>SUBTOTAL(9,F450:F450)</f>
        <v>4513.5079999999998</v>
      </c>
      <c r="G451" s="9">
        <f>SUBTOTAL(9,G450:G450)</f>
        <v>13.507999999999999</v>
      </c>
    </row>
    <row r="452" spans="2:7" ht="14.25" customHeight="1" x14ac:dyDescent="0.2">
      <c r="B452" s="15">
        <v>3950</v>
      </c>
      <c r="C452" s="4"/>
      <c r="D452" s="14" t="s">
        <v>491</v>
      </c>
      <c r="E452" s="13"/>
      <c r="F452" s="13"/>
      <c r="G452" s="13"/>
    </row>
    <row r="453" spans="2:7" x14ac:dyDescent="0.2">
      <c r="C453" s="4">
        <v>96</v>
      </c>
      <c r="D453" s="12" t="s">
        <v>486</v>
      </c>
      <c r="E453" s="11">
        <v>25000</v>
      </c>
      <c r="F453" s="11">
        <v>1402586.7505300001</v>
      </c>
      <c r="G453" s="11">
        <v>1377586.7505300001</v>
      </c>
    </row>
    <row r="454" spans="2:7" ht="15" customHeight="1" x14ac:dyDescent="0.2">
      <c r="C454" s="10" t="s">
        <v>3</v>
      </c>
      <c r="D454" s="8" t="s">
        <v>490</v>
      </c>
      <c r="E454" s="9">
        <f>SUBTOTAL(9,E453:E453)</f>
        <v>25000</v>
      </c>
      <c r="F454" s="9">
        <f>SUBTOTAL(9,F453:F453)</f>
        <v>1402586.7505300001</v>
      </c>
      <c r="G454" s="9">
        <f>SUBTOTAL(9,G453:G453)</f>
        <v>1377586.7505300001</v>
      </c>
    </row>
    <row r="455" spans="2:7" ht="14.25" customHeight="1" x14ac:dyDescent="0.2">
      <c r="B455" s="15">
        <v>3951</v>
      </c>
      <c r="C455" s="4"/>
      <c r="D455" s="14" t="s">
        <v>489</v>
      </c>
      <c r="E455" s="13"/>
      <c r="F455" s="13"/>
      <c r="G455" s="13"/>
    </row>
    <row r="456" spans="2:7" x14ac:dyDescent="0.2">
      <c r="C456" s="4">
        <v>90</v>
      </c>
      <c r="D456" s="12" t="s">
        <v>308</v>
      </c>
      <c r="E456" s="11">
        <v>20100</v>
      </c>
      <c r="F456" s="11">
        <v>20066.602579999999</v>
      </c>
      <c r="G456" s="11">
        <v>-33.397419999999997</v>
      </c>
    </row>
    <row r="457" spans="2:7" ht="15" customHeight="1" x14ac:dyDescent="0.2">
      <c r="C457" s="10" t="s">
        <v>3</v>
      </c>
      <c r="D457" s="8" t="s">
        <v>488</v>
      </c>
      <c r="E457" s="9">
        <f>SUBTOTAL(9,E456:E456)</f>
        <v>20100</v>
      </c>
      <c r="F457" s="9">
        <f>SUBTOTAL(9,F456:F456)</f>
        <v>20066.602579999999</v>
      </c>
      <c r="G457" s="9">
        <f>SUBTOTAL(9,G456:G456)</f>
        <v>-33.397419999999997</v>
      </c>
    </row>
    <row r="458" spans="2:7" ht="14.25" customHeight="1" x14ac:dyDescent="0.2">
      <c r="B458" s="15">
        <v>3955</v>
      </c>
      <c r="C458" s="4"/>
      <c r="D458" s="14" t="s">
        <v>487</v>
      </c>
      <c r="E458" s="13"/>
      <c r="F458" s="13"/>
      <c r="G458" s="13"/>
    </row>
    <row r="459" spans="2:7" x14ac:dyDescent="0.2">
      <c r="C459" s="4">
        <v>96</v>
      </c>
      <c r="D459" s="12" t="s">
        <v>486</v>
      </c>
      <c r="E459" s="11">
        <v>0</v>
      </c>
      <c r="F459" s="11">
        <v>39071378.121579997</v>
      </c>
      <c r="G459" s="11">
        <v>39071378.121579997</v>
      </c>
    </row>
    <row r="460" spans="2:7" ht="15" customHeight="1" x14ac:dyDescent="0.2">
      <c r="C460" s="10" t="s">
        <v>3</v>
      </c>
      <c r="D460" s="8" t="s">
        <v>485</v>
      </c>
      <c r="E460" s="9">
        <f>SUBTOTAL(9,E459:E459)</f>
        <v>0</v>
      </c>
      <c r="F460" s="9">
        <f>SUBTOTAL(9,F459:F459)</f>
        <v>39071378.121579997</v>
      </c>
      <c r="G460" s="9">
        <f>SUBTOTAL(9,G459:G459)</f>
        <v>39071378.121579997</v>
      </c>
    </row>
    <row r="461" spans="2:7" ht="15" customHeight="1" x14ac:dyDescent="0.2">
      <c r="B461" s="4"/>
      <c r="C461" s="3"/>
      <c r="D461" s="8" t="s">
        <v>484</v>
      </c>
      <c r="E461" s="7">
        <f>SUBTOTAL(9,E381:E460)</f>
        <v>1989243</v>
      </c>
      <c r="F461" s="7">
        <f>SUBTOTAL(9,F381:F460)</f>
        <v>41724250.152709998</v>
      </c>
      <c r="G461" s="7">
        <f>SUBTOTAL(9,G381:G460)</f>
        <v>39735007.152709998</v>
      </c>
    </row>
    <row r="462" spans="2:7" ht="27" customHeight="1" x14ac:dyDescent="0.25">
      <c r="B462" s="13"/>
      <c r="C462" s="4"/>
      <c r="D462" s="16" t="s">
        <v>483</v>
      </c>
      <c r="E462" s="13"/>
      <c r="F462" s="13"/>
      <c r="G462" s="13"/>
    </row>
    <row r="463" spans="2:7" ht="14.25" customHeight="1" x14ac:dyDescent="0.2">
      <c r="B463" s="15">
        <v>4100</v>
      </c>
      <c r="C463" s="4"/>
      <c r="D463" s="14" t="s">
        <v>482</v>
      </c>
      <c r="E463" s="13"/>
      <c r="F463" s="13"/>
      <c r="G463" s="13"/>
    </row>
    <row r="464" spans="2:7" x14ac:dyDescent="0.2">
      <c r="C464" s="4">
        <v>1</v>
      </c>
      <c r="D464" s="12" t="s">
        <v>481</v>
      </c>
      <c r="E464" s="11">
        <v>135</v>
      </c>
      <c r="F464" s="11">
        <v>145.125</v>
      </c>
      <c r="G464" s="11">
        <v>10.125</v>
      </c>
    </row>
    <row r="465" spans="2:7" ht="15" customHeight="1" x14ac:dyDescent="0.2">
      <c r="C465" s="10" t="s">
        <v>3</v>
      </c>
      <c r="D465" s="8" t="s">
        <v>480</v>
      </c>
      <c r="E465" s="9">
        <f>SUBTOTAL(9,E464:E464)</f>
        <v>135</v>
      </c>
      <c r="F465" s="9">
        <f>SUBTOTAL(9,F464:F464)</f>
        <v>145.125</v>
      </c>
      <c r="G465" s="9">
        <f>SUBTOTAL(9,G464:G464)</f>
        <v>10.125</v>
      </c>
    </row>
    <row r="466" spans="2:7" ht="14.25" customHeight="1" x14ac:dyDescent="0.2">
      <c r="B466" s="15">
        <v>4115</v>
      </c>
      <c r="C466" s="4"/>
      <c r="D466" s="14" t="s">
        <v>479</v>
      </c>
      <c r="E466" s="13"/>
      <c r="F466" s="13"/>
      <c r="G466" s="13"/>
    </row>
    <row r="467" spans="2:7" x14ac:dyDescent="0.2">
      <c r="C467" s="4">
        <v>1</v>
      </c>
      <c r="D467" s="12" t="s">
        <v>478</v>
      </c>
      <c r="E467" s="11">
        <v>208409</v>
      </c>
      <c r="F467" s="11">
        <v>98716.635580000002</v>
      </c>
      <c r="G467" s="11">
        <v>-109692.36442</v>
      </c>
    </row>
    <row r="468" spans="2:7" x14ac:dyDescent="0.2">
      <c r="C468" s="4">
        <v>2</v>
      </c>
      <c r="D468" s="12" t="s">
        <v>477</v>
      </c>
      <c r="E468" s="11">
        <v>6288</v>
      </c>
      <c r="F468" s="11">
        <v>4922.7261099999996</v>
      </c>
      <c r="G468" s="11">
        <v>-1365.2738899999999</v>
      </c>
    </row>
    <row r="469" spans="2:7" ht="15" customHeight="1" x14ac:dyDescent="0.2">
      <c r="C469" s="10" t="s">
        <v>3</v>
      </c>
      <c r="D469" s="8" t="s">
        <v>476</v>
      </c>
      <c r="E469" s="9">
        <f>SUBTOTAL(9,E467:E468)</f>
        <v>214697</v>
      </c>
      <c r="F469" s="9">
        <f>SUBTOTAL(9,F467:F468)</f>
        <v>103639.36169000001</v>
      </c>
      <c r="G469" s="9">
        <f>SUBTOTAL(9,G467:G468)</f>
        <v>-111057.63830999999</v>
      </c>
    </row>
    <row r="470" spans="2:7" ht="14.25" customHeight="1" x14ac:dyDescent="0.2">
      <c r="B470" s="15">
        <v>4136</v>
      </c>
      <c r="C470" s="4"/>
      <c r="D470" s="14" t="s">
        <v>475</v>
      </c>
      <c r="E470" s="13"/>
      <c r="F470" s="13"/>
      <c r="G470" s="13"/>
    </row>
    <row r="471" spans="2:7" x14ac:dyDescent="0.2">
      <c r="C471" s="4">
        <v>30</v>
      </c>
      <c r="D471" s="12" t="s">
        <v>474</v>
      </c>
      <c r="E471" s="11">
        <v>19915</v>
      </c>
      <c r="F471" s="11">
        <v>0</v>
      </c>
      <c r="G471" s="11">
        <v>-19915</v>
      </c>
    </row>
    <row r="472" spans="2:7" ht="15" customHeight="1" x14ac:dyDescent="0.2">
      <c r="C472" s="10" t="s">
        <v>3</v>
      </c>
      <c r="D472" s="8" t="s">
        <v>473</v>
      </c>
      <c r="E472" s="9">
        <f>SUBTOTAL(9,E471:E471)</f>
        <v>19915</v>
      </c>
      <c r="F472" s="9">
        <f>SUBTOTAL(9,F471:F471)</f>
        <v>0</v>
      </c>
      <c r="G472" s="9">
        <f>SUBTOTAL(9,G471:G471)</f>
        <v>-19915</v>
      </c>
    </row>
    <row r="473" spans="2:7" ht="14.25" customHeight="1" x14ac:dyDescent="0.2">
      <c r="B473" s="15">
        <v>4141</v>
      </c>
      <c r="C473" s="4"/>
      <c r="D473" s="14" t="s">
        <v>472</v>
      </c>
      <c r="E473" s="13"/>
      <c r="F473" s="13"/>
      <c r="G473" s="13"/>
    </row>
    <row r="474" spans="2:7" x14ac:dyDescent="0.2">
      <c r="C474" s="4">
        <v>1</v>
      </c>
      <c r="D474" s="12" t="s">
        <v>471</v>
      </c>
      <c r="E474" s="11">
        <v>4071</v>
      </c>
      <c r="F474" s="11">
        <v>3339.78</v>
      </c>
      <c r="G474" s="11">
        <v>-731.22</v>
      </c>
    </row>
    <row r="475" spans="2:7" ht="15" customHeight="1" x14ac:dyDescent="0.2">
      <c r="C475" s="10" t="s">
        <v>3</v>
      </c>
      <c r="D475" s="8" t="s">
        <v>470</v>
      </c>
      <c r="E475" s="9">
        <f>SUBTOTAL(9,E474:E474)</f>
        <v>4071</v>
      </c>
      <c r="F475" s="9">
        <f>SUBTOTAL(9,F474:F474)</f>
        <v>3339.78</v>
      </c>
      <c r="G475" s="9">
        <f>SUBTOTAL(9,G474:G474)</f>
        <v>-731.22</v>
      </c>
    </row>
    <row r="476" spans="2:7" ht="14.25" customHeight="1" x14ac:dyDescent="0.2">
      <c r="B476" s="15">
        <v>4142</v>
      </c>
      <c r="C476" s="4"/>
      <c r="D476" s="14" t="s">
        <v>469</v>
      </c>
      <c r="E476" s="13"/>
      <c r="F476" s="13"/>
      <c r="G476" s="13"/>
    </row>
    <row r="477" spans="2:7" x14ac:dyDescent="0.2">
      <c r="C477" s="4">
        <v>1</v>
      </c>
      <c r="D477" s="12" t="s">
        <v>468</v>
      </c>
      <c r="E477" s="11">
        <v>47853</v>
      </c>
      <c r="F477" s="11">
        <v>23716.54868</v>
      </c>
      <c r="G477" s="11">
        <v>-24136.45132</v>
      </c>
    </row>
    <row r="478" spans="2:7" ht="15" customHeight="1" x14ac:dyDescent="0.2">
      <c r="C478" s="10" t="s">
        <v>3</v>
      </c>
      <c r="D478" s="8" t="s">
        <v>467</v>
      </c>
      <c r="E478" s="9">
        <f>SUBTOTAL(9,E477:E477)</f>
        <v>47853</v>
      </c>
      <c r="F478" s="9">
        <f>SUBTOTAL(9,F477:F477)</f>
        <v>23716.54868</v>
      </c>
      <c r="G478" s="9">
        <f>SUBTOTAL(9,G477:G477)</f>
        <v>-24136.45132</v>
      </c>
    </row>
    <row r="479" spans="2:7" ht="14.25" customHeight="1" x14ac:dyDescent="0.2">
      <c r="B479" s="15">
        <v>4150</v>
      </c>
      <c r="C479" s="4"/>
      <c r="D479" s="14" t="s">
        <v>466</v>
      </c>
      <c r="E479" s="13"/>
      <c r="F479" s="13"/>
      <c r="G479" s="13"/>
    </row>
    <row r="480" spans="2:7" x14ac:dyDescent="0.2">
      <c r="C480" s="4">
        <v>85</v>
      </c>
      <c r="D480" s="12" t="s">
        <v>465</v>
      </c>
      <c r="E480" s="11">
        <v>50</v>
      </c>
      <c r="F480" s="11">
        <v>0</v>
      </c>
      <c r="G480" s="11">
        <v>-50</v>
      </c>
    </row>
    <row r="481" spans="2:7" ht="15" customHeight="1" x14ac:dyDescent="0.2">
      <c r="C481" s="10" t="s">
        <v>3</v>
      </c>
      <c r="D481" s="8" t="s">
        <v>464</v>
      </c>
      <c r="E481" s="9">
        <f>SUBTOTAL(9,E480:E480)</f>
        <v>50</v>
      </c>
      <c r="F481" s="9">
        <f>SUBTOTAL(9,F480:F480)</f>
        <v>0</v>
      </c>
      <c r="G481" s="9">
        <f>SUBTOTAL(9,G480:G480)</f>
        <v>-50</v>
      </c>
    </row>
    <row r="482" spans="2:7" ht="14.25" customHeight="1" x14ac:dyDescent="0.2">
      <c r="B482" s="15">
        <v>4162</v>
      </c>
      <c r="C482" s="4"/>
      <c r="D482" s="14" t="s">
        <v>463</v>
      </c>
      <c r="E482" s="13"/>
      <c r="F482" s="13"/>
      <c r="G482" s="13"/>
    </row>
    <row r="483" spans="2:7" x14ac:dyDescent="0.2">
      <c r="C483" s="4">
        <v>90</v>
      </c>
      <c r="D483" s="12" t="s">
        <v>453</v>
      </c>
      <c r="E483" s="11">
        <v>10000</v>
      </c>
      <c r="F483" s="11">
        <v>0</v>
      </c>
      <c r="G483" s="11">
        <v>-10000</v>
      </c>
    </row>
    <row r="484" spans="2:7" ht="15" customHeight="1" x14ac:dyDescent="0.2">
      <c r="C484" s="10" t="s">
        <v>3</v>
      </c>
      <c r="D484" s="8" t="s">
        <v>462</v>
      </c>
      <c r="E484" s="9">
        <f>SUBTOTAL(9,E483:E483)</f>
        <v>10000</v>
      </c>
      <c r="F484" s="9">
        <f>SUBTOTAL(9,F483:F483)</f>
        <v>0</v>
      </c>
      <c r="G484" s="9">
        <f>SUBTOTAL(9,G483:G483)</f>
        <v>-10000</v>
      </c>
    </row>
    <row r="485" spans="2:7" ht="15" customHeight="1" x14ac:dyDescent="0.2">
      <c r="B485" s="4"/>
      <c r="C485" s="3"/>
      <c r="D485" s="8" t="s">
        <v>461</v>
      </c>
      <c r="E485" s="7">
        <f>SUBTOTAL(9,E463:E484)</f>
        <v>296721</v>
      </c>
      <c r="F485" s="7">
        <f>SUBTOTAL(9,F463:F484)</f>
        <v>130840.81537</v>
      </c>
      <c r="G485" s="7">
        <f>SUBTOTAL(9,G463:G484)</f>
        <v>-165880.18462999997</v>
      </c>
    </row>
    <row r="486" spans="2:7" ht="27" customHeight="1" x14ac:dyDescent="0.25">
      <c r="B486" s="13"/>
      <c r="C486" s="4"/>
      <c r="D486" s="16" t="s">
        <v>460</v>
      </c>
      <c r="E486" s="13"/>
      <c r="F486" s="13"/>
      <c r="G486" s="13"/>
    </row>
    <row r="487" spans="2:7" ht="14.25" customHeight="1" x14ac:dyDescent="0.2">
      <c r="B487" s="15">
        <v>4300</v>
      </c>
      <c r="C487" s="4"/>
      <c r="D487" s="14" t="s">
        <v>459</v>
      </c>
      <c r="E487" s="13"/>
      <c r="F487" s="13"/>
      <c r="G487" s="13"/>
    </row>
    <row r="488" spans="2:7" x14ac:dyDescent="0.2">
      <c r="C488" s="4">
        <v>1</v>
      </c>
      <c r="D488" s="12" t="s">
        <v>422</v>
      </c>
      <c r="E488" s="11">
        <v>700</v>
      </c>
      <c r="F488" s="11">
        <v>726</v>
      </c>
      <c r="G488" s="11">
        <v>26</v>
      </c>
    </row>
    <row r="489" spans="2:7" ht="15" customHeight="1" x14ac:dyDescent="0.2">
      <c r="C489" s="10" t="s">
        <v>3</v>
      </c>
      <c r="D489" s="8" t="s">
        <v>458</v>
      </c>
      <c r="E489" s="9">
        <f>SUBTOTAL(9,E488:E488)</f>
        <v>700</v>
      </c>
      <c r="F489" s="9">
        <f>SUBTOTAL(9,F488:F488)</f>
        <v>726</v>
      </c>
      <c r="G489" s="9">
        <f>SUBTOTAL(9,G488:G488)</f>
        <v>26</v>
      </c>
    </row>
    <row r="490" spans="2:7" ht="14.25" customHeight="1" x14ac:dyDescent="0.2">
      <c r="B490" s="15">
        <v>4311</v>
      </c>
      <c r="C490" s="4"/>
      <c r="D490" s="14" t="s">
        <v>457</v>
      </c>
      <c r="E490" s="13"/>
      <c r="F490" s="13"/>
      <c r="G490" s="13"/>
    </row>
    <row r="491" spans="2:7" x14ac:dyDescent="0.2">
      <c r="C491" s="4">
        <v>72</v>
      </c>
      <c r="D491" s="12" t="s">
        <v>456</v>
      </c>
      <c r="E491" s="11">
        <v>35376</v>
      </c>
      <c r="F491" s="11">
        <v>23793.978999999999</v>
      </c>
      <c r="G491" s="11">
        <v>-11582.021000000001</v>
      </c>
    </row>
    <row r="492" spans="2:7" ht="15" customHeight="1" x14ac:dyDescent="0.2">
      <c r="C492" s="10" t="s">
        <v>3</v>
      </c>
      <c r="D492" s="8" t="s">
        <v>455</v>
      </c>
      <c r="E492" s="9">
        <f>SUBTOTAL(9,E491:E491)</f>
        <v>35376</v>
      </c>
      <c r="F492" s="9">
        <f>SUBTOTAL(9,F491:F491)</f>
        <v>23793.978999999999</v>
      </c>
      <c r="G492" s="9">
        <f>SUBTOTAL(9,G491:G491)</f>
        <v>-11582.021000000001</v>
      </c>
    </row>
    <row r="493" spans="2:7" ht="14.25" customHeight="1" x14ac:dyDescent="0.2">
      <c r="B493" s="15">
        <v>4312</v>
      </c>
      <c r="C493" s="4"/>
      <c r="D493" s="14" t="s">
        <v>454</v>
      </c>
      <c r="E493" s="13"/>
      <c r="F493" s="13"/>
      <c r="G493" s="13"/>
    </row>
    <row r="494" spans="2:7" x14ac:dyDescent="0.2">
      <c r="C494" s="4">
        <v>90</v>
      </c>
      <c r="D494" s="12" t="s">
        <v>453</v>
      </c>
      <c r="E494" s="11">
        <v>444400</v>
      </c>
      <c r="F494" s="11">
        <v>222184.95</v>
      </c>
      <c r="G494" s="11">
        <v>-222215.05</v>
      </c>
    </row>
    <row r="495" spans="2:7" ht="15" customHeight="1" x14ac:dyDescent="0.2">
      <c r="C495" s="10" t="s">
        <v>3</v>
      </c>
      <c r="D495" s="8" t="s">
        <v>452</v>
      </c>
      <c r="E495" s="9">
        <f>SUBTOTAL(9,E494:E494)</f>
        <v>444400</v>
      </c>
      <c r="F495" s="9">
        <f>SUBTOTAL(9,F494:F494)</f>
        <v>222184.95</v>
      </c>
      <c r="G495" s="9">
        <f>SUBTOTAL(9,G494:G494)</f>
        <v>-222215.05</v>
      </c>
    </row>
    <row r="496" spans="2:7" ht="14.25" customHeight="1" x14ac:dyDescent="0.2">
      <c r="B496" s="15">
        <v>4313</v>
      </c>
      <c r="C496" s="4"/>
      <c r="D496" s="14" t="s">
        <v>451</v>
      </c>
      <c r="E496" s="13"/>
      <c r="F496" s="13"/>
      <c r="G496" s="13"/>
    </row>
    <row r="497" spans="2:7" x14ac:dyDescent="0.2">
      <c r="C497" s="4">
        <v>1</v>
      </c>
      <c r="D497" s="12" t="s">
        <v>326</v>
      </c>
      <c r="E497" s="11">
        <v>167600</v>
      </c>
      <c r="F497" s="11">
        <v>118793.66838</v>
      </c>
      <c r="G497" s="11">
        <v>-48806.331619999997</v>
      </c>
    </row>
    <row r="498" spans="2:7" x14ac:dyDescent="0.2">
      <c r="C498" s="4">
        <v>2</v>
      </c>
      <c r="D498" s="12" t="s">
        <v>450</v>
      </c>
      <c r="E498" s="11">
        <v>0</v>
      </c>
      <c r="F498" s="11">
        <v>1318.02448</v>
      </c>
      <c r="G498" s="11">
        <v>1318.02448</v>
      </c>
    </row>
    <row r="499" spans="2:7" ht="15" customHeight="1" x14ac:dyDescent="0.2">
      <c r="C499" s="10" t="s">
        <v>3</v>
      </c>
      <c r="D499" s="8" t="s">
        <v>449</v>
      </c>
      <c r="E499" s="9">
        <f>SUBTOTAL(9,E497:E498)</f>
        <v>167600</v>
      </c>
      <c r="F499" s="9">
        <f>SUBTOTAL(9,F497:F498)</f>
        <v>120111.69286000001</v>
      </c>
      <c r="G499" s="9">
        <f>SUBTOTAL(9,G497:G498)</f>
        <v>-47488.307139999997</v>
      </c>
    </row>
    <row r="500" spans="2:7" ht="14.25" customHeight="1" x14ac:dyDescent="0.2">
      <c r="B500" s="15">
        <v>4320</v>
      </c>
      <c r="C500" s="4"/>
      <c r="D500" s="14" t="s">
        <v>448</v>
      </c>
      <c r="E500" s="13"/>
      <c r="F500" s="13"/>
      <c r="G500" s="13"/>
    </row>
    <row r="501" spans="2:7" x14ac:dyDescent="0.2">
      <c r="C501" s="4">
        <v>1</v>
      </c>
      <c r="D501" s="12" t="s">
        <v>447</v>
      </c>
      <c r="E501" s="11">
        <v>207300</v>
      </c>
      <c r="F501" s="11">
        <v>137094.61330999999</v>
      </c>
      <c r="G501" s="11">
        <v>-70205.386689999999</v>
      </c>
    </row>
    <row r="502" spans="2:7" x14ac:dyDescent="0.2">
      <c r="C502" s="4">
        <v>2</v>
      </c>
      <c r="D502" s="12" t="s">
        <v>446</v>
      </c>
      <c r="E502" s="11">
        <v>450000</v>
      </c>
      <c r="F502" s="11">
        <v>264922.22875000001</v>
      </c>
      <c r="G502" s="11">
        <v>-185077.77124999999</v>
      </c>
    </row>
    <row r="503" spans="2:7" x14ac:dyDescent="0.2">
      <c r="C503" s="4">
        <v>3</v>
      </c>
      <c r="D503" s="12" t="s">
        <v>445</v>
      </c>
      <c r="E503" s="11">
        <v>125800</v>
      </c>
      <c r="F503" s="11">
        <v>88758.319520000005</v>
      </c>
      <c r="G503" s="11">
        <v>-37041.680480000003</v>
      </c>
    </row>
    <row r="504" spans="2:7" x14ac:dyDescent="0.2">
      <c r="C504" s="4">
        <v>4</v>
      </c>
      <c r="D504" s="12" t="s">
        <v>444</v>
      </c>
      <c r="E504" s="11">
        <v>689900</v>
      </c>
      <c r="F504" s="11">
        <v>509373.391</v>
      </c>
      <c r="G504" s="11">
        <v>-180526.609</v>
      </c>
    </row>
    <row r="505" spans="2:7" ht="15" customHeight="1" x14ac:dyDescent="0.2">
      <c r="C505" s="10" t="s">
        <v>3</v>
      </c>
      <c r="D505" s="8" t="s">
        <v>443</v>
      </c>
      <c r="E505" s="9">
        <f>SUBTOTAL(9,E501:E504)</f>
        <v>1473000</v>
      </c>
      <c r="F505" s="9">
        <f>SUBTOTAL(9,F501:F504)</f>
        <v>1000148.55258</v>
      </c>
      <c r="G505" s="9">
        <f>SUBTOTAL(9,G501:G504)</f>
        <v>-472851.44741999998</v>
      </c>
    </row>
    <row r="506" spans="2:7" ht="14.25" customHeight="1" x14ac:dyDescent="0.2">
      <c r="B506" s="15">
        <v>4321</v>
      </c>
      <c r="C506" s="4"/>
      <c r="D506" s="14" t="s">
        <v>442</v>
      </c>
      <c r="E506" s="13"/>
      <c r="F506" s="13"/>
      <c r="G506" s="13"/>
    </row>
    <row r="507" spans="2:7" x14ac:dyDescent="0.2">
      <c r="C507" s="4">
        <v>86</v>
      </c>
      <c r="D507" s="12" t="s">
        <v>441</v>
      </c>
      <c r="E507" s="11">
        <v>900000</v>
      </c>
      <c r="F507" s="11">
        <v>900000</v>
      </c>
      <c r="G507" s="11">
        <v>0</v>
      </c>
    </row>
    <row r="508" spans="2:7" ht="15" customHeight="1" x14ac:dyDescent="0.2">
      <c r="C508" s="10" t="s">
        <v>3</v>
      </c>
      <c r="D508" s="8" t="s">
        <v>440</v>
      </c>
      <c r="E508" s="9">
        <f>SUBTOTAL(9,E507:E507)</f>
        <v>900000</v>
      </c>
      <c r="F508" s="9">
        <f>SUBTOTAL(9,F507:F507)</f>
        <v>900000</v>
      </c>
      <c r="G508" s="9">
        <f>SUBTOTAL(9,G507:G507)</f>
        <v>0</v>
      </c>
    </row>
    <row r="509" spans="2:7" ht="14.25" customHeight="1" x14ac:dyDescent="0.2">
      <c r="B509" s="15">
        <v>4330</v>
      </c>
      <c r="C509" s="4"/>
      <c r="D509" s="14" t="s">
        <v>439</v>
      </c>
      <c r="E509" s="13"/>
      <c r="F509" s="13"/>
      <c r="G509" s="13"/>
    </row>
    <row r="510" spans="2:7" x14ac:dyDescent="0.2">
      <c r="C510" s="4">
        <v>1</v>
      </c>
      <c r="D510" s="12" t="s">
        <v>438</v>
      </c>
      <c r="E510" s="11">
        <v>20000</v>
      </c>
      <c r="F510" s="11">
        <v>6666.67</v>
      </c>
      <c r="G510" s="11">
        <v>-13333.33</v>
      </c>
    </row>
    <row r="511" spans="2:7" ht="15" customHeight="1" x14ac:dyDescent="0.2">
      <c r="C511" s="10" t="s">
        <v>3</v>
      </c>
      <c r="D511" s="8" t="s">
        <v>437</v>
      </c>
      <c r="E511" s="9">
        <f>SUBTOTAL(9,E510:E510)</f>
        <v>20000</v>
      </c>
      <c r="F511" s="9">
        <f>SUBTOTAL(9,F510:F510)</f>
        <v>6666.67</v>
      </c>
      <c r="G511" s="9">
        <f>SUBTOTAL(9,G510:G510)</f>
        <v>-13333.33</v>
      </c>
    </row>
    <row r="512" spans="2:7" ht="14.25" customHeight="1" x14ac:dyDescent="0.2">
      <c r="B512" s="15">
        <v>4331</v>
      </c>
      <c r="C512" s="4"/>
      <c r="D512" s="14" t="s">
        <v>436</v>
      </c>
      <c r="E512" s="13"/>
      <c r="F512" s="13"/>
      <c r="G512" s="13"/>
    </row>
    <row r="513" spans="2:7" x14ac:dyDescent="0.2">
      <c r="C513" s="4">
        <v>95</v>
      </c>
      <c r="D513" s="12" t="s">
        <v>435</v>
      </c>
      <c r="E513" s="11">
        <v>100000000</v>
      </c>
      <c r="F513" s="11">
        <v>100000000</v>
      </c>
      <c r="G513" s="11">
        <v>0</v>
      </c>
    </row>
    <row r="514" spans="2:7" ht="15" customHeight="1" x14ac:dyDescent="0.2">
      <c r="C514" s="10" t="s">
        <v>3</v>
      </c>
      <c r="D514" s="8" t="s">
        <v>434</v>
      </c>
      <c r="E514" s="9">
        <f>SUBTOTAL(9,E513:E513)</f>
        <v>100000000</v>
      </c>
      <c r="F514" s="9">
        <f>SUBTOTAL(9,F513:F513)</f>
        <v>100000000</v>
      </c>
      <c r="G514" s="9">
        <f>SUBTOTAL(9,G513:G513)</f>
        <v>0</v>
      </c>
    </row>
    <row r="515" spans="2:7" ht="14.25" customHeight="1" x14ac:dyDescent="0.2">
      <c r="B515" s="15">
        <v>4351</v>
      </c>
      <c r="C515" s="4"/>
      <c r="D515" s="14" t="s">
        <v>433</v>
      </c>
      <c r="E515" s="13"/>
      <c r="F515" s="13"/>
      <c r="G515" s="13"/>
    </row>
    <row r="516" spans="2:7" x14ac:dyDescent="0.2">
      <c r="C516" s="4">
        <v>96</v>
      </c>
      <c r="D516" s="12" t="s">
        <v>432</v>
      </c>
      <c r="E516" s="11">
        <v>200110</v>
      </c>
      <c r="F516" s="11">
        <v>200110</v>
      </c>
      <c r="G516" s="11">
        <v>0</v>
      </c>
    </row>
    <row r="517" spans="2:7" ht="15" customHeight="1" x14ac:dyDescent="0.2">
      <c r="C517" s="10" t="s">
        <v>3</v>
      </c>
      <c r="D517" s="8" t="s">
        <v>431</v>
      </c>
      <c r="E517" s="9">
        <f>SUBTOTAL(9,E516:E516)</f>
        <v>200110</v>
      </c>
      <c r="F517" s="9">
        <f>SUBTOTAL(9,F516:F516)</f>
        <v>200110</v>
      </c>
      <c r="G517" s="9">
        <f>SUBTOTAL(9,G516:G516)</f>
        <v>0</v>
      </c>
    </row>
    <row r="518" spans="2:7" ht="14.25" customHeight="1" x14ac:dyDescent="0.2">
      <c r="B518" s="15">
        <v>4352</v>
      </c>
      <c r="C518" s="4"/>
      <c r="D518" s="14" t="s">
        <v>430</v>
      </c>
      <c r="E518" s="13"/>
      <c r="F518" s="13"/>
      <c r="G518" s="13"/>
    </row>
    <row r="519" spans="2:7" x14ac:dyDescent="0.2">
      <c r="C519" s="4">
        <v>1</v>
      </c>
      <c r="D519" s="12" t="s">
        <v>19</v>
      </c>
      <c r="E519" s="11">
        <v>4500</v>
      </c>
      <c r="F519" s="11">
        <v>4222.0825000000004</v>
      </c>
      <c r="G519" s="11">
        <v>-277.91750000000002</v>
      </c>
    </row>
    <row r="520" spans="2:7" ht="15" customHeight="1" x14ac:dyDescent="0.2">
      <c r="C520" s="10" t="s">
        <v>3</v>
      </c>
      <c r="D520" s="8" t="s">
        <v>429</v>
      </c>
      <c r="E520" s="9">
        <f>SUBTOTAL(9,E519:E519)</f>
        <v>4500</v>
      </c>
      <c r="F520" s="9">
        <f>SUBTOTAL(9,F519:F519)</f>
        <v>4222.0825000000004</v>
      </c>
      <c r="G520" s="9">
        <f>SUBTOTAL(9,G519:G519)</f>
        <v>-277.91750000000002</v>
      </c>
    </row>
    <row r="521" spans="2:7" ht="14.25" customHeight="1" x14ac:dyDescent="0.2">
      <c r="B521" s="15">
        <v>4354</v>
      </c>
      <c r="C521" s="4"/>
      <c r="D521" s="14" t="s">
        <v>428</v>
      </c>
      <c r="E521" s="13"/>
      <c r="F521" s="13"/>
      <c r="G521" s="13"/>
    </row>
    <row r="522" spans="2:7" x14ac:dyDescent="0.2">
      <c r="C522" s="4">
        <v>1</v>
      </c>
      <c r="D522" s="12" t="s">
        <v>427</v>
      </c>
      <c r="E522" s="11">
        <v>14400</v>
      </c>
      <c r="F522" s="11">
        <v>14771.2875</v>
      </c>
      <c r="G522" s="11">
        <v>371.28750000000002</v>
      </c>
    </row>
    <row r="523" spans="2:7" ht="15" customHeight="1" x14ac:dyDescent="0.2">
      <c r="C523" s="10" t="s">
        <v>3</v>
      </c>
      <c r="D523" s="8" t="s">
        <v>426</v>
      </c>
      <c r="E523" s="9">
        <f>SUBTOTAL(9,E522:E522)</f>
        <v>14400</v>
      </c>
      <c r="F523" s="9">
        <f>SUBTOTAL(9,F522:F522)</f>
        <v>14771.2875</v>
      </c>
      <c r="G523" s="9">
        <f>SUBTOTAL(9,G522:G522)</f>
        <v>371.28750000000002</v>
      </c>
    </row>
    <row r="524" spans="2:7" ht="15" customHeight="1" x14ac:dyDescent="0.2">
      <c r="B524" s="4"/>
      <c r="C524" s="3"/>
      <c r="D524" s="8" t="s">
        <v>425</v>
      </c>
      <c r="E524" s="7">
        <f>SUBTOTAL(9,E487:E523)</f>
        <v>103260086</v>
      </c>
      <c r="F524" s="7">
        <f>SUBTOTAL(9,F487:F523)</f>
        <v>102492735.21443999</v>
      </c>
      <c r="G524" s="7">
        <f>SUBTOTAL(9,G487:G523)</f>
        <v>-767350.78555999999</v>
      </c>
    </row>
    <row r="525" spans="2:7" ht="27" customHeight="1" x14ac:dyDescent="0.25">
      <c r="B525" s="13"/>
      <c r="C525" s="4"/>
      <c r="D525" s="16" t="s">
        <v>424</v>
      </c>
      <c r="E525" s="13"/>
      <c r="F525" s="13"/>
      <c r="G525" s="13"/>
    </row>
    <row r="526" spans="2:7" ht="14.25" customHeight="1" x14ac:dyDescent="0.2">
      <c r="B526" s="15">
        <v>4400</v>
      </c>
      <c r="C526" s="4"/>
      <c r="D526" s="14" t="s">
        <v>423</v>
      </c>
      <c r="E526" s="13"/>
      <c r="F526" s="13"/>
      <c r="G526" s="13"/>
    </row>
    <row r="527" spans="2:7" x14ac:dyDescent="0.2">
      <c r="C527" s="4">
        <v>2</v>
      </c>
      <c r="D527" s="12" t="s">
        <v>19</v>
      </c>
      <c r="E527" s="11">
        <v>496</v>
      </c>
      <c r="F527" s="11">
        <v>0.27666000000000002</v>
      </c>
      <c r="G527" s="11">
        <v>-495.72334000000001</v>
      </c>
    </row>
    <row r="528" spans="2:7" x14ac:dyDescent="0.2">
      <c r="C528" s="4">
        <v>3</v>
      </c>
      <c r="D528" s="12" t="s">
        <v>422</v>
      </c>
      <c r="E528" s="11">
        <v>30473</v>
      </c>
      <c r="F528" s="11">
        <v>36302.423000000003</v>
      </c>
      <c r="G528" s="11">
        <v>5829.4229999999998</v>
      </c>
    </row>
    <row r="529" spans="2:7" ht="15" customHeight="1" x14ac:dyDescent="0.2">
      <c r="C529" s="10" t="s">
        <v>3</v>
      </c>
      <c r="D529" s="8" t="s">
        <v>421</v>
      </c>
      <c r="E529" s="9">
        <f>SUBTOTAL(9,E527:E528)</f>
        <v>30969</v>
      </c>
      <c r="F529" s="9">
        <f>SUBTOTAL(9,F527:F528)</f>
        <v>36302.699660000006</v>
      </c>
      <c r="G529" s="9">
        <f>SUBTOTAL(9,G527:G528)</f>
        <v>5333.6996600000002</v>
      </c>
    </row>
    <row r="530" spans="2:7" ht="14.25" customHeight="1" x14ac:dyDescent="0.2">
      <c r="B530" s="15">
        <v>4411</v>
      </c>
      <c r="C530" s="4"/>
      <c r="D530" s="14" t="s">
        <v>420</v>
      </c>
      <c r="E530" s="13"/>
      <c r="F530" s="13"/>
      <c r="G530" s="13"/>
    </row>
    <row r="531" spans="2:7" x14ac:dyDescent="0.2">
      <c r="C531" s="4">
        <v>2</v>
      </c>
      <c r="D531" s="12" t="s">
        <v>19</v>
      </c>
      <c r="E531" s="11">
        <v>442</v>
      </c>
      <c r="F531" s="11">
        <v>0</v>
      </c>
      <c r="G531" s="11">
        <v>-442</v>
      </c>
    </row>
    <row r="532" spans="2:7" ht="15" customHeight="1" x14ac:dyDescent="0.2">
      <c r="C532" s="10" t="s">
        <v>3</v>
      </c>
      <c r="D532" s="8" t="s">
        <v>419</v>
      </c>
      <c r="E532" s="9">
        <f>SUBTOTAL(9,E531:E531)</f>
        <v>442</v>
      </c>
      <c r="F532" s="9">
        <f>SUBTOTAL(9,F531:F531)</f>
        <v>0</v>
      </c>
      <c r="G532" s="9">
        <f>SUBTOTAL(9,G531:G531)</f>
        <v>-442</v>
      </c>
    </row>
    <row r="533" spans="2:7" ht="14.25" customHeight="1" x14ac:dyDescent="0.2">
      <c r="B533" s="15">
        <v>4420</v>
      </c>
      <c r="C533" s="4"/>
      <c r="D533" s="14" t="s">
        <v>418</v>
      </c>
      <c r="E533" s="13"/>
      <c r="F533" s="13"/>
      <c r="G533" s="13"/>
    </row>
    <row r="534" spans="2:7" x14ac:dyDescent="0.2">
      <c r="C534" s="4">
        <v>1</v>
      </c>
      <c r="D534" s="12" t="s">
        <v>417</v>
      </c>
      <c r="E534" s="11">
        <v>10269</v>
      </c>
      <c r="F534" s="11">
        <v>9760.2455000000009</v>
      </c>
      <c r="G534" s="11">
        <v>-508.75450000000001</v>
      </c>
    </row>
    <row r="535" spans="2:7" x14ac:dyDescent="0.2">
      <c r="C535" s="4">
        <v>4</v>
      </c>
      <c r="D535" s="12" t="s">
        <v>416</v>
      </c>
      <c r="E535" s="11">
        <v>56895</v>
      </c>
      <c r="F535" s="11">
        <v>35209.873890000003</v>
      </c>
      <c r="G535" s="11">
        <v>-21685.126110000001</v>
      </c>
    </row>
    <row r="536" spans="2:7" x14ac:dyDescent="0.2">
      <c r="C536" s="4">
        <v>6</v>
      </c>
      <c r="D536" s="12" t="s">
        <v>415</v>
      </c>
      <c r="E536" s="11">
        <v>37595</v>
      </c>
      <c r="F536" s="11">
        <v>27305.906739999999</v>
      </c>
      <c r="G536" s="11">
        <v>-10289.09326</v>
      </c>
    </row>
    <row r="537" spans="2:7" x14ac:dyDescent="0.2">
      <c r="C537" s="4">
        <v>7</v>
      </c>
      <c r="D537" s="12" t="s">
        <v>414</v>
      </c>
      <c r="E537" s="11">
        <v>4720</v>
      </c>
      <c r="F537" s="11">
        <v>3233.1</v>
      </c>
      <c r="G537" s="11">
        <v>-1486.9</v>
      </c>
    </row>
    <row r="538" spans="2:7" x14ac:dyDescent="0.2">
      <c r="C538" s="4">
        <v>9</v>
      </c>
      <c r="D538" s="12" t="s">
        <v>405</v>
      </c>
      <c r="E538" s="11">
        <v>37878</v>
      </c>
      <c r="F538" s="11">
        <v>4812.2007599999997</v>
      </c>
      <c r="G538" s="11">
        <v>-33065.79924</v>
      </c>
    </row>
    <row r="539" spans="2:7" x14ac:dyDescent="0.2">
      <c r="C539" s="4">
        <v>40</v>
      </c>
      <c r="D539" s="12" t="s">
        <v>413</v>
      </c>
      <c r="E539" s="11">
        <v>1500</v>
      </c>
      <c r="F539" s="11">
        <v>817.34580000000005</v>
      </c>
      <c r="G539" s="11">
        <v>-682.65419999999995</v>
      </c>
    </row>
    <row r="540" spans="2:7" x14ac:dyDescent="0.2">
      <c r="C540" s="4">
        <v>50</v>
      </c>
      <c r="D540" s="12" t="s">
        <v>412</v>
      </c>
      <c r="E540" s="11">
        <v>6000</v>
      </c>
      <c r="F540" s="11">
        <v>3448.1869999999999</v>
      </c>
      <c r="G540" s="11">
        <v>-2551.8130000000001</v>
      </c>
    </row>
    <row r="541" spans="2:7" ht="15" customHeight="1" x14ac:dyDescent="0.2">
      <c r="C541" s="10" t="s">
        <v>3</v>
      </c>
      <c r="D541" s="8" t="s">
        <v>411</v>
      </c>
      <c r="E541" s="9">
        <f>SUBTOTAL(9,E534:E540)</f>
        <v>154857</v>
      </c>
      <c r="F541" s="9">
        <f>SUBTOTAL(9,F534:F540)</f>
        <v>84586.859690000027</v>
      </c>
      <c r="G541" s="9">
        <f>SUBTOTAL(9,G534:G540)</f>
        <v>-70270.140310000003</v>
      </c>
    </row>
    <row r="542" spans="2:7" ht="14.25" customHeight="1" x14ac:dyDescent="0.2">
      <c r="B542" s="15">
        <v>4423</v>
      </c>
      <c r="C542" s="4"/>
      <c r="D542" s="14" t="s">
        <v>410</v>
      </c>
      <c r="E542" s="13"/>
      <c r="F542" s="13"/>
      <c r="G542" s="13"/>
    </row>
    <row r="543" spans="2:7" x14ac:dyDescent="0.2">
      <c r="C543" s="4">
        <v>1</v>
      </c>
      <c r="D543" s="12" t="s">
        <v>409</v>
      </c>
      <c r="E543" s="11">
        <v>1079</v>
      </c>
      <c r="F543" s="11">
        <v>217.8</v>
      </c>
      <c r="G543" s="11">
        <v>-861.2</v>
      </c>
    </row>
    <row r="544" spans="2:7" ht="15" customHeight="1" x14ac:dyDescent="0.2">
      <c r="C544" s="10" t="s">
        <v>3</v>
      </c>
      <c r="D544" s="8" t="s">
        <v>408</v>
      </c>
      <c r="E544" s="9">
        <f>SUBTOTAL(9,E543:E543)</f>
        <v>1079</v>
      </c>
      <c r="F544" s="9">
        <f>SUBTOTAL(9,F543:F543)</f>
        <v>217.8</v>
      </c>
      <c r="G544" s="9">
        <f>SUBTOTAL(9,G543:G543)</f>
        <v>-861.2</v>
      </c>
    </row>
    <row r="545" spans="2:7" ht="14.25" customHeight="1" x14ac:dyDescent="0.2">
      <c r="B545" s="15">
        <v>4429</v>
      </c>
      <c r="C545" s="4"/>
      <c r="D545" s="14" t="s">
        <v>407</v>
      </c>
      <c r="E545" s="13"/>
      <c r="F545" s="13"/>
      <c r="G545" s="13"/>
    </row>
    <row r="546" spans="2:7" x14ac:dyDescent="0.2">
      <c r="C546" s="4">
        <v>2</v>
      </c>
      <c r="D546" s="12" t="s">
        <v>406</v>
      </c>
      <c r="E546" s="11">
        <v>2303</v>
      </c>
      <c r="F546" s="11">
        <v>855.45155999999997</v>
      </c>
      <c r="G546" s="11">
        <v>-1447.54844</v>
      </c>
    </row>
    <row r="547" spans="2:7" x14ac:dyDescent="0.2">
      <c r="C547" s="4">
        <v>9</v>
      </c>
      <c r="D547" s="12" t="s">
        <v>405</v>
      </c>
      <c r="E547" s="11">
        <v>4023</v>
      </c>
      <c r="F547" s="11">
        <v>1464.1824999999999</v>
      </c>
      <c r="G547" s="11">
        <v>-2558.8175000000001</v>
      </c>
    </row>
    <row r="548" spans="2:7" ht="15" customHeight="1" x14ac:dyDescent="0.2">
      <c r="C548" s="10" t="s">
        <v>3</v>
      </c>
      <c r="D548" s="8" t="s">
        <v>404</v>
      </c>
      <c r="E548" s="9">
        <f>SUBTOTAL(9,E546:E547)</f>
        <v>6326</v>
      </c>
      <c r="F548" s="9">
        <f>SUBTOTAL(9,F546:F547)</f>
        <v>2319.6340599999999</v>
      </c>
      <c r="G548" s="9">
        <f>SUBTOTAL(9,G546:G547)</f>
        <v>-4006.3659400000001</v>
      </c>
    </row>
    <row r="549" spans="2:7" ht="14.25" customHeight="1" x14ac:dyDescent="0.2">
      <c r="B549" s="15">
        <v>4471</v>
      </c>
      <c r="C549" s="4"/>
      <c r="D549" s="14" t="s">
        <v>403</v>
      </c>
      <c r="E549" s="13"/>
      <c r="F549" s="13"/>
      <c r="G549" s="13"/>
    </row>
    <row r="550" spans="2:7" x14ac:dyDescent="0.2">
      <c r="C550" s="4">
        <v>1</v>
      </c>
      <c r="D550" s="12" t="s">
        <v>402</v>
      </c>
      <c r="E550" s="11">
        <v>7018</v>
      </c>
      <c r="F550" s="11">
        <v>1235.4847400000001</v>
      </c>
      <c r="G550" s="11">
        <v>-5782.5152600000001</v>
      </c>
    </row>
    <row r="551" spans="2:7" x14ac:dyDescent="0.2">
      <c r="C551" s="4">
        <v>3</v>
      </c>
      <c r="D551" s="12" t="s">
        <v>401</v>
      </c>
      <c r="E551" s="11">
        <v>68808</v>
      </c>
      <c r="F551" s="11">
        <v>63979.271339999999</v>
      </c>
      <c r="G551" s="11">
        <v>-4828.7286599999998</v>
      </c>
    </row>
    <row r="552" spans="2:7" x14ac:dyDescent="0.2">
      <c r="C552" s="4">
        <v>21</v>
      </c>
      <c r="D552" s="12" t="s">
        <v>400</v>
      </c>
      <c r="E552" s="11">
        <v>15372</v>
      </c>
      <c r="F552" s="11">
        <v>3570.34872</v>
      </c>
      <c r="G552" s="11">
        <v>-11801.65128</v>
      </c>
    </row>
    <row r="553" spans="2:7" ht="15" customHeight="1" x14ac:dyDescent="0.2">
      <c r="C553" s="10" t="s">
        <v>3</v>
      </c>
      <c r="D553" s="8" t="s">
        <v>399</v>
      </c>
      <c r="E553" s="9">
        <f>SUBTOTAL(9,E550:E552)</f>
        <v>91198</v>
      </c>
      <c r="F553" s="9">
        <f>SUBTOTAL(9,F550:F552)</f>
        <v>68785.104800000001</v>
      </c>
      <c r="G553" s="9">
        <f>SUBTOTAL(9,G550:G552)</f>
        <v>-22412.895199999999</v>
      </c>
    </row>
    <row r="554" spans="2:7" ht="14.25" customHeight="1" x14ac:dyDescent="0.2">
      <c r="B554" s="15">
        <v>4481</v>
      </c>
      <c r="C554" s="4"/>
      <c r="D554" s="14" t="s">
        <v>398</v>
      </c>
      <c r="E554" s="13"/>
      <c r="F554" s="13"/>
      <c r="G554" s="13"/>
    </row>
    <row r="555" spans="2:7" x14ac:dyDescent="0.2">
      <c r="C555" s="4">
        <v>1</v>
      </c>
      <c r="D555" s="12" t="s">
        <v>397</v>
      </c>
      <c r="E555" s="11">
        <v>3119042</v>
      </c>
      <c r="F555" s="11">
        <v>1725722.6698</v>
      </c>
      <c r="G555" s="11">
        <v>-1393319.3302</v>
      </c>
    </row>
    <row r="556" spans="2:7" ht="15" customHeight="1" x14ac:dyDescent="0.2">
      <c r="C556" s="10" t="s">
        <v>3</v>
      </c>
      <c r="D556" s="8" t="s">
        <v>396</v>
      </c>
      <c r="E556" s="9">
        <f>SUBTOTAL(9,E555:E555)</f>
        <v>3119042</v>
      </c>
      <c r="F556" s="9">
        <f>SUBTOTAL(9,F555:F555)</f>
        <v>1725722.6698</v>
      </c>
      <c r="G556" s="9">
        <f>SUBTOTAL(9,G555:G555)</f>
        <v>-1393319.3302</v>
      </c>
    </row>
    <row r="557" spans="2:7" ht="15" customHeight="1" x14ac:dyDescent="0.2">
      <c r="B557" s="4"/>
      <c r="C557" s="3"/>
      <c r="D557" s="8" t="s">
        <v>395</v>
      </c>
      <c r="E557" s="7">
        <f>SUBTOTAL(9,E526:E556)</f>
        <v>3403913</v>
      </c>
      <c r="F557" s="7">
        <f>SUBTOTAL(9,F526:F556)</f>
        <v>1917934.76801</v>
      </c>
      <c r="G557" s="7">
        <f>SUBTOTAL(9,G526:G556)</f>
        <v>-1485978.23199</v>
      </c>
    </row>
    <row r="558" spans="2:7" ht="27" customHeight="1" x14ac:dyDescent="0.25">
      <c r="B558" s="13"/>
      <c r="C558" s="4"/>
      <c r="D558" s="16" t="s">
        <v>394</v>
      </c>
      <c r="E558" s="13"/>
      <c r="F558" s="13"/>
      <c r="G558" s="13"/>
    </row>
    <row r="559" spans="2:7" ht="14.25" customHeight="1" x14ac:dyDescent="0.2">
      <c r="B559" s="15">
        <v>4600</v>
      </c>
      <c r="C559" s="4"/>
      <c r="D559" s="14" t="s">
        <v>393</v>
      </c>
      <c r="E559" s="13"/>
      <c r="F559" s="13"/>
      <c r="G559" s="13"/>
    </row>
    <row r="560" spans="2:7" x14ac:dyDescent="0.2">
      <c r="C560" s="4">
        <v>2</v>
      </c>
      <c r="D560" s="12" t="s">
        <v>381</v>
      </c>
      <c r="E560" s="11">
        <v>50</v>
      </c>
      <c r="F560" s="11">
        <v>506.39823999999999</v>
      </c>
      <c r="G560" s="11">
        <v>456.39823999999999</v>
      </c>
    </row>
    <row r="561" spans="2:7" ht="15" customHeight="1" x14ac:dyDescent="0.2">
      <c r="C561" s="10" t="s">
        <v>3</v>
      </c>
      <c r="D561" s="8" t="s">
        <v>392</v>
      </c>
      <c r="E561" s="9">
        <f>SUBTOTAL(9,E560:E560)</f>
        <v>50</v>
      </c>
      <c r="F561" s="9">
        <f>SUBTOTAL(9,F560:F560)</f>
        <v>506.39823999999999</v>
      </c>
      <c r="G561" s="9">
        <f>SUBTOTAL(9,G560:G560)</f>
        <v>456.39823999999999</v>
      </c>
    </row>
    <row r="562" spans="2:7" ht="14.25" customHeight="1" x14ac:dyDescent="0.2">
      <c r="B562" s="15">
        <v>4602</v>
      </c>
      <c r="C562" s="4"/>
      <c r="D562" s="14" t="s">
        <v>391</v>
      </c>
      <c r="E562" s="13"/>
      <c r="F562" s="13"/>
      <c r="G562" s="13"/>
    </row>
    <row r="563" spans="2:7" x14ac:dyDescent="0.2">
      <c r="C563" s="4">
        <v>3</v>
      </c>
      <c r="D563" s="12" t="s">
        <v>390</v>
      </c>
      <c r="E563" s="11">
        <v>13200</v>
      </c>
      <c r="F563" s="11">
        <v>6350.1120000000001</v>
      </c>
      <c r="G563" s="11">
        <v>-6849.8879999999999</v>
      </c>
    </row>
    <row r="564" spans="2:7" x14ac:dyDescent="0.2">
      <c r="C564" s="4">
        <v>86</v>
      </c>
      <c r="D564" s="12" t="s">
        <v>389</v>
      </c>
      <c r="E564" s="11">
        <v>500</v>
      </c>
      <c r="F564" s="11">
        <v>170124.2922</v>
      </c>
      <c r="G564" s="11">
        <v>169624.2922</v>
      </c>
    </row>
    <row r="565" spans="2:7" ht="15" customHeight="1" x14ac:dyDescent="0.2">
      <c r="C565" s="10" t="s">
        <v>3</v>
      </c>
      <c r="D565" s="8" t="s">
        <v>388</v>
      </c>
      <c r="E565" s="9">
        <f>SUBTOTAL(9,E563:E564)</f>
        <v>13700</v>
      </c>
      <c r="F565" s="9">
        <f>SUBTOTAL(9,F563:F564)</f>
        <v>176474.40419999999</v>
      </c>
      <c r="G565" s="9">
        <f>SUBTOTAL(9,G563:G564)</f>
        <v>162774.40419999999</v>
      </c>
    </row>
    <row r="566" spans="2:7" ht="14.25" customHeight="1" x14ac:dyDescent="0.2">
      <c r="B566" s="15">
        <v>4605</v>
      </c>
      <c r="C566" s="4"/>
      <c r="D566" s="14" t="s">
        <v>387</v>
      </c>
      <c r="E566" s="13"/>
      <c r="F566" s="13"/>
      <c r="G566" s="13"/>
    </row>
    <row r="567" spans="2:7" x14ac:dyDescent="0.2">
      <c r="C567" s="4">
        <v>1</v>
      </c>
      <c r="D567" s="12" t="s">
        <v>386</v>
      </c>
      <c r="E567" s="11">
        <v>166400</v>
      </c>
      <c r="F567" s="11">
        <v>127619.29730999999</v>
      </c>
      <c r="G567" s="11">
        <v>-38780.702689999998</v>
      </c>
    </row>
    <row r="568" spans="2:7" x14ac:dyDescent="0.2">
      <c r="C568" s="4">
        <v>2</v>
      </c>
      <c r="D568" s="12" t="s">
        <v>385</v>
      </c>
      <c r="E568" s="11">
        <v>17200</v>
      </c>
      <c r="F568" s="11">
        <v>8733.9376300000004</v>
      </c>
      <c r="G568" s="11">
        <v>-8466.0623699999996</v>
      </c>
    </row>
    <row r="569" spans="2:7" ht="15" customHeight="1" x14ac:dyDescent="0.2">
      <c r="C569" s="10" t="s">
        <v>3</v>
      </c>
      <c r="D569" s="8" t="s">
        <v>384</v>
      </c>
      <c r="E569" s="9">
        <f>SUBTOTAL(9,E567:E568)</f>
        <v>183600</v>
      </c>
      <c r="F569" s="9">
        <f>SUBTOTAL(9,F567:F568)</f>
        <v>136353.23493999999</v>
      </c>
      <c r="G569" s="9">
        <f>SUBTOTAL(9,G567:G568)</f>
        <v>-47246.765059999998</v>
      </c>
    </row>
    <row r="570" spans="2:7" ht="14.25" customHeight="1" x14ac:dyDescent="0.2">
      <c r="B570" s="15">
        <v>4610</v>
      </c>
      <c r="C570" s="4"/>
      <c r="D570" s="14" t="s">
        <v>383</v>
      </c>
      <c r="E570" s="13"/>
      <c r="F570" s="13"/>
      <c r="G570" s="13"/>
    </row>
    <row r="571" spans="2:7" x14ac:dyDescent="0.2">
      <c r="C571" s="4">
        <v>1</v>
      </c>
      <c r="D571" s="12" t="s">
        <v>382</v>
      </c>
      <c r="E571" s="11">
        <v>7900</v>
      </c>
      <c r="F571" s="11">
        <v>8381.68</v>
      </c>
      <c r="G571" s="11">
        <v>481.68</v>
      </c>
    </row>
    <row r="572" spans="2:7" x14ac:dyDescent="0.2">
      <c r="C572" s="4">
        <v>2</v>
      </c>
      <c r="D572" s="12" t="s">
        <v>375</v>
      </c>
      <c r="E572" s="11">
        <v>2300</v>
      </c>
      <c r="F572" s="11">
        <v>1573.33069</v>
      </c>
      <c r="G572" s="11">
        <v>-726.66931</v>
      </c>
    </row>
    <row r="573" spans="2:7" x14ac:dyDescent="0.2">
      <c r="C573" s="4">
        <v>4</v>
      </c>
      <c r="D573" s="12" t="s">
        <v>381</v>
      </c>
      <c r="E573" s="11">
        <v>1100</v>
      </c>
      <c r="F573" s="11">
        <v>409.803</v>
      </c>
      <c r="G573" s="11">
        <v>-690.197</v>
      </c>
    </row>
    <row r="574" spans="2:7" x14ac:dyDescent="0.2">
      <c r="C574" s="4">
        <v>5</v>
      </c>
      <c r="D574" s="12" t="s">
        <v>380</v>
      </c>
      <c r="E574" s="11">
        <v>29800</v>
      </c>
      <c r="F574" s="11">
        <v>14719.269</v>
      </c>
      <c r="G574" s="11">
        <v>-15080.731</v>
      </c>
    </row>
    <row r="575" spans="2:7" x14ac:dyDescent="0.2">
      <c r="C575" s="4">
        <v>85</v>
      </c>
      <c r="D575" s="12" t="s">
        <v>379</v>
      </c>
      <c r="E575" s="11">
        <v>10000</v>
      </c>
      <c r="F575" s="11">
        <v>5723.1493899999996</v>
      </c>
      <c r="G575" s="11">
        <v>-4276.8506100000004</v>
      </c>
    </row>
    <row r="576" spans="2:7" ht="15" customHeight="1" x14ac:dyDescent="0.2">
      <c r="C576" s="10" t="s">
        <v>3</v>
      </c>
      <c r="D576" s="8" t="s">
        <v>378</v>
      </c>
      <c r="E576" s="9">
        <f>SUBTOTAL(9,E571:E575)</f>
        <v>51100</v>
      </c>
      <c r="F576" s="9">
        <f>SUBTOTAL(9,F571:F575)</f>
        <v>30807.232080000002</v>
      </c>
      <c r="G576" s="9">
        <f>SUBTOTAL(9,G571:G575)</f>
        <v>-20292.767920000002</v>
      </c>
    </row>
    <row r="577" spans="2:7" ht="14.25" customHeight="1" x14ac:dyDescent="0.2">
      <c r="B577" s="15">
        <v>4618</v>
      </c>
      <c r="C577" s="4"/>
      <c r="D577" s="14" t="s">
        <v>377</v>
      </c>
      <c r="E577" s="13"/>
      <c r="F577" s="13"/>
      <c r="G577" s="13"/>
    </row>
    <row r="578" spans="2:7" x14ac:dyDescent="0.2">
      <c r="C578" s="4">
        <v>1</v>
      </c>
      <c r="D578" s="12" t="s">
        <v>376</v>
      </c>
      <c r="E578" s="11">
        <v>37000</v>
      </c>
      <c r="F578" s="11">
        <v>31681.007669999999</v>
      </c>
      <c r="G578" s="11">
        <v>-5318.99233</v>
      </c>
    </row>
    <row r="579" spans="2:7" x14ac:dyDescent="0.2">
      <c r="C579" s="4">
        <v>3</v>
      </c>
      <c r="D579" s="12" t="s">
        <v>375</v>
      </c>
      <c r="E579" s="11">
        <v>6500</v>
      </c>
      <c r="F579" s="11">
        <v>13460.811669999999</v>
      </c>
      <c r="G579" s="11">
        <v>6960.81167</v>
      </c>
    </row>
    <row r="580" spans="2:7" x14ac:dyDescent="0.2">
      <c r="C580" s="4">
        <v>5</v>
      </c>
      <c r="D580" s="12" t="s">
        <v>374</v>
      </c>
      <c r="E580" s="11">
        <v>125000</v>
      </c>
      <c r="F580" s="11">
        <v>74391.323850000001</v>
      </c>
      <c r="G580" s="11">
        <v>-50608.676149999999</v>
      </c>
    </row>
    <row r="581" spans="2:7" x14ac:dyDescent="0.2">
      <c r="C581" s="4">
        <v>7</v>
      </c>
      <c r="D581" s="12" t="s">
        <v>373</v>
      </c>
      <c r="E581" s="11">
        <v>5000</v>
      </c>
      <c r="F581" s="11">
        <v>2515.3964999999998</v>
      </c>
      <c r="G581" s="11">
        <v>-2484.6035000000002</v>
      </c>
    </row>
    <row r="582" spans="2:7" x14ac:dyDescent="0.2">
      <c r="C582" s="4">
        <v>11</v>
      </c>
      <c r="D582" s="12" t="s">
        <v>372</v>
      </c>
      <c r="E582" s="11">
        <v>3100</v>
      </c>
      <c r="F582" s="11">
        <v>1484.77557</v>
      </c>
      <c r="G582" s="11">
        <v>-1615.22443</v>
      </c>
    </row>
    <row r="583" spans="2:7" x14ac:dyDescent="0.2">
      <c r="C583" s="4">
        <v>85</v>
      </c>
      <c r="D583" s="12" t="s">
        <v>371</v>
      </c>
      <c r="E583" s="11">
        <v>280000</v>
      </c>
      <c r="F583" s="11">
        <v>176465.3297</v>
      </c>
      <c r="G583" s="11">
        <v>-103534.6703</v>
      </c>
    </row>
    <row r="584" spans="2:7" x14ac:dyDescent="0.2">
      <c r="C584" s="4">
        <v>86</v>
      </c>
      <c r="D584" s="12" t="s">
        <v>370</v>
      </c>
      <c r="E584" s="11">
        <v>1850000</v>
      </c>
      <c r="F584" s="11">
        <v>1033478.45115</v>
      </c>
      <c r="G584" s="11">
        <v>-816521.54885000002</v>
      </c>
    </row>
    <row r="585" spans="2:7" x14ac:dyDescent="0.2">
      <c r="C585" s="4">
        <v>87</v>
      </c>
      <c r="D585" s="12" t="s">
        <v>369</v>
      </c>
      <c r="E585" s="11">
        <v>65000</v>
      </c>
      <c r="F585" s="11">
        <v>42252.988279999998</v>
      </c>
      <c r="G585" s="11">
        <v>-22747.011719999999</v>
      </c>
    </row>
    <row r="586" spans="2:7" x14ac:dyDescent="0.2">
      <c r="C586" s="4">
        <v>88</v>
      </c>
      <c r="D586" s="12" t="s">
        <v>368</v>
      </c>
      <c r="E586" s="11">
        <v>300000</v>
      </c>
      <c r="F586" s="11">
        <v>213019.48590999999</v>
      </c>
      <c r="G586" s="11">
        <v>-86980.514089999997</v>
      </c>
    </row>
    <row r="587" spans="2:7" x14ac:dyDescent="0.2">
      <c r="C587" s="4">
        <v>89</v>
      </c>
      <c r="D587" s="12" t="s">
        <v>367</v>
      </c>
      <c r="E587" s="11">
        <v>5000</v>
      </c>
      <c r="F587" s="11">
        <v>2560.9517099999998</v>
      </c>
      <c r="G587" s="11">
        <v>-2439.0482900000002</v>
      </c>
    </row>
    <row r="588" spans="2:7" ht="15" customHeight="1" x14ac:dyDescent="0.2">
      <c r="C588" s="10" t="s">
        <v>3</v>
      </c>
      <c r="D588" s="8" t="s">
        <v>366</v>
      </c>
      <c r="E588" s="9">
        <f>SUBTOTAL(9,E578:E587)</f>
        <v>2676600</v>
      </c>
      <c r="F588" s="9">
        <f>SUBTOTAL(9,F578:F587)</f>
        <v>1591310.52201</v>
      </c>
      <c r="G588" s="9">
        <f>SUBTOTAL(9,G578:G587)</f>
        <v>-1085289.47799</v>
      </c>
    </row>
    <row r="589" spans="2:7" ht="14.25" customHeight="1" x14ac:dyDescent="0.2">
      <c r="B589" s="15">
        <v>4620</v>
      </c>
      <c r="C589" s="4"/>
      <c r="D589" s="14" t="s">
        <v>365</v>
      </c>
      <c r="E589" s="13"/>
      <c r="F589" s="13"/>
      <c r="G589" s="13"/>
    </row>
    <row r="590" spans="2:7" x14ac:dyDescent="0.2">
      <c r="C590" s="4">
        <v>2</v>
      </c>
      <c r="D590" s="12" t="s">
        <v>364</v>
      </c>
      <c r="E590" s="11">
        <v>222808</v>
      </c>
      <c r="F590" s="11">
        <v>58497.607250000001</v>
      </c>
      <c r="G590" s="11">
        <v>-164310.39275</v>
      </c>
    </row>
    <row r="591" spans="2:7" x14ac:dyDescent="0.2">
      <c r="C591" s="4">
        <v>85</v>
      </c>
      <c r="D591" s="12" t="s">
        <v>363</v>
      </c>
      <c r="E591" s="11">
        <v>10000</v>
      </c>
      <c r="F591" s="11">
        <v>7292.2004699999998</v>
      </c>
      <c r="G591" s="11">
        <v>-2707.7995299999998</v>
      </c>
    </row>
    <row r="592" spans="2:7" ht="15" customHeight="1" x14ac:dyDescent="0.2">
      <c r="C592" s="10" t="s">
        <v>3</v>
      </c>
      <c r="D592" s="8" t="s">
        <v>362</v>
      </c>
      <c r="E592" s="9">
        <f>SUBTOTAL(9,E590:E591)</f>
        <v>232808</v>
      </c>
      <c r="F592" s="9">
        <f>SUBTOTAL(9,F590:F591)</f>
        <v>65789.807719999997</v>
      </c>
      <c r="G592" s="9">
        <f>SUBTOTAL(9,G590:G591)</f>
        <v>-167018.19227999999</v>
      </c>
    </row>
    <row r="593" spans="2:7" ht="14.25" customHeight="1" x14ac:dyDescent="0.2">
      <c r="B593" s="15">
        <v>4634</v>
      </c>
      <c r="C593" s="4"/>
      <c r="D593" s="14" t="s">
        <v>361</v>
      </c>
      <c r="E593" s="13"/>
      <c r="F593" s="13"/>
      <c r="G593" s="13"/>
    </row>
    <row r="594" spans="2:7" x14ac:dyDescent="0.2">
      <c r="C594" s="4">
        <v>85</v>
      </c>
      <c r="D594" s="12" t="s">
        <v>360</v>
      </c>
      <c r="E594" s="11">
        <v>5000</v>
      </c>
      <c r="F594" s="11">
        <v>6139.91075</v>
      </c>
      <c r="G594" s="11">
        <v>1139.91075</v>
      </c>
    </row>
    <row r="595" spans="2:7" x14ac:dyDescent="0.2">
      <c r="C595" s="4">
        <v>86</v>
      </c>
      <c r="D595" s="12" t="s">
        <v>359</v>
      </c>
      <c r="E595" s="11">
        <v>1000</v>
      </c>
      <c r="F595" s="11">
        <v>435.27064000000001</v>
      </c>
      <c r="G595" s="11">
        <v>-564.72936000000004</v>
      </c>
    </row>
    <row r="596" spans="2:7" ht="15" customHeight="1" x14ac:dyDescent="0.2">
      <c r="C596" s="10" t="s">
        <v>3</v>
      </c>
      <c r="D596" s="8" t="s">
        <v>358</v>
      </c>
      <c r="E596" s="9">
        <f>SUBTOTAL(9,E594:E595)</f>
        <v>6000</v>
      </c>
      <c r="F596" s="9">
        <f>SUBTOTAL(9,F594:F595)</f>
        <v>6575.1813899999997</v>
      </c>
      <c r="G596" s="9">
        <f>SUBTOTAL(9,G594:G595)</f>
        <v>575.18138999999996</v>
      </c>
    </row>
    <row r="597" spans="2:7" ht="15" customHeight="1" x14ac:dyDescent="0.2">
      <c r="B597" s="4"/>
      <c r="C597" s="3"/>
      <c r="D597" s="8" t="s">
        <v>357</v>
      </c>
      <c r="E597" s="7">
        <f>SUBTOTAL(9,E559:E596)</f>
        <v>3163858</v>
      </c>
      <c r="F597" s="7">
        <f>SUBTOTAL(9,F559:F596)</f>
        <v>2007816.78058</v>
      </c>
      <c r="G597" s="7">
        <f>SUBTOTAL(9,G559:G596)</f>
        <v>-1156041.2194199997</v>
      </c>
    </row>
    <row r="598" spans="2:7" ht="27" customHeight="1" x14ac:dyDescent="0.25">
      <c r="B598" s="13"/>
      <c r="C598" s="4"/>
      <c r="D598" s="16" t="s">
        <v>356</v>
      </c>
      <c r="E598" s="13"/>
      <c r="F598" s="13"/>
      <c r="G598" s="13"/>
    </row>
    <row r="599" spans="2:7" ht="14.25" customHeight="1" x14ac:dyDescent="0.2">
      <c r="B599" s="15">
        <v>4700</v>
      </c>
      <c r="C599" s="4"/>
      <c r="D599" s="14" t="s">
        <v>355</v>
      </c>
      <c r="E599" s="13"/>
      <c r="F599" s="13"/>
      <c r="G599" s="13"/>
    </row>
    <row r="600" spans="2:7" x14ac:dyDescent="0.2">
      <c r="C600" s="4">
        <v>1</v>
      </c>
      <c r="D600" s="12" t="s">
        <v>341</v>
      </c>
      <c r="E600" s="11">
        <v>12266</v>
      </c>
      <c r="F600" s="11">
        <v>7419.8471399999999</v>
      </c>
      <c r="G600" s="11">
        <v>-4846.1528600000001</v>
      </c>
    </row>
    <row r="601" spans="2:7" x14ac:dyDescent="0.2">
      <c r="C601" s="4">
        <v>2</v>
      </c>
      <c r="D601" s="12" t="s">
        <v>354</v>
      </c>
      <c r="E601" s="11">
        <v>95920</v>
      </c>
      <c r="F601" s="11">
        <v>91378.641629999998</v>
      </c>
      <c r="G601" s="11">
        <v>-4541.3583699999999</v>
      </c>
    </row>
    <row r="602" spans="2:7" x14ac:dyDescent="0.2">
      <c r="C602" s="4">
        <v>78</v>
      </c>
      <c r="D602" s="12" t="s">
        <v>353</v>
      </c>
      <c r="E602" s="11">
        <v>320000</v>
      </c>
      <c r="F602" s="11">
        <v>332159.84970000002</v>
      </c>
      <c r="G602" s="11">
        <v>12159.849700000001</v>
      </c>
    </row>
    <row r="603" spans="2:7" ht="15" customHeight="1" x14ac:dyDescent="0.2">
      <c r="C603" s="10" t="s">
        <v>3</v>
      </c>
      <c r="D603" s="8" t="s">
        <v>352</v>
      </c>
      <c r="E603" s="9">
        <f>SUBTOTAL(9,E600:E602)</f>
        <v>428186</v>
      </c>
      <c r="F603" s="9">
        <f>SUBTOTAL(9,F600:F602)</f>
        <v>430958.33847000002</v>
      </c>
      <c r="G603" s="9">
        <f>SUBTOTAL(9,G600:G602)</f>
        <v>2772.3384700000006</v>
      </c>
    </row>
    <row r="604" spans="2:7" ht="14.25" customHeight="1" x14ac:dyDescent="0.2">
      <c r="B604" s="15">
        <v>4710</v>
      </c>
      <c r="C604" s="4"/>
      <c r="D604" s="14" t="s">
        <v>351</v>
      </c>
      <c r="E604" s="13"/>
      <c r="F604" s="13"/>
      <c r="G604" s="13"/>
    </row>
    <row r="605" spans="2:7" x14ac:dyDescent="0.2">
      <c r="C605" s="4">
        <v>1</v>
      </c>
      <c r="D605" s="12" t="s">
        <v>341</v>
      </c>
      <c r="E605" s="11">
        <v>4847779</v>
      </c>
      <c r="F605" s="11">
        <v>2465371.9073800002</v>
      </c>
      <c r="G605" s="11">
        <v>-2382407.0926199998</v>
      </c>
    </row>
    <row r="606" spans="2:7" x14ac:dyDescent="0.2">
      <c r="C606" s="4">
        <v>47</v>
      </c>
      <c r="D606" s="12" t="s">
        <v>350</v>
      </c>
      <c r="E606" s="11">
        <v>634000</v>
      </c>
      <c r="F606" s="11">
        <v>47765.237480000003</v>
      </c>
      <c r="G606" s="11">
        <v>-586234.76251999999</v>
      </c>
    </row>
    <row r="607" spans="2:7" ht="15" customHeight="1" x14ac:dyDescent="0.2">
      <c r="C607" s="10" t="s">
        <v>3</v>
      </c>
      <c r="D607" s="8" t="s">
        <v>349</v>
      </c>
      <c r="E607" s="9">
        <f>SUBTOTAL(9,E605:E606)</f>
        <v>5481779</v>
      </c>
      <c r="F607" s="9">
        <f>SUBTOTAL(9,F605:F606)</f>
        <v>2513137.1448600003</v>
      </c>
      <c r="G607" s="9">
        <f>SUBTOTAL(9,G605:G606)</f>
        <v>-2968641.8551399997</v>
      </c>
    </row>
    <row r="608" spans="2:7" ht="14.25" customHeight="1" x14ac:dyDescent="0.2">
      <c r="B608" s="15">
        <v>4720</v>
      </c>
      <c r="C608" s="4"/>
      <c r="D608" s="14" t="s">
        <v>348</v>
      </c>
      <c r="E608" s="13"/>
      <c r="F608" s="13"/>
      <c r="G608" s="13"/>
    </row>
    <row r="609" spans="2:7" x14ac:dyDescent="0.2">
      <c r="C609" s="4">
        <v>1</v>
      </c>
      <c r="D609" s="12" t="s">
        <v>341</v>
      </c>
      <c r="E609" s="11">
        <v>1063719</v>
      </c>
      <c r="F609" s="11">
        <v>879252.31796999997</v>
      </c>
      <c r="G609" s="11">
        <v>-184466.68203</v>
      </c>
    </row>
    <row r="610" spans="2:7" ht="15" customHeight="1" x14ac:dyDescent="0.2">
      <c r="C610" s="10" t="s">
        <v>3</v>
      </c>
      <c r="D610" s="8" t="s">
        <v>347</v>
      </c>
      <c r="E610" s="9">
        <f>SUBTOTAL(9,E609:E609)</f>
        <v>1063719</v>
      </c>
      <c r="F610" s="9">
        <f>SUBTOTAL(9,F609:F609)</f>
        <v>879252.31796999997</v>
      </c>
      <c r="G610" s="9">
        <f>SUBTOTAL(9,G609:G609)</f>
        <v>-184466.68203</v>
      </c>
    </row>
    <row r="611" spans="2:7" ht="14.25" customHeight="1" x14ac:dyDescent="0.2">
      <c r="B611" s="15">
        <v>4760</v>
      </c>
      <c r="C611" s="4"/>
      <c r="D611" s="14" t="s">
        <v>346</v>
      </c>
      <c r="E611" s="13"/>
      <c r="F611" s="13"/>
      <c r="G611" s="13"/>
    </row>
    <row r="612" spans="2:7" x14ac:dyDescent="0.2">
      <c r="C612" s="4">
        <v>1</v>
      </c>
      <c r="D612" s="12" t="s">
        <v>341</v>
      </c>
      <c r="E612" s="11">
        <v>132662</v>
      </c>
      <c r="F612" s="11">
        <v>75429.558199999999</v>
      </c>
      <c r="G612" s="11">
        <v>-57232.441800000001</v>
      </c>
    </row>
    <row r="613" spans="2:7" x14ac:dyDescent="0.2">
      <c r="C613" s="4">
        <v>45</v>
      </c>
      <c r="D613" s="12" t="s">
        <v>345</v>
      </c>
      <c r="E613" s="11">
        <v>478933</v>
      </c>
      <c r="F613" s="11">
        <v>324610.78207000002</v>
      </c>
      <c r="G613" s="11">
        <v>-154322.21793000001</v>
      </c>
    </row>
    <row r="614" spans="2:7" x14ac:dyDescent="0.2">
      <c r="C614" s="4">
        <v>48</v>
      </c>
      <c r="D614" s="12" t="s">
        <v>344</v>
      </c>
      <c r="E614" s="11">
        <v>470000</v>
      </c>
      <c r="F614" s="11">
        <v>104736.59521</v>
      </c>
      <c r="G614" s="11">
        <v>-365263.40479</v>
      </c>
    </row>
    <row r="615" spans="2:7" ht="15" customHeight="1" x14ac:dyDescent="0.2">
      <c r="C615" s="10" t="s">
        <v>3</v>
      </c>
      <c r="D615" s="8" t="s">
        <v>343</v>
      </c>
      <c r="E615" s="9">
        <f>SUBTOTAL(9,E612:E614)</f>
        <v>1081595</v>
      </c>
      <c r="F615" s="9">
        <f>SUBTOTAL(9,F612:F614)</f>
        <v>504776.93548000004</v>
      </c>
      <c r="G615" s="9">
        <f>SUBTOTAL(9,G612:G614)</f>
        <v>-576818.06452000001</v>
      </c>
    </row>
    <row r="616" spans="2:7" ht="14.25" customHeight="1" x14ac:dyDescent="0.2">
      <c r="B616" s="15">
        <v>4791</v>
      </c>
      <c r="C616" s="4"/>
      <c r="D616" s="14" t="s">
        <v>342</v>
      </c>
      <c r="E616" s="13"/>
      <c r="F616" s="13"/>
      <c r="G616" s="13"/>
    </row>
    <row r="617" spans="2:7" x14ac:dyDescent="0.2">
      <c r="C617" s="4">
        <v>1</v>
      </c>
      <c r="D617" s="12" t="s">
        <v>341</v>
      </c>
      <c r="E617" s="11">
        <v>637301</v>
      </c>
      <c r="F617" s="11">
        <v>64.226100000000002</v>
      </c>
      <c r="G617" s="11">
        <v>-637236.77390000003</v>
      </c>
    </row>
    <row r="618" spans="2:7" ht="15" customHeight="1" x14ac:dyDescent="0.2">
      <c r="C618" s="10" t="s">
        <v>3</v>
      </c>
      <c r="D618" s="8" t="s">
        <v>340</v>
      </c>
      <c r="E618" s="9">
        <f>SUBTOTAL(9,E617:E617)</f>
        <v>637301</v>
      </c>
      <c r="F618" s="9">
        <f>SUBTOTAL(9,F617:F617)</f>
        <v>64.226100000000002</v>
      </c>
      <c r="G618" s="9">
        <f>SUBTOTAL(9,G617:G617)</f>
        <v>-637236.77390000003</v>
      </c>
    </row>
    <row r="619" spans="2:7" ht="14.25" customHeight="1" x14ac:dyDescent="0.2">
      <c r="B619" s="15">
        <v>4799</v>
      </c>
      <c r="C619" s="4"/>
      <c r="D619" s="14" t="s">
        <v>339</v>
      </c>
      <c r="E619" s="13"/>
      <c r="F619" s="13"/>
      <c r="G619" s="13"/>
    </row>
    <row r="620" spans="2:7" x14ac:dyDescent="0.2">
      <c r="C620" s="4">
        <v>86</v>
      </c>
      <c r="D620" s="12" t="s">
        <v>338</v>
      </c>
      <c r="E620" s="11">
        <v>500</v>
      </c>
      <c r="F620" s="11">
        <v>287.55700000000002</v>
      </c>
      <c r="G620" s="11">
        <v>-212.44300000000001</v>
      </c>
    </row>
    <row r="621" spans="2:7" ht="15" customHeight="1" x14ac:dyDescent="0.2">
      <c r="C621" s="10" t="s">
        <v>3</v>
      </c>
      <c r="D621" s="8" t="s">
        <v>337</v>
      </c>
      <c r="E621" s="9">
        <f>SUBTOTAL(9,E620:E620)</f>
        <v>500</v>
      </c>
      <c r="F621" s="9">
        <f>SUBTOTAL(9,F620:F620)</f>
        <v>287.55700000000002</v>
      </c>
      <c r="G621" s="9">
        <f>SUBTOTAL(9,G620:G620)</f>
        <v>-212.44300000000001</v>
      </c>
    </row>
    <row r="622" spans="2:7" ht="15" customHeight="1" x14ac:dyDescent="0.2">
      <c r="B622" s="4"/>
      <c r="C622" s="3"/>
      <c r="D622" s="8" t="s">
        <v>336</v>
      </c>
      <c r="E622" s="7">
        <f>SUBTOTAL(9,E599:E621)</f>
        <v>8693080</v>
      </c>
      <c r="F622" s="7">
        <f>SUBTOTAL(9,F599:F621)</f>
        <v>4328476.5198799996</v>
      </c>
      <c r="G622" s="7">
        <f>SUBTOTAL(9,G599:G621)</f>
        <v>-4364603.4801199995</v>
      </c>
    </row>
    <row r="623" spans="2:7" ht="27" customHeight="1" x14ac:dyDescent="0.25">
      <c r="B623" s="13"/>
      <c r="C623" s="4"/>
      <c r="D623" s="16" t="s">
        <v>335</v>
      </c>
      <c r="E623" s="13"/>
      <c r="F623" s="13"/>
      <c r="G623" s="13"/>
    </row>
    <row r="624" spans="2:7" ht="14.25" customHeight="1" x14ac:dyDescent="0.2">
      <c r="B624" s="15">
        <v>4800</v>
      </c>
      <c r="C624" s="4"/>
      <c r="D624" s="14" t="s">
        <v>334</v>
      </c>
      <c r="E624" s="13"/>
      <c r="F624" s="13"/>
      <c r="G624" s="13"/>
    </row>
    <row r="625" spans="2:7" x14ac:dyDescent="0.2">
      <c r="C625" s="4">
        <v>70</v>
      </c>
      <c r="D625" s="12" t="s">
        <v>333</v>
      </c>
      <c r="E625" s="11">
        <v>2000</v>
      </c>
      <c r="F625" s="11">
        <v>0</v>
      </c>
      <c r="G625" s="11">
        <v>-2000</v>
      </c>
    </row>
    <row r="626" spans="2:7" ht="15" customHeight="1" x14ac:dyDescent="0.2">
      <c r="C626" s="10" t="s">
        <v>3</v>
      </c>
      <c r="D626" s="8" t="s">
        <v>332</v>
      </c>
      <c r="E626" s="9">
        <f>SUBTOTAL(9,E625:E625)</f>
        <v>2000</v>
      </c>
      <c r="F626" s="9">
        <f>SUBTOTAL(9,F625:F625)</f>
        <v>0</v>
      </c>
      <c r="G626" s="9">
        <f>SUBTOTAL(9,G625:G625)</f>
        <v>-2000</v>
      </c>
    </row>
    <row r="627" spans="2:7" ht="14.25" customHeight="1" x14ac:dyDescent="0.2">
      <c r="B627" s="15">
        <v>4810</v>
      </c>
      <c r="C627" s="4"/>
      <c r="D627" s="14" t="s">
        <v>331</v>
      </c>
      <c r="E627" s="13"/>
      <c r="F627" s="13"/>
      <c r="G627" s="13"/>
    </row>
    <row r="628" spans="2:7" x14ac:dyDescent="0.2">
      <c r="C628" s="4">
        <v>1</v>
      </c>
      <c r="D628" s="12" t="s">
        <v>326</v>
      </c>
      <c r="E628" s="11">
        <v>29400</v>
      </c>
      <c r="F628" s="11">
        <v>9156.7142399999993</v>
      </c>
      <c r="G628" s="11">
        <v>-20243.285759999999</v>
      </c>
    </row>
    <row r="629" spans="2:7" x14ac:dyDescent="0.2">
      <c r="C629" s="4">
        <v>2</v>
      </c>
      <c r="D629" s="12" t="s">
        <v>325</v>
      </c>
      <c r="E629" s="11">
        <v>65400</v>
      </c>
      <c r="F629" s="11">
        <v>35563.88364</v>
      </c>
      <c r="G629" s="11">
        <v>-29836.11636</v>
      </c>
    </row>
    <row r="630" spans="2:7" x14ac:dyDescent="0.2">
      <c r="C630" s="4">
        <v>10</v>
      </c>
      <c r="D630" s="12" t="s">
        <v>323</v>
      </c>
      <c r="E630" s="11">
        <v>0</v>
      </c>
      <c r="F630" s="11">
        <v>206.64</v>
      </c>
      <c r="G630" s="11">
        <v>206.64</v>
      </c>
    </row>
    <row r="631" spans="2:7" ht="15" customHeight="1" x14ac:dyDescent="0.2">
      <c r="C631" s="10" t="s">
        <v>3</v>
      </c>
      <c r="D631" s="8" t="s">
        <v>330</v>
      </c>
      <c r="E631" s="9">
        <f>SUBTOTAL(9,E628:E630)</f>
        <v>94800</v>
      </c>
      <c r="F631" s="9">
        <f>SUBTOTAL(9,F628:F630)</f>
        <v>44927.237880000001</v>
      </c>
      <c r="G631" s="9">
        <f>SUBTOTAL(9,G628:G630)</f>
        <v>-49872.762119999999</v>
      </c>
    </row>
    <row r="632" spans="2:7" ht="14.25" customHeight="1" x14ac:dyDescent="0.2">
      <c r="B632" s="15">
        <v>4812</v>
      </c>
      <c r="C632" s="4"/>
      <c r="D632" s="14" t="s">
        <v>329</v>
      </c>
      <c r="E632" s="13"/>
      <c r="F632" s="13"/>
      <c r="G632" s="13"/>
    </row>
    <row r="633" spans="2:7" x14ac:dyDescent="0.2">
      <c r="C633" s="4">
        <v>1</v>
      </c>
      <c r="D633" s="12" t="s">
        <v>326</v>
      </c>
      <c r="E633" s="11">
        <v>82615</v>
      </c>
      <c r="F633" s="11">
        <v>36374.738590000001</v>
      </c>
      <c r="G633" s="11">
        <v>-46240.261409999999</v>
      </c>
    </row>
    <row r="634" spans="2:7" x14ac:dyDescent="0.2">
      <c r="C634" s="4">
        <v>2</v>
      </c>
      <c r="D634" s="12" t="s">
        <v>325</v>
      </c>
      <c r="E634" s="11">
        <v>8509</v>
      </c>
      <c r="F634" s="11">
        <v>7482.5270499999997</v>
      </c>
      <c r="G634" s="11">
        <v>-1026.4729500000001</v>
      </c>
    </row>
    <row r="635" spans="2:7" ht="15" customHeight="1" x14ac:dyDescent="0.2">
      <c r="C635" s="10" t="s">
        <v>3</v>
      </c>
      <c r="D635" s="8" t="s">
        <v>328</v>
      </c>
      <c r="E635" s="9">
        <f>SUBTOTAL(9,E633:E634)</f>
        <v>91124</v>
      </c>
      <c r="F635" s="9">
        <f>SUBTOTAL(9,F633:F634)</f>
        <v>43857.265639999998</v>
      </c>
      <c r="G635" s="9">
        <f>SUBTOTAL(9,G633:G634)</f>
        <v>-47266.734360000002</v>
      </c>
    </row>
    <row r="636" spans="2:7" ht="14.25" customHeight="1" x14ac:dyDescent="0.2">
      <c r="B636" s="15">
        <v>4820</v>
      </c>
      <c r="C636" s="4"/>
      <c r="D636" s="14" t="s">
        <v>327</v>
      </c>
      <c r="E636" s="13"/>
      <c r="F636" s="13"/>
      <c r="G636" s="13"/>
    </row>
    <row r="637" spans="2:7" x14ac:dyDescent="0.2">
      <c r="C637" s="4">
        <v>1</v>
      </c>
      <c r="D637" s="12" t="s">
        <v>326</v>
      </c>
      <c r="E637" s="11">
        <v>9600</v>
      </c>
      <c r="F637" s="11">
        <v>20.790900000000001</v>
      </c>
      <c r="G637" s="11">
        <v>-9579.2091</v>
      </c>
    </row>
    <row r="638" spans="2:7" x14ac:dyDescent="0.2">
      <c r="C638" s="4">
        <v>2</v>
      </c>
      <c r="D638" s="12" t="s">
        <v>325</v>
      </c>
      <c r="E638" s="11">
        <v>67653</v>
      </c>
      <c r="F638" s="11">
        <v>20657.9535</v>
      </c>
      <c r="G638" s="11">
        <v>-46995.046499999997</v>
      </c>
    </row>
    <row r="639" spans="2:7" x14ac:dyDescent="0.2">
      <c r="C639" s="4">
        <v>3</v>
      </c>
      <c r="D639" s="12" t="s">
        <v>324</v>
      </c>
      <c r="E639" s="11">
        <v>0</v>
      </c>
      <c r="F639" s="11">
        <v>164.0625</v>
      </c>
      <c r="G639" s="11">
        <v>164.0625</v>
      </c>
    </row>
    <row r="640" spans="2:7" x14ac:dyDescent="0.2">
      <c r="C640" s="4">
        <v>10</v>
      </c>
      <c r="D640" s="12" t="s">
        <v>323</v>
      </c>
      <c r="E640" s="11">
        <v>0</v>
      </c>
      <c r="F640" s="11">
        <v>3324.5555800000002</v>
      </c>
      <c r="G640" s="11">
        <v>3324.5555800000002</v>
      </c>
    </row>
    <row r="641" spans="2:7" x14ac:dyDescent="0.2">
      <c r="C641" s="4">
        <v>40</v>
      </c>
      <c r="D641" s="12" t="s">
        <v>322</v>
      </c>
      <c r="E641" s="11">
        <v>38000</v>
      </c>
      <c r="F641" s="11">
        <v>13967.852290000001</v>
      </c>
      <c r="G641" s="11">
        <v>-24032.147710000001</v>
      </c>
    </row>
    <row r="642" spans="2:7" ht="15" customHeight="1" x14ac:dyDescent="0.2">
      <c r="C642" s="10" t="s">
        <v>3</v>
      </c>
      <c r="D642" s="8" t="s">
        <v>321</v>
      </c>
      <c r="E642" s="9">
        <f>SUBTOTAL(9,E637:E641)</f>
        <v>115253</v>
      </c>
      <c r="F642" s="9">
        <f>SUBTOTAL(9,F637:F641)</f>
        <v>38135.214769999999</v>
      </c>
      <c r="G642" s="9">
        <f>SUBTOTAL(9,G637:G641)</f>
        <v>-77117.785229999994</v>
      </c>
    </row>
    <row r="643" spans="2:7" ht="15" customHeight="1" x14ac:dyDescent="0.2">
      <c r="B643" s="4"/>
      <c r="C643" s="3"/>
      <c r="D643" s="8" t="s">
        <v>320</v>
      </c>
      <c r="E643" s="7">
        <f>SUBTOTAL(9,E624:E642)</f>
        <v>303177</v>
      </c>
      <c r="F643" s="7">
        <f>SUBTOTAL(9,F624:F642)</f>
        <v>126919.71829</v>
      </c>
      <c r="G643" s="7">
        <f>SUBTOTAL(9,G624:G642)</f>
        <v>-176257.28171000001</v>
      </c>
    </row>
    <row r="644" spans="2:7" ht="27" customHeight="1" x14ac:dyDescent="0.25">
      <c r="B644" s="13"/>
      <c r="C644" s="4"/>
      <c r="D644" s="16" t="s">
        <v>319</v>
      </c>
      <c r="E644" s="13"/>
      <c r="F644" s="13"/>
      <c r="G644" s="13"/>
    </row>
    <row r="645" spans="2:7" ht="14.25" customHeight="1" x14ac:dyDescent="0.2">
      <c r="B645" s="15">
        <v>5309</v>
      </c>
      <c r="C645" s="4"/>
      <c r="D645" s="14" t="s">
        <v>318</v>
      </c>
      <c r="E645" s="13"/>
      <c r="F645" s="13"/>
      <c r="G645" s="13"/>
    </row>
    <row r="646" spans="2:7" x14ac:dyDescent="0.2">
      <c r="C646" s="4">
        <v>29</v>
      </c>
      <c r="D646" s="12" t="s">
        <v>317</v>
      </c>
      <c r="E646" s="11">
        <v>400000</v>
      </c>
      <c r="F646" s="11">
        <v>889244.43084000004</v>
      </c>
      <c r="G646" s="11">
        <v>489244.43083999999</v>
      </c>
    </row>
    <row r="647" spans="2:7" ht="15" customHeight="1" x14ac:dyDescent="0.2">
      <c r="C647" s="10" t="s">
        <v>3</v>
      </c>
      <c r="D647" s="8" t="s">
        <v>316</v>
      </c>
      <c r="E647" s="9">
        <f>SUBTOTAL(9,E646:E646)</f>
        <v>400000</v>
      </c>
      <c r="F647" s="9">
        <f>SUBTOTAL(9,F646:F646)</f>
        <v>889244.43084000004</v>
      </c>
      <c r="G647" s="9">
        <f>SUBTOTAL(9,G646:G646)</f>
        <v>489244.43083999999</v>
      </c>
    </row>
    <row r="648" spans="2:7" ht="14.25" customHeight="1" x14ac:dyDescent="0.2">
      <c r="B648" s="15">
        <v>5310</v>
      </c>
      <c r="C648" s="4"/>
      <c r="D648" s="14" t="s">
        <v>315</v>
      </c>
      <c r="E648" s="13"/>
      <c r="F648" s="13"/>
      <c r="G648" s="13"/>
    </row>
    <row r="649" spans="2:7" x14ac:dyDescent="0.2">
      <c r="C649" s="4">
        <v>4</v>
      </c>
      <c r="D649" s="12" t="s">
        <v>314</v>
      </c>
      <c r="E649" s="11">
        <v>5000</v>
      </c>
      <c r="F649" s="11">
        <v>0</v>
      </c>
      <c r="G649" s="11">
        <v>-5000</v>
      </c>
    </row>
    <row r="650" spans="2:7" x14ac:dyDescent="0.2">
      <c r="C650" s="4">
        <v>29</v>
      </c>
      <c r="D650" s="12" t="s">
        <v>313</v>
      </c>
      <c r="E650" s="11">
        <v>1716</v>
      </c>
      <c r="F650" s="11">
        <v>1008.76806</v>
      </c>
      <c r="G650" s="11">
        <v>-707.23194000000001</v>
      </c>
    </row>
    <row r="651" spans="2:7" x14ac:dyDescent="0.2">
      <c r="C651" s="4">
        <v>89</v>
      </c>
      <c r="D651" s="12" t="s">
        <v>312</v>
      </c>
      <c r="E651" s="11">
        <v>87600</v>
      </c>
      <c r="F651" s="11">
        <v>63322.840470000003</v>
      </c>
      <c r="G651" s="11">
        <v>-24277.159530000001</v>
      </c>
    </row>
    <row r="652" spans="2:7" x14ac:dyDescent="0.2">
      <c r="C652" s="4">
        <v>90</v>
      </c>
      <c r="D652" s="12" t="s">
        <v>311</v>
      </c>
      <c r="E652" s="11">
        <v>12917045</v>
      </c>
      <c r="F652" s="11">
        <v>7395605.7853300003</v>
      </c>
      <c r="G652" s="11">
        <v>-5521439.2146699997</v>
      </c>
    </row>
    <row r="653" spans="2:7" x14ac:dyDescent="0.2">
      <c r="C653" s="4">
        <v>93</v>
      </c>
      <c r="D653" s="12" t="s">
        <v>310</v>
      </c>
      <c r="E653" s="11">
        <v>8042965</v>
      </c>
      <c r="F653" s="11">
        <v>6229917.2903300002</v>
      </c>
      <c r="G653" s="11">
        <v>-1813047.70967</v>
      </c>
    </row>
    <row r="654" spans="2:7" ht="15" customHeight="1" x14ac:dyDescent="0.2">
      <c r="C654" s="10" t="s">
        <v>3</v>
      </c>
      <c r="D654" s="8" t="s">
        <v>309</v>
      </c>
      <c r="E654" s="9">
        <f>SUBTOTAL(9,E649:E653)</f>
        <v>21054326</v>
      </c>
      <c r="F654" s="9">
        <f>SUBTOTAL(9,F649:F653)</f>
        <v>13689854.684190001</v>
      </c>
      <c r="G654" s="9">
        <f>SUBTOTAL(9,G649:G653)</f>
        <v>-7364471.3158099996</v>
      </c>
    </row>
    <row r="655" spans="2:7" ht="14.25" customHeight="1" x14ac:dyDescent="0.2">
      <c r="B655" s="15">
        <v>5312</v>
      </c>
      <c r="C655" s="4"/>
      <c r="D655" s="14" t="s">
        <v>67</v>
      </c>
      <c r="E655" s="13"/>
      <c r="F655" s="13"/>
      <c r="G655" s="13"/>
    </row>
    <row r="656" spans="2:7" x14ac:dyDescent="0.2">
      <c r="C656" s="4">
        <v>1</v>
      </c>
      <c r="D656" s="12" t="s">
        <v>297</v>
      </c>
      <c r="E656" s="11">
        <v>8000</v>
      </c>
      <c r="F656" s="11">
        <v>4229.9998999999998</v>
      </c>
      <c r="G656" s="11">
        <v>-3770.0001000000002</v>
      </c>
    </row>
    <row r="657" spans="2:7" x14ac:dyDescent="0.2">
      <c r="C657" s="4">
        <v>11</v>
      </c>
      <c r="D657" s="12" t="s">
        <v>19</v>
      </c>
      <c r="E657" s="11">
        <v>92700</v>
      </c>
      <c r="F657" s="11">
        <v>63239.365420000002</v>
      </c>
      <c r="G657" s="11">
        <v>-29460.634580000002</v>
      </c>
    </row>
    <row r="658" spans="2:7" x14ac:dyDescent="0.2">
      <c r="C658" s="4">
        <v>90</v>
      </c>
      <c r="D658" s="12" t="s">
        <v>308</v>
      </c>
      <c r="E658" s="11">
        <v>13893000</v>
      </c>
      <c r="F658" s="11">
        <v>6580034.2852600003</v>
      </c>
      <c r="G658" s="11">
        <v>-7312965.7147399997</v>
      </c>
    </row>
    <row r="659" spans="2:7" ht="15" customHeight="1" x14ac:dyDescent="0.2">
      <c r="C659" s="10" t="s">
        <v>3</v>
      </c>
      <c r="D659" s="8" t="s">
        <v>307</v>
      </c>
      <c r="E659" s="9">
        <f>SUBTOTAL(9,E656:E658)</f>
        <v>13993700</v>
      </c>
      <c r="F659" s="9">
        <f>SUBTOTAL(9,F656:F658)</f>
        <v>6647503.6505800001</v>
      </c>
      <c r="G659" s="9">
        <f>SUBTOTAL(9,G656:G658)</f>
        <v>-7346196.3494199999</v>
      </c>
    </row>
    <row r="660" spans="2:7" ht="14.25" customHeight="1" x14ac:dyDescent="0.2">
      <c r="B660" s="15">
        <v>5325</v>
      </c>
      <c r="C660" s="4"/>
      <c r="D660" s="14" t="s">
        <v>306</v>
      </c>
      <c r="E660" s="13"/>
      <c r="F660" s="13"/>
      <c r="G660" s="13"/>
    </row>
    <row r="661" spans="2:7" x14ac:dyDescent="0.2">
      <c r="C661" s="4">
        <v>53</v>
      </c>
      <c r="D661" s="12" t="s">
        <v>305</v>
      </c>
      <c r="E661" s="11">
        <v>71500</v>
      </c>
      <c r="F661" s="11">
        <v>0</v>
      </c>
      <c r="G661" s="11">
        <v>-71500</v>
      </c>
    </row>
    <row r="662" spans="2:7" x14ac:dyDescent="0.2">
      <c r="C662" s="4">
        <v>70</v>
      </c>
      <c r="D662" s="12" t="s">
        <v>304</v>
      </c>
      <c r="E662" s="11">
        <v>68900</v>
      </c>
      <c r="F662" s="11">
        <v>0</v>
      </c>
      <c r="G662" s="11">
        <v>-68900</v>
      </c>
    </row>
    <row r="663" spans="2:7" x14ac:dyDescent="0.2">
      <c r="C663" s="4">
        <v>90</v>
      </c>
      <c r="D663" s="12" t="s">
        <v>295</v>
      </c>
      <c r="E663" s="11">
        <v>63300000</v>
      </c>
      <c r="F663" s="11">
        <v>36460000</v>
      </c>
      <c r="G663" s="11">
        <v>-26840000</v>
      </c>
    </row>
    <row r="664" spans="2:7" x14ac:dyDescent="0.2">
      <c r="C664" s="4">
        <v>92</v>
      </c>
      <c r="D664" s="12" t="s">
        <v>303</v>
      </c>
      <c r="E664" s="11">
        <v>34400</v>
      </c>
      <c r="F664" s="11">
        <v>35045.174160000002</v>
      </c>
      <c r="G664" s="11">
        <v>645.17416000000003</v>
      </c>
    </row>
    <row r="665" spans="2:7" ht="15" customHeight="1" x14ac:dyDescent="0.2">
      <c r="C665" s="10" t="s">
        <v>3</v>
      </c>
      <c r="D665" s="8" t="s">
        <v>302</v>
      </c>
      <c r="E665" s="9">
        <f>SUBTOTAL(9,E661:E664)</f>
        <v>63474800</v>
      </c>
      <c r="F665" s="9">
        <f>SUBTOTAL(9,F661:F664)</f>
        <v>36495045.174160004</v>
      </c>
      <c r="G665" s="9">
        <f>SUBTOTAL(9,G661:G664)</f>
        <v>-26979754.82584</v>
      </c>
    </row>
    <row r="666" spans="2:7" ht="14.25" customHeight="1" x14ac:dyDescent="0.2">
      <c r="B666" s="15">
        <v>5326</v>
      </c>
      <c r="C666" s="4"/>
      <c r="D666" s="14" t="s">
        <v>301</v>
      </c>
      <c r="E666" s="13"/>
      <c r="F666" s="13"/>
      <c r="G666" s="13"/>
    </row>
    <row r="667" spans="2:7" x14ac:dyDescent="0.2">
      <c r="C667" s="4">
        <v>70</v>
      </c>
      <c r="D667" s="12" t="s">
        <v>300</v>
      </c>
      <c r="E667" s="11">
        <v>7000</v>
      </c>
      <c r="F667" s="11">
        <v>7000</v>
      </c>
      <c r="G667" s="11">
        <v>0</v>
      </c>
    </row>
    <row r="668" spans="2:7" x14ac:dyDescent="0.2">
      <c r="C668" s="4">
        <v>90</v>
      </c>
      <c r="D668" s="12" t="s">
        <v>295</v>
      </c>
      <c r="E668" s="11">
        <v>70000</v>
      </c>
      <c r="F668" s="11">
        <v>70000</v>
      </c>
      <c r="G668" s="11">
        <v>0</v>
      </c>
    </row>
    <row r="669" spans="2:7" ht="15" customHeight="1" x14ac:dyDescent="0.2">
      <c r="C669" s="10" t="s">
        <v>3</v>
      </c>
      <c r="D669" s="8" t="s">
        <v>299</v>
      </c>
      <c r="E669" s="9">
        <f>SUBTOTAL(9,E667:E668)</f>
        <v>77000</v>
      </c>
      <c r="F669" s="9">
        <f>SUBTOTAL(9,F667:F668)</f>
        <v>77000</v>
      </c>
      <c r="G669" s="9">
        <f>SUBTOTAL(9,G667:G668)</f>
        <v>0</v>
      </c>
    </row>
    <row r="670" spans="2:7" ht="14.25" customHeight="1" x14ac:dyDescent="0.2">
      <c r="B670" s="15">
        <v>5329</v>
      </c>
      <c r="C670" s="4"/>
      <c r="D670" s="14" t="s">
        <v>298</v>
      </c>
      <c r="E670" s="13"/>
      <c r="F670" s="13"/>
      <c r="G670" s="13"/>
    </row>
    <row r="671" spans="2:7" x14ac:dyDescent="0.2">
      <c r="C671" s="4">
        <v>70</v>
      </c>
      <c r="D671" s="12" t="s">
        <v>297</v>
      </c>
      <c r="E671" s="11">
        <v>20000</v>
      </c>
      <c r="F671" s="11">
        <v>17676.28313</v>
      </c>
      <c r="G671" s="11">
        <v>-2323.7168700000002</v>
      </c>
    </row>
    <row r="672" spans="2:7" x14ac:dyDescent="0.2">
      <c r="C672" s="4">
        <v>71</v>
      </c>
      <c r="D672" s="12" t="s">
        <v>296</v>
      </c>
      <c r="E672" s="11">
        <v>10000</v>
      </c>
      <c r="F672" s="11">
        <v>0</v>
      </c>
      <c r="G672" s="11">
        <v>-10000</v>
      </c>
    </row>
    <row r="673" spans="2:7" x14ac:dyDescent="0.2">
      <c r="C673" s="4">
        <v>90</v>
      </c>
      <c r="D673" s="12" t="s">
        <v>295</v>
      </c>
      <c r="E673" s="11">
        <v>8800000</v>
      </c>
      <c r="F673" s="11">
        <v>5659038.1796599999</v>
      </c>
      <c r="G673" s="11">
        <v>-3140961.8203400001</v>
      </c>
    </row>
    <row r="674" spans="2:7" ht="15" customHeight="1" x14ac:dyDescent="0.2">
      <c r="C674" s="10" t="s">
        <v>3</v>
      </c>
      <c r="D674" s="8" t="s">
        <v>294</v>
      </c>
      <c r="E674" s="9">
        <f>SUBTOTAL(9,E671:E673)</f>
        <v>8830000</v>
      </c>
      <c r="F674" s="9">
        <f>SUBTOTAL(9,F671:F673)</f>
        <v>5676714.4627900003</v>
      </c>
      <c r="G674" s="9">
        <f>SUBTOTAL(9,G671:G673)</f>
        <v>-3153285.5372100002</v>
      </c>
    </row>
    <row r="675" spans="2:7" ht="14.25" customHeight="1" x14ac:dyDescent="0.2">
      <c r="B675" s="15">
        <v>5341</v>
      </c>
      <c r="C675" s="4"/>
      <c r="D675" s="14" t="s">
        <v>293</v>
      </c>
      <c r="E675" s="13"/>
      <c r="F675" s="13"/>
      <c r="G675" s="13"/>
    </row>
    <row r="676" spans="2:7" x14ac:dyDescent="0.2">
      <c r="C676" s="4">
        <v>95</v>
      </c>
      <c r="D676" s="12" t="s">
        <v>292</v>
      </c>
      <c r="E676" s="11">
        <v>700</v>
      </c>
      <c r="F676" s="11">
        <v>461.13333999999998</v>
      </c>
      <c r="G676" s="11">
        <v>-238.86666</v>
      </c>
    </row>
    <row r="677" spans="2:7" x14ac:dyDescent="0.2">
      <c r="C677" s="4">
        <v>98</v>
      </c>
      <c r="D677" s="12" t="s">
        <v>291</v>
      </c>
      <c r="E677" s="11">
        <v>26000000</v>
      </c>
      <c r="F677" s="11">
        <v>26000000</v>
      </c>
      <c r="G677" s="11">
        <v>0</v>
      </c>
    </row>
    <row r="678" spans="2:7" ht="15" customHeight="1" x14ac:dyDescent="0.2">
      <c r="C678" s="10" t="s">
        <v>3</v>
      </c>
      <c r="D678" s="8" t="s">
        <v>290</v>
      </c>
      <c r="E678" s="9">
        <f>SUBTOTAL(9,E676:E677)</f>
        <v>26000700</v>
      </c>
      <c r="F678" s="9">
        <f>SUBTOTAL(9,F676:F677)</f>
        <v>26000461.133340001</v>
      </c>
      <c r="G678" s="9">
        <f>SUBTOTAL(9,G676:G677)</f>
        <v>-238.86666</v>
      </c>
    </row>
    <row r="679" spans="2:7" ht="14.25" customHeight="1" x14ac:dyDescent="0.2">
      <c r="B679" s="15">
        <v>5351</v>
      </c>
      <c r="C679" s="4"/>
      <c r="D679" s="14" t="s">
        <v>289</v>
      </c>
      <c r="E679" s="13"/>
      <c r="F679" s="13"/>
      <c r="G679" s="13"/>
    </row>
    <row r="680" spans="2:7" x14ac:dyDescent="0.2">
      <c r="C680" s="4">
        <v>85</v>
      </c>
      <c r="D680" s="12" t="s">
        <v>288</v>
      </c>
      <c r="E680" s="11">
        <v>8093900</v>
      </c>
      <c r="F680" s="11">
        <v>8093868.2583699999</v>
      </c>
      <c r="G680" s="11">
        <v>-31.741630000000001</v>
      </c>
    </row>
    <row r="681" spans="2:7" ht="15" customHeight="1" x14ac:dyDescent="0.2">
      <c r="C681" s="10" t="s">
        <v>3</v>
      </c>
      <c r="D681" s="8" t="s">
        <v>287</v>
      </c>
      <c r="E681" s="9">
        <f>SUBTOTAL(9,E680:E680)</f>
        <v>8093900</v>
      </c>
      <c r="F681" s="9">
        <f>SUBTOTAL(9,F680:F680)</f>
        <v>8093868.2583699999</v>
      </c>
      <c r="G681" s="9">
        <f>SUBTOTAL(9,G680:G680)</f>
        <v>-31.741630000000001</v>
      </c>
    </row>
    <row r="682" spans="2:7" ht="15" customHeight="1" x14ac:dyDescent="0.2">
      <c r="B682" s="4"/>
      <c r="C682" s="3"/>
      <c r="D682" s="8" t="s">
        <v>286</v>
      </c>
      <c r="E682" s="7">
        <f>SUBTOTAL(9,E645:E681)</f>
        <v>141924426</v>
      </c>
      <c r="F682" s="7">
        <f>SUBTOTAL(9,F645:F681)</f>
        <v>97569691.794269994</v>
      </c>
      <c r="G682" s="7">
        <f>SUBTOTAL(9,G645:G681)</f>
        <v>-44354734.205729999</v>
      </c>
    </row>
    <row r="683" spans="2:7" ht="27" customHeight="1" x14ac:dyDescent="0.2">
      <c r="B683" s="4"/>
      <c r="C683" s="3"/>
      <c r="D683" s="8" t="s">
        <v>285</v>
      </c>
      <c r="E683" s="7">
        <f>SUBTOTAL(9,E10:E682)</f>
        <v>287552090</v>
      </c>
      <c r="F683" s="7">
        <f>SUBTOTAL(9,F10:F682)</f>
        <v>261452216.47999004</v>
      </c>
      <c r="G683" s="7">
        <f>SUBTOTAL(9,G10:G682)</f>
        <v>-26099873.520009987</v>
      </c>
    </row>
    <row r="684" spans="2:7" x14ac:dyDescent="0.2">
      <c r="B684" s="4"/>
      <c r="C684" s="3"/>
      <c r="D684" s="6"/>
      <c r="E684" s="5"/>
      <c r="F684" s="5"/>
      <c r="G684" s="5"/>
    </row>
    <row r="685" spans="2:7" ht="25.5" customHeight="1" x14ac:dyDescent="0.2">
      <c r="B685" s="13"/>
      <c r="C685" s="4"/>
      <c r="D685" s="17" t="s">
        <v>284</v>
      </c>
      <c r="E685" s="13"/>
      <c r="F685" s="13"/>
      <c r="G685" s="13"/>
    </row>
    <row r="686" spans="2:7" ht="27" customHeight="1" x14ac:dyDescent="0.25">
      <c r="B686" s="13"/>
      <c r="C686" s="4"/>
      <c r="D686" s="16" t="s">
        <v>6</v>
      </c>
      <c r="E686" s="13"/>
      <c r="F686" s="13"/>
      <c r="G686" s="13"/>
    </row>
    <row r="687" spans="2:7" ht="14.25" customHeight="1" x14ac:dyDescent="0.2">
      <c r="B687" s="15">
        <v>5440</v>
      </c>
      <c r="C687" s="4"/>
      <c r="D687" s="14" t="s">
        <v>283</v>
      </c>
      <c r="E687" s="13"/>
      <c r="F687" s="13"/>
      <c r="G687" s="13"/>
    </row>
    <row r="688" spans="2:7" x14ac:dyDescent="0.2">
      <c r="C688" s="4">
        <v>24</v>
      </c>
      <c r="D688" s="12" t="s">
        <v>282</v>
      </c>
      <c r="E688" s="11">
        <f>SUBTOTAL(9,E689:E693)</f>
        <v>273700000</v>
      </c>
      <c r="F688" s="11">
        <f t="shared" ref="F688:G688" si="0">SUBTOTAL(9,F689:F693)</f>
        <v>195807095.1011</v>
      </c>
      <c r="G688" s="11">
        <f t="shared" si="0"/>
        <v>-77892904.898900017</v>
      </c>
    </row>
    <row r="689" spans="2:7" x14ac:dyDescent="0.2">
      <c r="C689" s="4"/>
      <c r="D689" s="12" t="s">
        <v>281</v>
      </c>
      <c r="E689" s="11">
        <v>394800000</v>
      </c>
      <c r="F689" s="11">
        <v>250046314.43151999</v>
      </c>
      <c r="G689" s="11">
        <v>-144753685.56848001</v>
      </c>
    </row>
    <row r="690" spans="2:7" x14ac:dyDescent="0.2">
      <c r="C690" s="4"/>
      <c r="D690" s="12" t="s">
        <v>280</v>
      </c>
      <c r="E690" s="11">
        <v>-86900000</v>
      </c>
      <c r="F690" s="11">
        <v>-36043759.466669999</v>
      </c>
      <c r="G690" s="11">
        <v>50856240.533330001</v>
      </c>
    </row>
    <row r="691" spans="2:7" x14ac:dyDescent="0.2">
      <c r="C691" s="4"/>
      <c r="D691" s="12" t="s">
        <v>279</v>
      </c>
      <c r="E691" s="11">
        <v>-2100000</v>
      </c>
      <c r="F691" s="11">
        <v>-1019872.49746</v>
      </c>
      <c r="G691" s="11">
        <v>1080127.50254</v>
      </c>
    </row>
    <row r="692" spans="2:7" x14ac:dyDescent="0.2">
      <c r="C692" s="4"/>
      <c r="D692" s="12" t="s">
        <v>278</v>
      </c>
      <c r="E692" s="11">
        <v>-29400000</v>
      </c>
      <c r="F692" s="11">
        <v>-15578647.084720001</v>
      </c>
      <c r="G692" s="11">
        <v>13821352.915279999</v>
      </c>
    </row>
    <row r="693" spans="2:7" x14ac:dyDescent="0.2">
      <c r="C693" s="4"/>
      <c r="D693" s="12" t="s">
        <v>277</v>
      </c>
      <c r="E693" s="11">
        <v>-2700000</v>
      </c>
      <c r="F693" s="11">
        <v>-1596940.2815700001</v>
      </c>
      <c r="G693" s="11">
        <v>1103059.7184299999</v>
      </c>
    </row>
    <row r="694" spans="2:7" x14ac:dyDescent="0.2">
      <c r="C694" s="4">
        <v>30</v>
      </c>
      <c r="D694" s="12" t="s">
        <v>259</v>
      </c>
      <c r="E694" s="11">
        <v>29400000</v>
      </c>
      <c r="F694" s="11">
        <v>15578647.084720001</v>
      </c>
      <c r="G694" s="11">
        <v>-13821352.915279999</v>
      </c>
    </row>
    <row r="695" spans="2:7" x14ac:dyDescent="0.2">
      <c r="C695" s="4">
        <v>80</v>
      </c>
      <c r="D695" s="12" t="s">
        <v>276</v>
      </c>
      <c r="E695" s="11">
        <v>2700000</v>
      </c>
      <c r="F695" s="11">
        <v>1608834.568</v>
      </c>
      <c r="G695" s="11">
        <v>-1091165.432</v>
      </c>
    </row>
    <row r="696" spans="2:7" x14ac:dyDescent="0.2">
      <c r="C696" s="4">
        <v>85</v>
      </c>
      <c r="D696" s="12" t="s">
        <v>275</v>
      </c>
      <c r="E696" s="11">
        <v>0</v>
      </c>
      <c r="F696" s="11">
        <v>-11894.28643</v>
      </c>
      <c r="G696" s="11">
        <v>-11894.28643</v>
      </c>
    </row>
    <row r="697" spans="2:7" ht="15" customHeight="1" x14ac:dyDescent="0.2">
      <c r="C697" s="10" t="s">
        <v>3</v>
      </c>
      <c r="D697" s="8" t="s">
        <v>274</v>
      </c>
      <c r="E697" s="9">
        <f>SUBTOTAL(9,E688:E696)</f>
        <v>305800000</v>
      </c>
      <c r="F697" s="9">
        <f>SUBTOTAL(9,F688:F696)</f>
        <v>212982682.46738997</v>
      </c>
      <c r="G697" s="9">
        <f>SUBTOTAL(9,G688:G696)</f>
        <v>-92817317.532610014</v>
      </c>
    </row>
    <row r="698" spans="2:7" ht="27" customHeight="1" x14ac:dyDescent="0.2">
      <c r="B698" s="4"/>
      <c r="C698" s="3"/>
      <c r="D698" s="8" t="s">
        <v>273</v>
      </c>
      <c r="E698" s="7">
        <f>SUBTOTAL(9,E686:E697)</f>
        <v>305800000</v>
      </c>
      <c r="F698" s="7">
        <f>SUBTOTAL(9,F686:F697)</f>
        <v>212982682.46738997</v>
      </c>
      <c r="G698" s="7">
        <f>SUBTOTAL(9,G686:G697)</f>
        <v>-92817317.532610014</v>
      </c>
    </row>
    <row r="699" spans="2:7" x14ac:dyDescent="0.2">
      <c r="B699" s="4"/>
      <c r="C699" s="3"/>
      <c r="D699" s="6"/>
      <c r="E699" s="5"/>
      <c r="F699" s="5"/>
      <c r="G699" s="5"/>
    </row>
    <row r="700" spans="2:7" ht="25.5" customHeight="1" x14ac:dyDescent="0.2">
      <c r="B700" s="13"/>
      <c r="C700" s="4"/>
      <c r="D700" s="17" t="s">
        <v>272</v>
      </c>
      <c r="E700" s="13"/>
      <c r="F700" s="13"/>
      <c r="G700" s="13"/>
    </row>
    <row r="701" spans="2:7" ht="27" customHeight="1" x14ac:dyDescent="0.25">
      <c r="B701" s="13"/>
      <c r="C701" s="4"/>
      <c r="D701" s="16" t="s">
        <v>6</v>
      </c>
      <c r="E701" s="13"/>
      <c r="F701" s="13"/>
      <c r="G701" s="13"/>
    </row>
    <row r="702" spans="2:7" ht="14.25" customHeight="1" x14ac:dyDescent="0.2">
      <c r="B702" s="15">
        <v>5460</v>
      </c>
      <c r="C702" s="4"/>
      <c r="D702" s="14" t="s">
        <v>271</v>
      </c>
      <c r="E702" s="13"/>
      <c r="F702" s="13"/>
      <c r="G702" s="13"/>
    </row>
    <row r="703" spans="2:7" x14ac:dyDescent="0.2">
      <c r="C703" s="4">
        <v>51</v>
      </c>
      <c r="D703" s="12" t="s">
        <v>270</v>
      </c>
      <c r="E703" s="11">
        <v>11000</v>
      </c>
      <c r="F703" s="11">
        <v>0</v>
      </c>
      <c r="G703" s="11">
        <v>-11000</v>
      </c>
    </row>
    <row r="704" spans="2:7" x14ac:dyDescent="0.2">
      <c r="C704" s="4">
        <v>55</v>
      </c>
      <c r="D704" s="12" t="s">
        <v>269</v>
      </c>
      <c r="E704" s="11">
        <v>124800</v>
      </c>
      <c r="F704" s="11">
        <v>0</v>
      </c>
      <c r="G704" s="11">
        <v>-124800</v>
      </c>
    </row>
    <row r="705" spans="2:7" x14ac:dyDescent="0.2">
      <c r="C705" s="4">
        <v>71</v>
      </c>
      <c r="D705" s="12" t="s">
        <v>268</v>
      </c>
      <c r="E705" s="11">
        <v>12000</v>
      </c>
      <c r="F705" s="11">
        <v>12000</v>
      </c>
      <c r="G705" s="11">
        <v>0</v>
      </c>
    </row>
    <row r="706" spans="2:7" x14ac:dyDescent="0.2">
      <c r="C706" s="4">
        <v>77</v>
      </c>
      <c r="D706" s="12" t="s">
        <v>267</v>
      </c>
      <c r="E706" s="11">
        <v>1000</v>
      </c>
      <c r="F706" s="11">
        <v>0</v>
      </c>
      <c r="G706" s="11">
        <v>-1000</v>
      </c>
    </row>
    <row r="707" spans="2:7" x14ac:dyDescent="0.2">
      <c r="C707" s="4">
        <v>78</v>
      </c>
      <c r="D707" s="12" t="s">
        <v>266</v>
      </c>
      <c r="E707" s="11">
        <v>1000</v>
      </c>
      <c r="F707" s="11">
        <v>0</v>
      </c>
      <c r="G707" s="11">
        <v>-1000</v>
      </c>
    </row>
    <row r="708" spans="2:7" x14ac:dyDescent="0.2">
      <c r="C708" s="4">
        <v>90</v>
      </c>
      <c r="D708" s="12" t="s">
        <v>265</v>
      </c>
      <c r="E708" s="11">
        <v>2750000</v>
      </c>
      <c r="F708" s="11">
        <v>5540000</v>
      </c>
      <c r="G708" s="11">
        <v>2790000</v>
      </c>
    </row>
    <row r="709" spans="2:7" ht="15" customHeight="1" x14ac:dyDescent="0.2">
      <c r="C709" s="10" t="s">
        <v>3</v>
      </c>
      <c r="D709" s="8" t="s">
        <v>264</v>
      </c>
      <c r="E709" s="9">
        <f>SUBTOTAL(9,E703:E708)</f>
        <v>2899800</v>
      </c>
      <c r="F709" s="9">
        <f>SUBTOTAL(9,F703:F708)</f>
        <v>5552000</v>
      </c>
      <c r="G709" s="9">
        <f>SUBTOTAL(9,G703:G708)</f>
        <v>2652200</v>
      </c>
    </row>
    <row r="710" spans="2:7" ht="14.25" customHeight="1" x14ac:dyDescent="0.2">
      <c r="B710" s="15">
        <v>5470</v>
      </c>
      <c r="C710" s="4"/>
      <c r="D710" s="14" t="s">
        <v>263</v>
      </c>
      <c r="E710" s="13"/>
      <c r="F710" s="13"/>
      <c r="G710" s="13"/>
    </row>
    <row r="711" spans="2:7" x14ac:dyDescent="0.2">
      <c r="C711" s="4">
        <v>30</v>
      </c>
      <c r="D711" s="12" t="s">
        <v>262</v>
      </c>
      <c r="E711" s="11">
        <v>55000</v>
      </c>
      <c r="F711" s="11">
        <v>17500</v>
      </c>
      <c r="G711" s="11">
        <v>-37500</v>
      </c>
    </row>
    <row r="712" spans="2:7" ht="15" customHeight="1" x14ac:dyDescent="0.2">
      <c r="C712" s="10" t="s">
        <v>3</v>
      </c>
      <c r="D712" s="8" t="s">
        <v>261</v>
      </c>
      <c r="E712" s="9">
        <f>SUBTOTAL(9,E711:E711)</f>
        <v>55000</v>
      </c>
      <c r="F712" s="9">
        <f>SUBTOTAL(9,F711:F711)</f>
        <v>17500</v>
      </c>
      <c r="G712" s="9">
        <f>SUBTOTAL(9,G711:G711)</f>
        <v>-37500</v>
      </c>
    </row>
    <row r="713" spans="2:7" ht="14.25" customHeight="1" x14ac:dyDescent="0.2">
      <c r="B713" s="15">
        <v>5491</v>
      </c>
      <c r="C713" s="4"/>
      <c r="D713" s="14" t="s">
        <v>260</v>
      </c>
      <c r="E713" s="13"/>
      <c r="F713" s="13"/>
      <c r="G713" s="13"/>
    </row>
    <row r="714" spans="2:7" x14ac:dyDescent="0.2">
      <c r="C714" s="4">
        <v>30</v>
      </c>
      <c r="D714" s="12" t="s">
        <v>259</v>
      </c>
      <c r="E714" s="11">
        <v>1632000</v>
      </c>
      <c r="F714" s="11">
        <v>1002774.02131</v>
      </c>
      <c r="G714" s="11">
        <v>-629225.97869000002</v>
      </c>
    </row>
    <row r="715" spans="2:7" ht="15" customHeight="1" x14ac:dyDescent="0.2">
      <c r="C715" s="10" t="s">
        <v>3</v>
      </c>
      <c r="D715" s="8" t="s">
        <v>258</v>
      </c>
      <c r="E715" s="9">
        <f>SUBTOTAL(9,E714:E714)</f>
        <v>1632000</v>
      </c>
      <c r="F715" s="9">
        <f>SUBTOTAL(9,F714:F714)</f>
        <v>1002774.02131</v>
      </c>
      <c r="G715" s="9">
        <f>SUBTOTAL(9,G714:G714)</f>
        <v>-629225.97869000002</v>
      </c>
    </row>
    <row r="716" spans="2:7" ht="27" customHeight="1" x14ac:dyDescent="0.2">
      <c r="B716" s="4"/>
      <c r="C716" s="3"/>
      <c r="D716" s="8" t="s">
        <v>257</v>
      </c>
      <c r="E716" s="7">
        <f>SUBTOTAL(9,E701:E715)</f>
        <v>4586800</v>
      </c>
      <c r="F716" s="7">
        <f>SUBTOTAL(9,F701:F715)</f>
        <v>6572274.0213099997</v>
      </c>
      <c r="G716" s="7">
        <f>SUBTOTAL(9,G701:G715)</f>
        <v>1985474.02131</v>
      </c>
    </row>
    <row r="717" spans="2:7" x14ac:dyDescent="0.2">
      <c r="B717" s="4"/>
      <c r="C717" s="3"/>
      <c r="D717" s="6"/>
      <c r="E717" s="5"/>
      <c r="F717" s="5"/>
      <c r="G717" s="5"/>
    </row>
    <row r="718" spans="2:7" ht="25.5" customHeight="1" x14ac:dyDescent="0.2">
      <c r="B718" s="13"/>
      <c r="C718" s="4"/>
      <c r="D718" s="17" t="s">
        <v>256</v>
      </c>
      <c r="E718" s="13"/>
      <c r="F718" s="13"/>
      <c r="G718" s="13"/>
    </row>
    <row r="719" spans="2:7" ht="27" customHeight="1" x14ac:dyDescent="0.25">
      <c r="B719" s="13"/>
      <c r="C719" s="4"/>
      <c r="D719" s="16" t="s">
        <v>6</v>
      </c>
      <c r="E719" s="13"/>
      <c r="F719" s="13"/>
      <c r="G719" s="13"/>
    </row>
    <row r="720" spans="2:7" ht="14.25" customHeight="1" x14ac:dyDescent="0.2">
      <c r="B720" s="15">
        <v>5501</v>
      </c>
      <c r="C720" s="4"/>
      <c r="D720" s="14" t="s">
        <v>255</v>
      </c>
      <c r="E720" s="13"/>
      <c r="F720" s="13"/>
      <c r="G720" s="13"/>
    </row>
    <row r="721" spans="2:7" x14ac:dyDescent="0.2">
      <c r="C721" s="4">
        <v>70</v>
      </c>
      <c r="D721" s="12" t="s">
        <v>254</v>
      </c>
      <c r="E721" s="11">
        <v>96668000</v>
      </c>
      <c r="F721" s="11">
        <v>67339523.785999998</v>
      </c>
      <c r="G721" s="11">
        <v>-29328476.214000002</v>
      </c>
    </row>
    <row r="722" spans="2:7" x14ac:dyDescent="0.2">
      <c r="C722" s="4">
        <v>72</v>
      </c>
      <c r="D722" s="12" t="s">
        <v>253</v>
      </c>
      <c r="E722" s="11">
        <v>136819000</v>
      </c>
      <c r="F722" s="11">
        <v>86897344.404339999</v>
      </c>
      <c r="G722" s="11">
        <v>-49921655.595660001</v>
      </c>
    </row>
    <row r="723" spans="2:7" x14ac:dyDescent="0.2">
      <c r="C723" s="4">
        <v>74</v>
      </c>
      <c r="D723" s="12" t="s">
        <v>252</v>
      </c>
      <c r="E723" s="11">
        <v>155600000</v>
      </c>
      <c r="F723" s="11">
        <v>117493443.412</v>
      </c>
      <c r="G723" s="11">
        <v>-38106556.588</v>
      </c>
    </row>
    <row r="724" spans="2:7" x14ac:dyDescent="0.2">
      <c r="C724" s="4">
        <v>75</v>
      </c>
      <c r="D724" s="12" t="s">
        <v>251</v>
      </c>
      <c r="E724" s="11">
        <v>9760000</v>
      </c>
      <c r="F724" s="11">
        <v>0</v>
      </c>
      <c r="G724" s="11">
        <v>-9760000</v>
      </c>
    </row>
    <row r="725" spans="2:7" x14ac:dyDescent="0.2">
      <c r="C725" s="4">
        <v>76</v>
      </c>
      <c r="D725" s="12" t="s">
        <v>250</v>
      </c>
      <c r="E725" s="11">
        <v>5500000</v>
      </c>
      <c r="F725" s="11">
        <v>7599994.8430700004</v>
      </c>
      <c r="G725" s="11">
        <v>2099994.8430699999</v>
      </c>
    </row>
    <row r="726" spans="2:7" x14ac:dyDescent="0.2">
      <c r="C726" s="4">
        <v>77</v>
      </c>
      <c r="D726" s="12" t="s">
        <v>249</v>
      </c>
      <c r="E726" s="11">
        <v>50000</v>
      </c>
      <c r="F726" s="11">
        <v>50552.538999999997</v>
      </c>
      <c r="G726" s="11">
        <v>552.53899999999999</v>
      </c>
    </row>
    <row r="727" spans="2:7" x14ac:dyDescent="0.2">
      <c r="C727" s="4">
        <v>78</v>
      </c>
      <c r="D727" s="12" t="s">
        <v>248</v>
      </c>
      <c r="E727" s="11">
        <v>500</v>
      </c>
      <c r="F727" s="11">
        <v>0</v>
      </c>
      <c r="G727" s="11">
        <v>-500</v>
      </c>
    </row>
    <row r="728" spans="2:7" x14ac:dyDescent="0.2">
      <c r="C728" s="4">
        <v>79</v>
      </c>
      <c r="D728" s="12" t="s">
        <v>247</v>
      </c>
      <c r="E728" s="11">
        <v>110000</v>
      </c>
      <c r="F728" s="11">
        <v>36543.756999999998</v>
      </c>
      <c r="G728" s="11">
        <v>-73456.243000000002</v>
      </c>
    </row>
    <row r="729" spans="2:7" ht="15" customHeight="1" x14ac:dyDescent="0.2">
      <c r="C729" s="10" t="s">
        <v>3</v>
      </c>
      <c r="D729" s="8" t="s">
        <v>246</v>
      </c>
      <c r="E729" s="9">
        <f>SUBTOTAL(9,E721:E728)</f>
        <v>404507500</v>
      </c>
      <c r="F729" s="9">
        <f>SUBTOTAL(9,F721:F728)</f>
        <v>279417402.74141002</v>
      </c>
      <c r="G729" s="9">
        <f>SUBTOTAL(9,G721:G728)</f>
        <v>-125090097.25859</v>
      </c>
    </row>
    <row r="730" spans="2:7" ht="14.25" customHeight="1" x14ac:dyDescent="0.2">
      <c r="B730" s="15">
        <v>5502</v>
      </c>
      <c r="C730" s="4"/>
      <c r="D730" s="14" t="s">
        <v>245</v>
      </c>
      <c r="E730" s="13"/>
      <c r="F730" s="13"/>
      <c r="G730" s="13"/>
    </row>
    <row r="731" spans="2:7" x14ac:dyDescent="0.2">
      <c r="C731" s="4">
        <v>70</v>
      </c>
      <c r="D731" s="12" t="s">
        <v>244</v>
      </c>
      <c r="E731" s="11">
        <v>2500000</v>
      </c>
      <c r="F731" s="11">
        <v>1724072.91817</v>
      </c>
      <c r="G731" s="11">
        <v>-775927.08183000004</v>
      </c>
    </row>
    <row r="732" spans="2:7" x14ac:dyDescent="0.2">
      <c r="C732" s="4">
        <v>71</v>
      </c>
      <c r="D732" s="12" t="s">
        <v>243</v>
      </c>
      <c r="E732" s="11">
        <v>2500000</v>
      </c>
      <c r="F732" s="11">
        <v>0</v>
      </c>
      <c r="G732" s="11">
        <v>-2500000</v>
      </c>
    </row>
    <row r="733" spans="2:7" ht="15" customHeight="1" x14ac:dyDescent="0.2">
      <c r="C733" s="10" t="s">
        <v>3</v>
      </c>
      <c r="D733" s="8" t="s">
        <v>242</v>
      </c>
      <c r="E733" s="9">
        <f>SUBTOTAL(9,E731:E732)</f>
        <v>5000000</v>
      </c>
      <c r="F733" s="9">
        <f>SUBTOTAL(9,F731:F732)</f>
        <v>1724072.91817</v>
      </c>
      <c r="G733" s="9">
        <f>SUBTOTAL(9,G731:G732)</f>
        <v>-3275927.08183</v>
      </c>
    </row>
    <row r="734" spans="2:7" ht="14.25" customHeight="1" x14ac:dyDescent="0.2">
      <c r="B734" s="15">
        <v>5506</v>
      </c>
      <c r="C734" s="4"/>
      <c r="D734" s="14" t="s">
        <v>241</v>
      </c>
      <c r="E734" s="13"/>
      <c r="F734" s="13"/>
      <c r="G734" s="13"/>
    </row>
    <row r="735" spans="2:7" x14ac:dyDescent="0.2">
      <c r="C735" s="4">
        <v>70</v>
      </c>
      <c r="D735" s="12" t="s">
        <v>230</v>
      </c>
      <c r="E735" s="11">
        <v>0</v>
      </c>
      <c r="F735" s="11">
        <v>39280.993999999999</v>
      </c>
      <c r="G735" s="11">
        <v>39280.993999999999</v>
      </c>
    </row>
    <row r="736" spans="2:7" ht="15" customHeight="1" x14ac:dyDescent="0.2">
      <c r="C736" s="10" t="s">
        <v>3</v>
      </c>
      <c r="D736" s="8" t="s">
        <v>240</v>
      </c>
      <c r="E736" s="9">
        <f>SUBTOTAL(9,E735:E735)</f>
        <v>0</v>
      </c>
      <c r="F736" s="9">
        <f>SUBTOTAL(9,F735:F735)</f>
        <v>39280.993999999999</v>
      </c>
      <c r="G736" s="9">
        <f>SUBTOTAL(9,G735:G735)</f>
        <v>39280.993999999999</v>
      </c>
    </row>
    <row r="737" spans="2:7" ht="14.25" customHeight="1" x14ac:dyDescent="0.2">
      <c r="B737" s="15">
        <v>5507</v>
      </c>
      <c r="C737" s="4"/>
      <c r="D737" s="14" t="s">
        <v>239</v>
      </c>
      <c r="E737" s="13"/>
      <c r="F737" s="13"/>
      <c r="G737" s="13"/>
    </row>
    <row r="738" spans="2:7" x14ac:dyDescent="0.2">
      <c r="C738" s="4">
        <v>71</v>
      </c>
      <c r="D738" s="12" t="s">
        <v>238</v>
      </c>
      <c r="E738" s="11">
        <v>251300000</v>
      </c>
      <c r="F738" s="11">
        <v>113727405.70656</v>
      </c>
      <c r="G738" s="11">
        <v>-137572594.29344001</v>
      </c>
    </row>
    <row r="739" spans="2:7" x14ac:dyDescent="0.2">
      <c r="C739" s="4">
        <v>72</v>
      </c>
      <c r="D739" s="12" t="s">
        <v>237</v>
      </c>
      <c r="E739" s="11">
        <v>595100000</v>
      </c>
      <c r="F739" s="11">
        <v>267727918.51444</v>
      </c>
      <c r="G739" s="11">
        <v>-327372081.48556</v>
      </c>
    </row>
    <row r="740" spans="2:7" x14ac:dyDescent="0.2">
      <c r="C740" s="4">
        <v>74</v>
      </c>
      <c r="D740" s="12" t="s">
        <v>236</v>
      </c>
      <c r="E740" s="11">
        <v>1200000</v>
      </c>
      <c r="F740" s="11">
        <v>32699.794000000002</v>
      </c>
      <c r="G740" s="11">
        <v>-1167300.206</v>
      </c>
    </row>
    <row r="741" spans="2:7" ht="15" customHeight="1" x14ac:dyDescent="0.2">
      <c r="C741" s="10" t="s">
        <v>3</v>
      </c>
      <c r="D741" s="8" t="s">
        <v>235</v>
      </c>
      <c r="E741" s="9">
        <f>SUBTOTAL(9,E738:E740)</f>
        <v>847600000</v>
      </c>
      <c r="F741" s="9">
        <f>SUBTOTAL(9,F738:F740)</f>
        <v>381488024.01500005</v>
      </c>
      <c r="G741" s="9">
        <f>SUBTOTAL(9,G738:G740)</f>
        <v>-466111975.98500001</v>
      </c>
    </row>
    <row r="742" spans="2:7" ht="14.25" customHeight="1" x14ac:dyDescent="0.2">
      <c r="B742" s="15">
        <v>5508</v>
      </c>
      <c r="C742" s="4"/>
      <c r="D742" s="14" t="s">
        <v>234</v>
      </c>
      <c r="E742" s="13"/>
      <c r="F742" s="13"/>
      <c r="G742" s="13"/>
    </row>
    <row r="743" spans="2:7" x14ac:dyDescent="0.2">
      <c r="C743" s="4">
        <v>70</v>
      </c>
      <c r="D743" s="12" t="s">
        <v>233</v>
      </c>
      <c r="E743" s="11">
        <v>7480000</v>
      </c>
      <c r="F743" s="11">
        <v>3657644.4153200001</v>
      </c>
      <c r="G743" s="11">
        <v>-3822355.5846799999</v>
      </c>
    </row>
    <row r="744" spans="2:7" ht="15" customHeight="1" x14ac:dyDescent="0.2">
      <c r="C744" s="10" t="s">
        <v>3</v>
      </c>
      <c r="D744" s="8" t="s">
        <v>232</v>
      </c>
      <c r="E744" s="9">
        <f>SUBTOTAL(9,E743:E743)</f>
        <v>7480000</v>
      </c>
      <c r="F744" s="9">
        <f>SUBTOTAL(9,F743:F743)</f>
        <v>3657644.4153200001</v>
      </c>
      <c r="G744" s="9">
        <f>SUBTOTAL(9,G743:G743)</f>
        <v>-3822355.5846799999</v>
      </c>
    </row>
    <row r="745" spans="2:7" ht="14.25" customHeight="1" x14ac:dyDescent="0.2">
      <c r="B745" s="15">
        <v>5509</v>
      </c>
      <c r="C745" s="4"/>
      <c r="D745" s="14" t="s">
        <v>231</v>
      </c>
      <c r="E745" s="13"/>
      <c r="F745" s="13"/>
      <c r="G745" s="13"/>
    </row>
    <row r="746" spans="2:7" x14ac:dyDescent="0.2">
      <c r="C746" s="4">
        <v>70</v>
      </c>
      <c r="D746" s="12" t="s">
        <v>230</v>
      </c>
      <c r="E746" s="11">
        <v>1000</v>
      </c>
      <c r="F746" s="11">
        <v>280.37203</v>
      </c>
      <c r="G746" s="11">
        <v>-719.62797</v>
      </c>
    </row>
    <row r="747" spans="2:7" ht="15" customHeight="1" x14ac:dyDescent="0.2">
      <c r="C747" s="10" t="s">
        <v>3</v>
      </c>
      <c r="D747" s="8" t="s">
        <v>229</v>
      </c>
      <c r="E747" s="9">
        <f>SUBTOTAL(9,E746:E746)</f>
        <v>1000</v>
      </c>
      <c r="F747" s="9">
        <f>SUBTOTAL(9,F746:F746)</f>
        <v>280.37203</v>
      </c>
      <c r="G747" s="9">
        <f>SUBTOTAL(9,G746:G746)</f>
        <v>-719.62797</v>
      </c>
    </row>
    <row r="748" spans="2:7" ht="14.25" customHeight="1" x14ac:dyDescent="0.2">
      <c r="B748" s="15">
        <v>5511</v>
      </c>
      <c r="C748" s="4"/>
      <c r="D748" s="14" t="s">
        <v>228</v>
      </c>
      <c r="E748" s="13"/>
      <c r="F748" s="13"/>
      <c r="G748" s="13"/>
    </row>
    <row r="749" spans="2:7" x14ac:dyDescent="0.2">
      <c r="C749" s="4">
        <v>70</v>
      </c>
      <c r="D749" s="12" t="s">
        <v>227</v>
      </c>
      <c r="E749" s="11">
        <v>4000000</v>
      </c>
      <c r="F749" s="11">
        <v>1958206.32919</v>
      </c>
      <c r="G749" s="11">
        <v>-2041793.67081</v>
      </c>
    </row>
    <row r="750" spans="2:7" x14ac:dyDescent="0.2">
      <c r="C750" s="4">
        <v>71</v>
      </c>
      <c r="D750" s="12" t="s">
        <v>226</v>
      </c>
      <c r="E750" s="11">
        <v>285000</v>
      </c>
      <c r="F750" s="11">
        <v>8342.1383999999998</v>
      </c>
      <c r="G750" s="11">
        <v>-276657.8616</v>
      </c>
    </row>
    <row r="751" spans="2:7" ht="15" customHeight="1" x14ac:dyDescent="0.2">
      <c r="C751" s="10" t="s">
        <v>3</v>
      </c>
      <c r="D751" s="8" t="s">
        <v>225</v>
      </c>
      <c r="E751" s="9">
        <f>SUBTOTAL(9,E749:E750)</f>
        <v>4285000</v>
      </c>
      <c r="F751" s="9">
        <f>SUBTOTAL(9,F749:F750)</f>
        <v>1966548.46759</v>
      </c>
      <c r="G751" s="9">
        <f>SUBTOTAL(9,G749:G750)</f>
        <v>-2318451.53241</v>
      </c>
    </row>
    <row r="752" spans="2:7" ht="14.25" customHeight="1" x14ac:dyDescent="0.2">
      <c r="B752" s="15">
        <v>5521</v>
      </c>
      <c r="C752" s="4"/>
      <c r="D752" s="14" t="s">
        <v>224</v>
      </c>
      <c r="E752" s="13"/>
      <c r="F752" s="13"/>
      <c r="G752" s="13"/>
    </row>
    <row r="753" spans="2:7" x14ac:dyDescent="0.2">
      <c r="C753" s="4">
        <v>70</v>
      </c>
      <c r="D753" s="12" t="s">
        <v>223</v>
      </c>
      <c r="E753" s="11">
        <v>392950000</v>
      </c>
      <c r="F753" s="11">
        <v>183472458.78782001</v>
      </c>
      <c r="G753" s="11">
        <v>-209477541.21217999</v>
      </c>
    </row>
    <row r="754" spans="2:7" ht="15" customHeight="1" x14ac:dyDescent="0.2">
      <c r="C754" s="10" t="s">
        <v>3</v>
      </c>
      <c r="D754" s="8" t="s">
        <v>222</v>
      </c>
      <c r="E754" s="9">
        <f>SUBTOTAL(9,E753:E753)</f>
        <v>392950000</v>
      </c>
      <c r="F754" s="9">
        <f>SUBTOTAL(9,F753:F753)</f>
        <v>183472458.78782001</v>
      </c>
      <c r="G754" s="9">
        <f>SUBTOTAL(9,G753:G753)</f>
        <v>-209477541.21217999</v>
      </c>
    </row>
    <row r="755" spans="2:7" ht="14.25" customHeight="1" x14ac:dyDescent="0.2">
      <c r="B755" s="15">
        <v>5526</v>
      </c>
      <c r="C755" s="4"/>
      <c r="D755" s="14" t="s">
        <v>221</v>
      </c>
      <c r="E755" s="13"/>
      <c r="F755" s="13"/>
      <c r="G755" s="13"/>
    </row>
    <row r="756" spans="2:7" x14ac:dyDescent="0.2">
      <c r="C756" s="4">
        <v>70</v>
      </c>
      <c r="D756" s="12" t="s">
        <v>220</v>
      </c>
      <c r="E756" s="11">
        <v>15000000</v>
      </c>
      <c r="F756" s="11">
        <v>9584476.5869100001</v>
      </c>
      <c r="G756" s="11">
        <v>-5415523.4130899999</v>
      </c>
    </row>
    <row r="757" spans="2:7" ht="15" customHeight="1" x14ac:dyDescent="0.2">
      <c r="C757" s="10" t="s">
        <v>3</v>
      </c>
      <c r="D757" s="8" t="s">
        <v>219</v>
      </c>
      <c r="E757" s="9">
        <f>SUBTOTAL(9,E756:E756)</f>
        <v>15000000</v>
      </c>
      <c r="F757" s="9">
        <f>SUBTOTAL(9,F756:F756)</f>
        <v>9584476.5869100001</v>
      </c>
      <c r="G757" s="9">
        <f>SUBTOTAL(9,G756:G756)</f>
        <v>-5415523.4130899999</v>
      </c>
    </row>
    <row r="758" spans="2:7" ht="14.25" customHeight="1" x14ac:dyDescent="0.2">
      <c r="B758" s="15">
        <v>5531</v>
      </c>
      <c r="C758" s="4"/>
      <c r="D758" s="14" t="s">
        <v>218</v>
      </c>
      <c r="E758" s="13"/>
      <c r="F758" s="13"/>
      <c r="G758" s="13"/>
    </row>
    <row r="759" spans="2:7" x14ac:dyDescent="0.2">
      <c r="C759" s="4">
        <v>70</v>
      </c>
      <c r="D759" s="12" t="s">
        <v>217</v>
      </c>
      <c r="E759" s="11">
        <v>7450000</v>
      </c>
      <c r="F759" s="11">
        <v>4379672.7943900004</v>
      </c>
      <c r="G759" s="11">
        <v>-3070327.2056100001</v>
      </c>
    </row>
    <row r="760" spans="2:7" ht="15" customHeight="1" x14ac:dyDescent="0.2">
      <c r="C760" s="10" t="s">
        <v>3</v>
      </c>
      <c r="D760" s="8" t="s">
        <v>216</v>
      </c>
      <c r="E760" s="9">
        <f>SUBTOTAL(9,E759:E759)</f>
        <v>7450000</v>
      </c>
      <c r="F760" s="9">
        <f>SUBTOTAL(9,F759:F759)</f>
        <v>4379672.7943900004</v>
      </c>
      <c r="G760" s="9">
        <f>SUBTOTAL(9,G759:G759)</f>
        <v>-3070327.2056100001</v>
      </c>
    </row>
    <row r="761" spans="2:7" ht="14.25" customHeight="1" x14ac:dyDescent="0.2">
      <c r="B761" s="15">
        <v>5536</v>
      </c>
      <c r="C761" s="4"/>
      <c r="D761" s="14" t="s">
        <v>215</v>
      </c>
      <c r="E761" s="13"/>
      <c r="F761" s="13"/>
      <c r="G761" s="13"/>
    </row>
    <row r="762" spans="2:7" x14ac:dyDescent="0.2">
      <c r="C762" s="4">
        <v>71</v>
      </c>
      <c r="D762" s="12" t="s">
        <v>214</v>
      </c>
      <c r="E762" s="11">
        <v>7418000</v>
      </c>
      <c r="F762" s="11">
        <v>4478741.6328600002</v>
      </c>
      <c r="G762" s="11">
        <v>-2939258.3671400002</v>
      </c>
    </row>
    <row r="763" spans="2:7" x14ac:dyDescent="0.2">
      <c r="C763" s="4">
        <v>72</v>
      </c>
      <c r="D763" s="12" t="s">
        <v>213</v>
      </c>
      <c r="E763" s="11">
        <v>11000000</v>
      </c>
      <c r="F763" s="11">
        <v>5212293.9884799998</v>
      </c>
      <c r="G763" s="11">
        <v>-5787706.0115200002</v>
      </c>
    </row>
    <row r="764" spans="2:7" x14ac:dyDescent="0.2">
      <c r="C764" s="4">
        <v>73</v>
      </c>
      <c r="D764" s="12" t="s">
        <v>212</v>
      </c>
      <c r="E764" s="11">
        <v>300000</v>
      </c>
      <c r="F764" s="11">
        <v>143895.79383000001</v>
      </c>
      <c r="G764" s="11">
        <v>-156104.20616999999</v>
      </c>
    </row>
    <row r="765" spans="2:7" x14ac:dyDescent="0.2">
      <c r="C765" s="4">
        <v>75</v>
      </c>
      <c r="D765" s="12" t="s">
        <v>211</v>
      </c>
      <c r="E765" s="11">
        <v>1575000</v>
      </c>
      <c r="F765" s="11">
        <v>1026409.7754</v>
      </c>
      <c r="G765" s="11">
        <v>-548590.22459999996</v>
      </c>
    </row>
    <row r="766" spans="2:7" ht="15" customHeight="1" x14ac:dyDescent="0.2">
      <c r="C766" s="10" t="s">
        <v>3</v>
      </c>
      <c r="D766" s="8" t="s">
        <v>210</v>
      </c>
      <c r="E766" s="9">
        <f>SUBTOTAL(9,E762:E765)</f>
        <v>20293000</v>
      </c>
      <c r="F766" s="9">
        <f>SUBTOTAL(9,F762:F765)</f>
        <v>10861341.190569999</v>
      </c>
      <c r="G766" s="9">
        <f>SUBTOTAL(9,G762:G765)</f>
        <v>-9431658.8094300013</v>
      </c>
    </row>
    <row r="767" spans="2:7" ht="14.25" customHeight="1" x14ac:dyDescent="0.2">
      <c r="B767" s="15">
        <v>5538</v>
      </c>
      <c r="C767" s="4"/>
      <c r="D767" s="14" t="s">
        <v>209</v>
      </c>
      <c r="E767" s="13"/>
      <c r="F767" s="13"/>
      <c r="G767" s="13"/>
    </row>
    <row r="768" spans="2:7" x14ac:dyDescent="0.2">
      <c r="C768" s="4">
        <v>70</v>
      </c>
      <c r="D768" s="12" t="s">
        <v>208</v>
      </c>
      <c r="E768" s="11">
        <v>4360000</v>
      </c>
      <c r="F768" s="11">
        <v>2138317.8394200001</v>
      </c>
      <c r="G768" s="11">
        <v>-2221682.1605799999</v>
      </c>
    </row>
    <row r="769" spans="2:7" x14ac:dyDescent="0.2">
      <c r="C769" s="4">
        <v>71</v>
      </c>
      <c r="D769" s="12" t="s">
        <v>207</v>
      </c>
      <c r="E769" s="11">
        <v>8910000</v>
      </c>
      <c r="F769" s="11">
        <v>4738332.0337800002</v>
      </c>
      <c r="G769" s="11">
        <v>-4171667.9662199998</v>
      </c>
    </row>
    <row r="770" spans="2:7" x14ac:dyDescent="0.2">
      <c r="C770" s="4">
        <v>72</v>
      </c>
      <c r="D770" s="12" t="s">
        <v>206</v>
      </c>
      <c r="E770" s="11">
        <v>4000</v>
      </c>
      <c r="F770" s="11">
        <v>2983.328</v>
      </c>
      <c r="G770" s="11">
        <v>-1016.672</v>
      </c>
    </row>
    <row r="771" spans="2:7" ht="15" customHeight="1" x14ac:dyDescent="0.2">
      <c r="C771" s="10" t="s">
        <v>3</v>
      </c>
      <c r="D771" s="8" t="s">
        <v>205</v>
      </c>
      <c r="E771" s="9">
        <f>SUBTOTAL(9,E768:E770)</f>
        <v>13274000</v>
      </c>
      <c r="F771" s="9">
        <f>SUBTOTAL(9,F768:F770)</f>
        <v>6879633.2012</v>
      </c>
      <c r="G771" s="9">
        <f>SUBTOTAL(9,G768:G770)</f>
        <v>-6394366.7988</v>
      </c>
    </row>
    <row r="772" spans="2:7" ht="14.25" customHeight="1" x14ac:dyDescent="0.2">
      <c r="B772" s="15">
        <v>5540</v>
      </c>
      <c r="C772" s="4"/>
      <c r="D772" s="14" t="s">
        <v>204</v>
      </c>
      <c r="E772" s="13"/>
      <c r="F772" s="13"/>
      <c r="G772" s="13"/>
    </row>
    <row r="773" spans="2:7" x14ac:dyDescent="0.2">
      <c r="C773" s="4">
        <v>70</v>
      </c>
      <c r="D773" s="12" t="s">
        <v>203</v>
      </c>
      <c r="E773" s="11">
        <v>22700000</v>
      </c>
      <c r="F773" s="11">
        <v>7318733.4056000002</v>
      </c>
      <c r="G773" s="11">
        <v>-15381266.5944</v>
      </c>
    </row>
    <row r="774" spans="2:7" ht="15" customHeight="1" x14ac:dyDescent="0.2">
      <c r="C774" s="10" t="s">
        <v>3</v>
      </c>
      <c r="D774" s="8" t="s">
        <v>202</v>
      </c>
      <c r="E774" s="9">
        <f>SUBTOTAL(9,E773:E773)</f>
        <v>22700000</v>
      </c>
      <c r="F774" s="9">
        <f>SUBTOTAL(9,F773:F773)</f>
        <v>7318733.4056000002</v>
      </c>
      <c r="G774" s="9">
        <f>SUBTOTAL(9,G773:G773)</f>
        <v>-15381266.5944</v>
      </c>
    </row>
    <row r="775" spans="2:7" ht="14.25" customHeight="1" x14ac:dyDescent="0.2">
      <c r="B775" s="15">
        <v>5541</v>
      </c>
      <c r="C775" s="4"/>
      <c r="D775" s="14" t="s">
        <v>201</v>
      </c>
      <c r="E775" s="13"/>
      <c r="F775" s="13"/>
      <c r="G775" s="13"/>
    </row>
    <row r="776" spans="2:7" x14ac:dyDescent="0.2">
      <c r="C776" s="4">
        <v>70</v>
      </c>
      <c r="D776" s="12" t="s">
        <v>200</v>
      </c>
      <c r="E776" s="11">
        <v>9910000</v>
      </c>
      <c r="F776" s="11">
        <v>4655404.2212199997</v>
      </c>
      <c r="G776" s="11">
        <v>-5254595.7787800003</v>
      </c>
    </row>
    <row r="777" spans="2:7" ht="15" customHeight="1" x14ac:dyDescent="0.2">
      <c r="C777" s="10" t="s">
        <v>3</v>
      </c>
      <c r="D777" s="8" t="s">
        <v>199</v>
      </c>
      <c r="E777" s="9">
        <f>SUBTOTAL(9,E776:E776)</f>
        <v>9910000</v>
      </c>
      <c r="F777" s="9">
        <f>SUBTOTAL(9,F776:F776)</f>
        <v>4655404.2212199997</v>
      </c>
      <c r="G777" s="9">
        <f>SUBTOTAL(9,G776:G776)</f>
        <v>-5254595.7787800003</v>
      </c>
    </row>
    <row r="778" spans="2:7" ht="14.25" customHeight="1" x14ac:dyDescent="0.2">
      <c r="B778" s="15">
        <v>5542</v>
      </c>
      <c r="C778" s="4"/>
      <c r="D778" s="14" t="s">
        <v>198</v>
      </c>
      <c r="E778" s="13"/>
      <c r="F778" s="13"/>
      <c r="G778" s="13"/>
    </row>
    <row r="779" spans="2:7" x14ac:dyDescent="0.2">
      <c r="C779" s="4">
        <v>70</v>
      </c>
      <c r="D779" s="12" t="s">
        <v>197</v>
      </c>
      <c r="E779" s="11">
        <v>40000</v>
      </c>
      <c r="F779" s="11">
        <v>-7619.8053600000003</v>
      </c>
      <c r="G779" s="11">
        <v>-47619.805359999998</v>
      </c>
    </row>
    <row r="780" spans="2:7" x14ac:dyDescent="0.2">
      <c r="C780" s="4">
        <v>71</v>
      </c>
      <c r="D780" s="12" t="s">
        <v>196</v>
      </c>
      <c r="E780" s="11">
        <v>110000</v>
      </c>
      <c r="F780" s="11">
        <v>66500.865890000001</v>
      </c>
      <c r="G780" s="11">
        <v>-43499.134109999999</v>
      </c>
    </row>
    <row r="781" spans="2:7" ht="15" customHeight="1" x14ac:dyDescent="0.2">
      <c r="C781" s="10" t="s">
        <v>3</v>
      </c>
      <c r="D781" s="8" t="s">
        <v>195</v>
      </c>
      <c r="E781" s="9">
        <f>SUBTOTAL(9,E779:E780)</f>
        <v>150000</v>
      </c>
      <c r="F781" s="9">
        <f>SUBTOTAL(9,F779:F780)</f>
        <v>58881.060530000002</v>
      </c>
      <c r="G781" s="9">
        <f>SUBTOTAL(9,G779:G780)</f>
        <v>-91118.939469999998</v>
      </c>
    </row>
    <row r="782" spans="2:7" ht="14.25" customHeight="1" x14ac:dyDescent="0.2">
      <c r="B782" s="15">
        <v>5543</v>
      </c>
      <c r="C782" s="4"/>
      <c r="D782" s="14" t="s">
        <v>194</v>
      </c>
      <c r="E782" s="13"/>
      <c r="F782" s="13"/>
      <c r="G782" s="13"/>
    </row>
    <row r="783" spans="2:7" x14ac:dyDescent="0.2">
      <c r="C783" s="4">
        <v>70</v>
      </c>
      <c r="D783" s="12" t="s">
        <v>190</v>
      </c>
      <c r="E783" s="11">
        <v>14914000</v>
      </c>
      <c r="F783" s="11">
        <v>7882338.6028100001</v>
      </c>
      <c r="G783" s="11">
        <v>-7031661.3971899999</v>
      </c>
    </row>
    <row r="784" spans="2:7" x14ac:dyDescent="0.2">
      <c r="C784" s="4">
        <v>71</v>
      </c>
      <c r="D784" s="12" t="s">
        <v>193</v>
      </c>
      <c r="E784" s="11">
        <v>3000</v>
      </c>
      <c r="F784" s="11">
        <v>3013.02</v>
      </c>
      <c r="G784" s="11">
        <v>13.02</v>
      </c>
    </row>
    <row r="785" spans="2:7" ht="15" customHeight="1" x14ac:dyDescent="0.2">
      <c r="C785" s="10" t="s">
        <v>3</v>
      </c>
      <c r="D785" s="8" t="s">
        <v>192</v>
      </c>
      <c r="E785" s="9">
        <f>SUBTOTAL(9,E783:E784)</f>
        <v>14917000</v>
      </c>
      <c r="F785" s="9">
        <f>SUBTOTAL(9,F783:F784)</f>
        <v>7885351.6228099996</v>
      </c>
      <c r="G785" s="9">
        <f>SUBTOTAL(9,G783:G784)</f>
        <v>-7031648.3771900004</v>
      </c>
    </row>
    <row r="786" spans="2:7" ht="14.25" customHeight="1" x14ac:dyDescent="0.2">
      <c r="B786" s="15">
        <v>5546</v>
      </c>
      <c r="C786" s="4"/>
      <c r="D786" s="14" t="s">
        <v>191</v>
      </c>
      <c r="E786" s="13"/>
      <c r="F786" s="13"/>
      <c r="G786" s="13"/>
    </row>
    <row r="787" spans="2:7" x14ac:dyDescent="0.2">
      <c r="C787" s="4">
        <v>70</v>
      </c>
      <c r="D787" s="12" t="s">
        <v>190</v>
      </c>
      <c r="E787" s="11">
        <v>280000</v>
      </c>
      <c r="F787" s="11">
        <v>125287.238</v>
      </c>
      <c r="G787" s="11">
        <v>-154712.76199999999</v>
      </c>
    </row>
    <row r="788" spans="2:7" ht="15" customHeight="1" x14ac:dyDescent="0.2">
      <c r="C788" s="10" t="s">
        <v>3</v>
      </c>
      <c r="D788" s="8" t="s">
        <v>189</v>
      </c>
      <c r="E788" s="9">
        <f>SUBTOTAL(9,E787:E787)</f>
        <v>280000</v>
      </c>
      <c r="F788" s="9">
        <f>SUBTOTAL(9,F787:F787)</f>
        <v>125287.238</v>
      </c>
      <c r="G788" s="9">
        <f>SUBTOTAL(9,G787:G787)</f>
        <v>-154712.76199999999</v>
      </c>
    </row>
    <row r="789" spans="2:7" ht="14.25" customHeight="1" x14ac:dyDescent="0.2">
      <c r="B789" s="15">
        <v>5547</v>
      </c>
      <c r="C789" s="4"/>
      <c r="D789" s="14" t="s">
        <v>188</v>
      </c>
      <c r="E789" s="13"/>
      <c r="F789" s="13"/>
      <c r="G789" s="13"/>
    </row>
    <row r="790" spans="2:7" x14ac:dyDescent="0.2">
      <c r="C790" s="4">
        <v>70</v>
      </c>
      <c r="D790" s="12" t="s">
        <v>187</v>
      </c>
      <c r="E790" s="11">
        <v>0</v>
      </c>
      <c r="F790" s="11">
        <v>2.6219999999999999</v>
      </c>
      <c r="G790" s="11">
        <v>2.6219999999999999</v>
      </c>
    </row>
    <row r="791" spans="2:7" x14ac:dyDescent="0.2">
      <c r="C791" s="4">
        <v>71</v>
      </c>
      <c r="D791" s="12" t="s">
        <v>186</v>
      </c>
      <c r="E791" s="11">
        <v>1000</v>
      </c>
      <c r="F791" s="11">
        <v>262.75200000000001</v>
      </c>
      <c r="G791" s="11">
        <v>-737.24800000000005</v>
      </c>
    </row>
    <row r="792" spans="2:7" ht="15" customHeight="1" x14ac:dyDescent="0.2">
      <c r="C792" s="10" t="s">
        <v>3</v>
      </c>
      <c r="D792" s="8" t="s">
        <v>185</v>
      </c>
      <c r="E792" s="9">
        <f>SUBTOTAL(9,E790:E791)</f>
        <v>1000</v>
      </c>
      <c r="F792" s="9">
        <f>SUBTOTAL(9,F790:F791)</f>
        <v>265.37400000000002</v>
      </c>
      <c r="G792" s="9">
        <f>SUBTOTAL(9,G790:G791)</f>
        <v>-734.62600000000009</v>
      </c>
    </row>
    <row r="793" spans="2:7" ht="14.25" customHeight="1" x14ac:dyDescent="0.2">
      <c r="B793" s="15">
        <v>5548</v>
      </c>
      <c r="C793" s="4"/>
      <c r="D793" s="14" t="s">
        <v>184</v>
      </c>
      <c r="E793" s="13"/>
      <c r="F793" s="13"/>
      <c r="G793" s="13"/>
    </row>
    <row r="794" spans="2:7" x14ac:dyDescent="0.2">
      <c r="C794" s="4">
        <v>70</v>
      </c>
      <c r="D794" s="12" t="s">
        <v>183</v>
      </c>
      <c r="E794" s="11">
        <v>450000</v>
      </c>
      <c r="F794" s="11">
        <v>273513.39071000001</v>
      </c>
      <c r="G794" s="11">
        <v>-176486.60928999999</v>
      </c>
    </row>
    <row r="795" spans="2:7" x14ac:dyDescent="0.2">
      <c r="C795" s="4">
        <v>71</v>
      </c>
      <c r="D795" s="12" t="s">
        <v>182</v>
      </c>
      <c r="E795" s="11">
        <v>45000</v>
      </c>
      <c r="F795" s="11">
        <v>3585.47</v>
      </c>
      <c r="G795" s="11">
        <v>-41414.53</v>
      </c>
    </row>
    <row r="796" spans="2:7" ht="15" customHeight="1" x14ac:dyDescent="0.2">
      <c r="C796" s="10" t="s">
        <v>3</v>
      </c>
      <c r="D796" s="8" t="s">
        <v>181</v>
      </c>
      <c r="E796" s="9">
        <f>SUBTOTAL(9,E794:E795)</f>
        <v>495000</v>
      </c>
      <c r="F796" s="9">
        <f>SUBTOTAL(9,F794:F795)</f>
        <v>277098.86070999998</v>
      </c>
      <c r="G796" s="9">
        <f>SUBTOTAL(9,G794:G795)</f>
        <v>-217901.13928999999</v>
      </c>
    </row>
    <row r="797" spans="2:7" ht="14.25" customHeight="1" x14ac:dyDescent="0.2">
      <c r="B797" s="15">
        <v>5549</v>
      </c>
      <c r="C797" s="4"/>
      <c r="D797" s="14" t="s">
        <v>180</v>
      </c>
      <c r="E797" s="13"/>
      <c r="F797" s="13"/>
      <c r="G797" s="13"/>
    </row>
    <row r="798" spans="2:7" x14ac:dyDescent="0.2">
      <c r="C798" s="4">
        <v>70</v>
      </c>
      <c r="D798" s="12" t="s">
        <v>179</v>
      </c>
      <c r="E798" s="11">
        <v>50000</v>
      </c>
      <c r="F798" s="11">
        <v>32932.783000000003</v>
      </c>
      <c r="G798" s="11">
        <v>-17067.217000000001</v>
      </c>
    </row>
    <row r="799" spans="2:7" ht="15" customHeight="1" x14ac:dyDescent="0.2">
      <c r="C799" s="10" t="s">
        <v>3</v>
      </c>
      <c r="D799" s="8" t="s">
        <v>178</v>
      </c>
      <c r="E799" s="9">
        <f>SUBTOTAL(9,E798:E798)</f>
        <v>50000</v>
      </c>
      <c r="F799" s="9">
        <f>SUBTOTAL(9,F798:F798)</f>
        <v>32932.783000000003</v>
      </c>
      <c r="G799" s="9">
        <f>SUBTOTAL(9,G798:G798)</f>
        <v>-17067.217000000001</v>
      </c>
    </row>
    <row r="800" spans="2:7" ht="14.25" customHeight="1" x14ac:dyDescent="0.2">
      <c r="B800" s="15">
        <v>5550</v>
      </c>
      <c r="C800" s="4"/>
      <c r="D800" s="14" t="s">
        <v>177</v>
      </c>
      <c r="E800" s="13"/>
      <c r="F800" s="13"/>
      <c r="G800" s="13"/>
    </row>
    <row r="801" spans="2:7" x14ac:dyDescent="0.2">
      <c r="C801" s="4">
        <v>70</v>
      </c>
      <c r="D801" s="12" t="s">
        <v>176</v>
      </c>
      <c r="E801" s="11">
        <v>65000</v>
      </c>
      <c r="F801" s="11">
        <v>23297.102129999999</v>
      </c>
      <c r="G801" s="11">
        <v>-41702.897870000001</v>
      </c>
    </row>
    <row r="802" spans="2:7" ht="15" customHeight="1" x14ac:dyDescent="0.2">
      <c r="C802" s="10" t="s">
        <v>3</v>
      </c>
      <c r="D802" s="8" t="s">
        <v>175</v>
      </c>
      <c r="E802" s="9">
        <f>SUBTOTAL(9,E801:E801)</f>
        <v>65000</v>
      </c>
      <c r="F802" s="9">
        <f>SUBTOTAL(9,F801:F801)</f>
        <v>23297.102129999999</v>
      </c>
      <c r="G802" s="9">
        <f>SUBTOTAL(9,G801:G801)</f>
        <v>-41702.897870000001</v>
      </c>
    </row>
    <row r="803" spans="2:7" ht="14.25" customHeight="1" x14ac:dyDescent="0.2">
      <c r="B803" s="15">
        <v>5551</v>
      </c>
      <c r="C803" s="4"/>
      <c r="D803" s="14" t="s">
        <v>174</v>
      </c>
      <c r="E803" s="13"/>
      <c r="F803" s="13"/>
      <c r="G803" s="13"/>
    </row>
    <row r="804" spans="2:7" x14ac:dyDescent="0.2">
      <c r="C804" s="4">
        <v>70</v>
      </c>
      <c r="D804" s="12" t="s">
        <v>173</v>
      </c>
      <c r="E804" s="11">
        <v>1200</v>
      </c>
      <c r="F804" s="11">
        <v>69.785399999999996</v>
      </c>
      <c r="G804" s="11">
        <v>-1130.2146</v>
      </c>
    </row>
    <row r="805" spans="2:7" x14ac:dyDescent="0.2">
      <c r="C805" s="4">
        <v>71</v>
      </c>
      <c r="D805" s="12" t="s">
        <v>172</v>
      </c>
      <c r="E805" s="11">
        <v>10500</v>
      </c>
      <c r="F805" s="11">
        <v>11516.431</v>
      </c>
      <c r="G805" s="11">
        <v>1016.431</v>
      </c>
    </row>
    <row r="806" spans="2:7" ht="15" customHeight="1" x14ac:dyDescent="0.2">
      <c r="C806" s="10" t="s">
        <v>3</v>
      </c>
      <c r="D806" s="8" t="s">
        <v>171</v>
      </c>
      <c r="E806" s="9">
        <f>SUBTOTAL(9,E804:E805)</f>
        <v>11700</v>
      </c>
      <c r="F806" s="9">
        <f>SUBTOTAL(9,F804:F805)</f>
        <v>11586.216400000001</v>
      </c>
      <c r="G806" s="9">
        <f>SUBTOTAL(9,G804:G805)</f>
        <v>-113.78359999999998</v>
      </c>
    </row>
    <row r="807" spans="2:7" ht="14.25" customHeight="1" x14ac:dyDescent="0.2">
      <c r="B807" s="15">
        <v>5552</v>
      </c>
      <c r="C807" s="4"/>
      <c r="D807" s="14" t="s">
        <v>170</v>
      </c>
      <c r="E807" s="13"/>
      <c r="F807" s="13"/>
      <c r="G807" s="13"/>
    </row>
    <row r="808" spans="2:7" x14ac:dyDescent="0.2">
      <c r="C808" s="4">
        <v>70</v>
      </c>
      <c r="D808" s="12" t="s">
        <v>169</v>
      </c>
      <c r="E808" s="11">
        <v>812500</v>
      </c>
      <c r="F808" s="11">
        <v>336982.72064000001</v>
      </c>
      <c r="G808" s="11">
        <v>-475517.27935999999</v>
      </c>
    </row>
    <row r="809" spans="2:7" ht="15" customHeight="1" x14ac:dyDescent="0.2">
      <c r="C809" s="10" t="s">
        <v>3</v>
      </c>
      <c r="D809" s="8" t="s">
        <v>168</v>
      </c>
      <c r="E809" s="9">
        <f>SUBTOTAL(9,E808:E808)</f>
        <v>812500</v>
      </c>
      <c r="F809" s="9">
        <f>SUBTOTAL(9,F808:F808)</f>
        <v>336982.72064000001</v>
      </c>
      <c r="G809" s="9">
        <f>SUBTOTAL(9,G808:G808)</f>
        <v>-475517.27935999999</v>
      </c>
    </row>
    <row r="810" spans="2:7" ht="14.25" customHeight="1" x14ac:dyDescent="0.2">
      <c r="B810" s="15">
        <v>5553</v>
      </c>
      <c r="C810" s="4"/>
      <c r="D810" s="14" t="s">
        <v>167</v>
      </c>
      <c r="E810" s="13"/>
      <c r="F810" s="13"/>
      <c r="G810" s="13"/>
    </row>
    <row r="811" spans="2:7" x14ac:dyDescent="0.2">
      <c r="C811" s="4">
        <v>70</v>
      </c>
      <c r="D811" s="12" t="s">
        <v>166</v>
      </c>
      <c r="E811" s="11">
        <v>100000</v>
      </c>
      <c r="F811" s="11">
        <v>69180.84</v>
      </c>
      <c r="G811" s="11">
        <v>-30819.16</v>
      </c>
    </row>
    <row r="812" spans="2:7" ht="15" customHeight="1" x14ac:dyDescent="0.2">
      <c r="C812" s="10" t="s">
        <v>3</v>
      </c>
      <c r="D812" s="8" t="s">
        <v>165</v>
      </c>
      <c r="E812" s="9">
        <f>SUBTOTAL(9,E811:E811)</f>
        <v>100000</v>
      </c>
      <c r="F812" s="9">
        <f>SUBTOTAL(9,F811:F811)</f>
        <v>69180.84</v>
      </c>
      <c r="G812" s="9">
        <f>SUBTOTAL(9,G811:G811)</f>
        <v>-30819.16</v>
      </c>
    </row>
    <row r="813" spans="2:7" ht="14.25" customHeight="1" x14ac:dyDescent="0.2">
      <c r="B813" s="15">
        <v>5554</v>
      </c>
      <c r="C813" s="4"/>
      <c r="D813" s="14" t="s">
        <v>164</v>
      </c>
      <c r="E813" s="13"/>
      <c r="F813" s="13"/>
      <c r="G813" s="13"/>
    </row>
    <row r="814" spans="2:7" x14ac:dyDescent="0.2">
      <c r="C814" s="4">
        <v>70</v>
      </c>
      <c r="D814" s="12" t="s">
        <v>163</v>
      </c>
      <c r="E814" s="11">
        <v>471200</v>
      </c>
      <c r="F814" s="11">
        <v>218279.12539999999</v>
      </c>
      <c r="G814" s="11">
        <v>-252920.87460000001</v>
      </c>
    </row>
    <row r="815" spans="2:7" ht="15" customHeight="1" x14ac:dyDescent="0.2">
      <c r="C815" s="10" t="s">
        <v>3</v>
      </c>
      <c r="D815" s="8" t="s">
        <v>162</v>
      </c>
      <c r="E815" s="9">
        <f>SUBTOTAL(9,E814:E814)</f>
        <v>471200</v>
      </c>
      <c r="F815" s="9">
        <f>SUBTOTAL(9,F814:F814)</f>
        <v>218279.12539999999</v>
      </c>
      <c r="G815" s="9">
        <f>SUBTOTAL(9,G814:G814)</f>
        <v>-252920.87460000001</v>
      </c>
    </row>
    <row r="816" spans="2:7" ht="14.25" customHeight="1" x14ac:dyDescent="0.2">
      <c r="B816" s="15">
        <v>5557</v>
      </c>
      <c r="C816" s="4"/>
      <c r="D816" s="14" t="s">
        <v>161</v>
      </c>
      <c r="E816" s="13"/>
      <c r="F816" s="13"/>
      <c r="G816" s="13"/>
    </row>
    <row r="817" spans="2:7" x14ac:dyDescent="0.2">
      <c r="C817" s="4">
        <v>70</v>
      </c>
      <c r="D817" s="12" t="s">
        <v>160</v>
      </c>
      <c r="E817" s="11">
        <v>200000</v>
      </c>
      <c r="F817" s="11">
        <v>104101.00275</v>
      </c>
      <c r="G817" s="11">
        <v>-95898.99725</v>
      </c>
    </row>
    <row r="818" spans="2:7" ht="15" customHeight="1" x14ac:dyDescent="0.2">
      <c r="C818" s="10" t="s">
        <v>3</v>
      </c>
      <c r="D818" s="8" t="s">
        <v>159</v>
      </c>
      <c r="E818" s="9">
        <f>SUBTOTAL(9,E817:E817)</f>
        <v>200000</v>
      </c>
      <c r="F818" s="9">
        <f>SUBTOTAL(9,F817:F817)</f>
        <v>104101.00275</v>
      </c>
      <c r="G818" s="9">
        <f>SUBTOTAL(9,G817:G817)</f>
        <v>-95898.99725</v>
      </c>
    </row>
    <row r="819" spans="2:7" ht="14.25" customHeight="1" x14ac:dyDescent="0.2">
      <c r="B819" s="15">
        <v>5559</v>
      </c>
      <c r="C819" s="4"/>
      <c r="D819" s="14" t="s">
        <v>158</v>
      </c>
      <c r="E819" s="13"/>
      <c r="F819" s="13"/>
      <c r="G819" s="13"/>
    </row>
    <row r="820" spans="2:7" x14ac:dyDescent="0.2">
      <c r="C820" s="4">
        <v>70</v>
      </c>
      <c r="D820" s="12" t="s">
        <v>157</v>
      </c>
      <c r="E820" s="11">
        <v>2300000</v>
      </c>
      <c r="F820" s="11">
        <v>1581167.9867400001</v>
      </c>
      <c r="G820" s="11">
        <v>-718832.01326000004</v>
      </c>
    </row>
    <row r="821" spans="2:7" x14ac:dyDescent="0.2">
      <c r="C821" s="4">
        <v>71</v>
      </c>
      <c r="D821" s="12" t="s">
        <v>156</v>
      </c>
      <c r="E821" s="11">
        <v>60000</v>
      </c>
      <c r="F821" s="11">
        <v>32562.14717</v>
      </c>
      <c r="G821" s="11">
        <v>-27437.85283</v>
      </c>
    </row>
    <row r="822" spans="2:7" x14ac:dyDescent="0.2">
      <c r="C822" s="4">
        <v>72</v>
      </c>
      <c r="D822" s="12" t="s">
        <v>155</v>
      </c>
      <c r="E822" s="11">
        <v>40000</v>
      </c>
      <c r="F822" s="11">
        <v>22791.049599999998</v>
      </c>
      <c r="G822" s="11">
        <v>-17208.950400000002</v>
      </c>
    </row>
    <row r="823" spans="2:7" x14ac:dyDescent="0.2">
      <c r="C823" s="4">
        <v>73</v>
      </c>
      <c r="D823" s="12" t="s">
        <v>154</v>
      </c>
      <c r="E823" s="11">
        <v>10000</v>
      </c>
      <c r="F823" s="11">
        <v>4642.3497399999997</v>
      </c>
      <c r="G823" s="11">
        <v>-5357.6502600000003</v>
      </c>
    </row>
    <row r="824" spans="2:7" x14ac:dyDescent="0.2">
      <c r="C824" s="4">
        <v>74</v>
      </c>
      <c r="D824" s="12" t="s">
        <v>153</v>
      </c>
      <c r="E824" s="11">
        <v>5000</v>
      </c>
      <c r="F824" s="11">
        <v>3404.8585400000002</v>
      </c>
      <c r="G824" s="11">
        <v>-1595.1414600000001</v>
      </c>
    </row>
    <row r="825" spans="2:7" ht="15" customHeight="1" x14ac:dyDescent="0.2">
      <c r="C825" s="10" t="s">
        <v>3</v>
      </c>
      <c r="D825" s="8" t="s">
        <v>152</v>
      </c>
      <c r="E825" s="9">
        <f>SUBTOTAL(9,E820:E824)</f>
        <v>2415000</v>
      </c>
      <c r="F825" s="9">
        <f>SUBTOTAL(9,F820:F824)</f>
        <v>1644568.39179</v>
      </c>
      <c r="G825" s="9">
        <f>SUBTOTAL(9,G820:G824)</f>
        <v>-770431.60820999998</v>
      </c>
    </row>
    <row r="826" spans="2:7" ht="14.25" customHeight="1" x14ac:dyDescent="0.2">
      <c r="B826" s="15">
        <v>5561</v>
      </c>
      <c r="C826" s="4"/>
      <c r="D826" s="14" t="s">
        <v>151</v>
      </c>
      <c r="E826" s="13"/>
      <c r="F826" s="13"/>
      <c r="G826" s="13"/>
    </row>
    <row r="827" spans="2:7" x14ac:dyDescent="0.2">
      <c r="C827" s="4">
        <v>70</v>
      </c>
      <c r="D827" s="12" t="s">
        <v>150</v>
      </c>
      <c r="E827" s="11">
        <v>1980000</v>
      </c>
      <c r="F827" s="11">
        <v>1092302.8476400001</v>
      </c>
      <c r="G827" s="11">
        <v>-887697.15235999995</v>
      </c>
    </row>
    <row r="828" spans="2:7" ht="15" customHeight="1" x14ac:dyDescent="0.2">
      <c r="C828" s="10" t="s">
        <v>3</v>
      </c>
      <c r="D828" s="8" t="s">
        <v>149</v>
      </c>
      <c r="E828" s="9">
        <f>SUBTOTAL(9,E827:E827)</f>
        <v>1980000</v>
      </c>
      <c r="F828" s="9">
        <f>SUBTOTAL(9,F827:F827)</f>
        <v>1092302.8476400001</v>
      </c>
      <c r="G828" s="9">
        <f>SUBTOTAL(9,G827:G827)</f>
        <v>-887697.15235999995</v>
      </c>
    </row>
    <row r="829" spans="2:7" ht="14.25" customHeight="1" x14ac:dyDescent="0.2">
      <c r="B829" s="15">
        <v>5565</v>
      </c>
      <c r="C829" s="4"/>
      <c r="D829" s="14" t="s">
        <v>148</v>
      </c>
      <c r="E829" s="13"/>
      <c r="F829" s="13"/>
      <c r="G829" s="13"/>
    </row>
    <row r="830" spans="2:7" x14ac:dyDescent="0.2">
      <c r="C830" s="4">
        <v>70</v>
      </c>
      <c r="D830" s="12" t="s">
        <v>147</v>
      </c>
      <c r="E830" s="11">
        <v>12400000</v>
      </c>
      <c r="F830" s="11">
        <v>6398970.3421700001</v>
      </c>
      <c r="G830" s="11">
        <v>-6001029.6578299999</v>
      </c>
    </row>
    <row r="831" spans="2:7" ht="15" customHeight="1" x14ac:dyDescent="0.2">
      <c r="C831" s="10" t="s">
        <v>3</v>
      </c>
      <c r="D831" s="8" t="s">
        <v>146</v>
      </c>
      <c r="E831" s="9">
        <f>SUBTOTAL(9,E830:E830)</f>
        <v>12400000</v>
      </c>
      <c r="F831" s="9">
        <f>SUBTOTAL(9,F830:F830)</f>
        <v>6398970.3421700001</v>
      </c>
      <c r="G831" s="9">
        <f>SUBTOTAL(9,G830:G830)</f>
        <v>-6001029.6578299999</v>
      </c>
    </row>
    <row r="832" spans="2:7" ht="14.25" customHeight="1" x14ac:dyDescent="0.2">
      <c r="B832" s="15">
        <v>5568</v>
      </c>
      <c r="C832" s="4"/>
      <c r="D832" s="14" t="s">
        <v>145</v>
      </c>
      <c r="E832" s="13"/>
      <c r="F832" s="13"/>
      <c r="G832" s="13"/>
    </row>
    <row r="833" spans="2:7" x14ac:dyDescent="0.2">
      <c r="C833" s="4">
        <v>71</v>
      </c>
      <c r="D833" s="12" t="s">
        <v>144</v>
      </c>
      <c r="E833" s="11">
        <v>27775</v>
      </c>
      <c r="F833" s="11">
        <v>29979.261699999999</v>
      </c>
      <c r="G833" s="11">
        <v>2204.2617</v>
      </c>
    </row>
    <row r="834" spans="2:7" x14ac:dyDescent="0.2">
      <c r="C834" s="4">
        <v>73</v>
      </c>
      <c r="D834" s="12" t="s">
        <v>143</v>
      </c>
      <c r="E834" s="11">
        <v>46845</v>
      </c>
      <c r="F834" s="11">
        <v>23422.5</v>
      </c>
      <c r="G834" s="11">
        <v>-23422.5</v>
      </c>
    </row>
    <row r="835" spans="2:7" x14ac:dyDescent="0.2">
      <c r="C835" s="4">
        <v>75</v>
      </c>
      <c r="D835" s="12" t="s">
        <v>142</v>
      </c>
      <c r="E835" s="11">
        <v>32000</v>
      </c>
      <c r="F835" s="11">
        <v>17621.12268</v>
      </c>
      <c r="G835" s="11">
        <v>-14378.87732</v>
      </c>
    </row>
    <row r="836" spans="2:7" ht="15" customHeight="1" x14ac:dyDescent="0.2">
      <c r="C836" s="10" t="s">
        <v>3</v>
      </c>
      <c r="D836" s="8" t="s">
        <v>141</v>
      </c>
      <c r="E836" s="9">
        <f>SUBTOTAL(9,E833:E835)</f>
        <v>106620</v>
      </c>
      <c r="F836" s="9">
        <f>SUBTOTAL(9,F833:F835)</f>
        <v>71022.884380000003</v>
      </c>
      <c r="G836" s="9">
        <f>SUBTOTAL(9,G833:G835)</f>
        <v>-35597.115619999997</v>
      </c>
    </row>
    <row r="837" spans="2:7" ht="14.25" customHeight="1" x14ac:dyDescent="0.2">
      <c r="B837" s="15">
        <v>5570</v>
      </c>
      <c r="C837" s="4"/>
      <c r="D837" s="14" t="s">
        <v>140</v>
      </c>
      <c r="E837" s="13"/>
      <c r="F837" s="13"/>
      <c r="G837" s="13"/>
    </row>
    <row r="838" spans="2:7" x14ac:dyDescent="0.2">
      <c r="C838" s="4">
        <v>70</v>
      </c>
      <c r="D838" s="12" t="s">
        <v>139</v>
      </c>
      <c r="E838" s="11">
        <v>262613</v>
      </c>
      <c r="F838" s="11">
        <v>243141.15787</v>
      </c>
      <c r="G838" s="11">
        <v>-19471.842130000001</v>
      </c>
    </row>
    <row r="839" spans="2:7" ht="15" customHeight="1" x14ac:dyDescent="0.2">
      <c r="C839" s="10" t="s">
        <v>3</v>
      </c>
      <c r="D839" s="8" t="s">
        <v>138</v>
      </c>
      <c r="E839" s="9">
        <f>SUBTOTAL(9,E838:E838)</f>
        <v>262613</v>
      </c>
      <c r="F839" s="9">
        <f>SUBTOTAL(9,F838:F838)</f>
        <v>243141.15787</v>
      </c>
      <c r="G839" s="9">
        <f>SUBTOTAL(9,G838:G838)</f>
        <v>-19471.842130000001</v>
      </c>
    </row>
    <row r="840" spans="2:7" ht="14.25" customHeight="1" x14ac:dyDescent="0.2">
      <c r="B840" s="15">
        <v>5571</v>
      </c>
      <c r="C840" s="4"/>
      <c r="D840" s="14" t="s">
        <v>137</v>
      </c>
      <c r="E840" s="13"/>
      <c r="F840" s="13"/>
      <c r="G840" s="13"/>
    </row>
    <row r="841" spans="2:7" x14ac:dyDescent="0.2">
      <c r="C841" s="4">
        <v>70</v>
      </c>
      <c r="D841" s="12" t="s">
        <v>136</v>
      </c>
      <c r="E841" s="11">
        <v>0</v>
      </c>
      <c r="F841" s="11">
        <v>0</v>
      </c>
      <c r="G841" s="11">
        <v>0</v>
      </c>
    </row>
    <row r="842" spans="2:7" ht="15" customHeight="1" x14ac:dyDescent="0.2">
      <c r="C842" s="10" t="s">
        <v>3</v>
      </c>
      <c r="D842" s="8" t="s">
        <v>135</v>
      </c>
      <c r="E842" s="9">
        <f>SUBTOTAL(9,E841:E841)</f>
        <v>0</v>
      </c>
      <c r="F842" s="9">
        <f>SUBTOTAL(9,F841:F841)</f>
        <v>0</v>
      </c>
      <c r="G842" s="9">
        <f>SUBTOTAL(9,G841:G841)</f>
        <v>0</v>
      </c>
    </row>
    <row r="843" spans="2:7" ht="14.25" customHeight="1" x14ac:dyDescent="0.2">
      <c r="B843" s="15">
        <v>5572</v>
      </c>
      <c r="C843" s="4"/>
      <c r="D843" s="14" t="s">
        <v>134</v>
      </c>
      <c r="E843" s="13"/>
      <c r="F843" s="13"/>
      <c r="G843" s="13"/>
    </row>
    <row r="844" spans="2:7" x14ac:dyDescent="0.2">
      <c r="C844" s="4">
        <v>70</v>
      </c>
      <c r="D844" s="12" t="s">
        <v>133</v>
      </c>
      <c r="E844" s="11">
        <v>68385</v>
      </c>
      <c r="F844" s="11">
        <v>46580.226999999999</v>
      </c>
      <c r="G844" s="11">
        <v>-21804.773000000001</v>
      </c>
    </row>
    <row r="845" spans="2:7" x14ac:dyDescent="0.2">
      <c r="C845" s="4">
        <v>72</v>
      </c>
      <c r="D845" s="12" t="s">
        <v>132</v>
      </c>
      <c r="E845" s="11">
        <v>2700</v>
      </c>
      <c r="F845" s="11">
        <v>3849.2080000000001</v>
      </c>
      <c r="G845" s="11">
        <v>1149.2080000000001</v>
      </c>
    </row>
    <row r="846" spans="2:7" x14ac:dyDescent="0.2">
      <c r="C846" s="4">
        <v>73</v>
      </c>
      <c r="D846" s="12" t="s">
        <v>131</v>
      </c>
      <c r="E846" s="11">
        <v>223000</v>
      </c>
      <c r="F846" s="11">
        <v>118825.833</v>
      </c>
      <c r="G846" s="11">
        <v>-104174.167</v>
      </c>
    </row>
    <row r="847" spans="2:7" x14ac:dyDescent="0.2">
      <c r="C847" s="4">
        <v>74</v>
      </c>
      <c r="D847" s="12" t="s">
        <v>130</v>
      </c>
      <c r="E847" s="11">
        <v>3770</v>
      </c>
      <c r="F847" s="11">
        <v>0</v>
      </c>
      <c r="G847" s="11">
        <v>-3770</v>
      </c>
    </row>
    <row r="848" spans="2:7" x14ac:dyDescent="0.2">
      <c r="C848" s="4">
        <v>75</v>
      </c>
      <c r="D848" s="12" t="s">
        <v>129</v>
      </c>
      <c r="E848" s="11">
        <v>18952</v>
      </c>
      <c r="F848" s="11">
        <v>0</v>
      </c>
      <c r="G848" s="11">
        <v>-18952</v>
      </c>
    </row>
    <row r="849" spans="2:7" ht="15" customHeight="1" x14ac:dyDescent="0.2">
      <c r="C849" s="10" t="s">
        <v>3</v>
      </c>
      <c r="D849" s="8" t="s">
        <v>128</v>
      </c>
      <c r="E849" s="9">
        <f>SUBTOTAL(9,E844:E848)</f>
        <v>316807</v>
      </c>
      <c r="F849" s="9">
        <f>SUBTOTAL(9,F844:F848)</f>
        <v>169255.26799999998</v>
      </c>
      <c r="G849" s="9">
        <f>SUBTOTAL(9,G844:G848)</f>
        <v>-147551.73200000002</v>
      </c>
    </row>
    <row r="850" spans="2:7" ht="14.25" customHeight="1" x14ac:dyDescent="0.2">
      <c r="B850" s="15">
        <v>5574</v>
      </c>
      <c r="C850" s="4"/>
      <c r="D850" s="14" t="s">
        <v>127</v>
      </c>
      <c r="E850" s="13"/>
      <c r="F850" s="13"/>
      <c r="G850" s="13"/>
    </row>
    <row r="851" spans="2:7" x14ac:dyDescent="0.2">
      <c r="C851" s="4">
        <v>71</v>
      </c>
      <c r="D851" s="12" t="s">
        <v>126</v>
      </c>
      <c r="E851" s="11">
        <v>160000</v>
      </c>
      <c r="F851" s="11">
        <v>86708.033100000001</v>
      </c>
      <c r="G851" s="11">
        <v>-73291.966899999999</v>
      </c>
    </row>
    <row r="852" spans="2:7" x14ac:dyDescent="0.2">
      <c r="C852" s="4">
        <v>72</v>
      </c>
      <c r="D852" s="12" t="s">
        <v>125</v>
      </c>
      <c r="E852" s="11">
        <v>33100</v>
      </c>
      <c r="F852" s="11">
        <v>0</v>
      </c>
      <c r="G852" s="11">
        <v>-33100</v>
      </c>
    </row>
    <row r="853" spans="2:7" x14ac:dyDescent="0.2">
      <c r="C853" s="4">
        <v>73</v>
      </c>
      <c r="D853" s="12" t="s">
        <v>124</v>
      </c>
      <c r="E853" s="11">
        <v>8600</v>
      </c>
      <c r="F853" s="11">
        <v>7571.0460800000001</v>
      </c>
      <c r="G853" s="11">
        <v>-1028.9539199999999</v>
      </c>
    </row>
    <row r="854" spans="2:7" x14ac:dyDescent="0.2">
      <c r="C854" s="4">
        <v>74</v>
      </c>
      <c r="D854" s="12" t="s">
        <v>123</v>
      </c>
      <c r="E854" s="11">
        <v>417200</v>
      </c>
      <c r="F854" s="11">
        <v>237159.52108000001</v>
      </c>
      <c r="G854" s="11">
        <v>-180040.47891999999</v>
      </c>
    </row>
    <row r="855" spans="2:7" x14ac:dyDescent="0.2">
      <c r="C855" s="4">
        <v>75</v>
      </c>
      <c r="D855" s="12" t="s">
        <v>122</v>
      </c>
      <c r="E855" s="11">
        <v>33700</v>
      </c>
      <c r="F855" s="11">
        <v>20042.308249999998</v>
      </c>
      <c r="G855" s="11">
        <v>-13657.69175</v>
      </c>
    </row>
    <row r="856" spans="2:7" x14ac:dyDescent="0.2">
      <c r="C856" s="4">
        <v>76</v>
      </c>
      <c r="D856" s="12" t="s">
        <v>121</v>
      </c>
      <c r="E856" s="11">
        <v>54500</v>
      </c>
      <c r="F856" s="11">
        <v>29642.76557</v>
      </c>
      <c r="G856" s="11">
        <v>-24857.23443</v>
      </c>
    </row>
    <row r="857" spans="2:7" x14ac:dyDescent="0.2">
      <c r="C857" s="4">
        <v>77</v>
      </c>
      <c r="D857" s="12" t="s">
        <v>120</v>
      </c>
      <c r="E857" s="11">
        <v>1042933</v>
      </c>
      <c r="F857" s="11">
        <v>595907.36340999999</v>
      </c>
      <c r="G857" s="11">
        <v>-447025.63659000001</v>
      </c>
    </row>
    <row r="858" spans="2:7" ht="15" customHeight="1" x14ac:dyDescent="0.2">
      <c r="C858" s="10" t="s">
        <v>3</v>
      </c>
      <c r="D858" s="8" t="s">
        <v>119</v>
      </c>
      <c r="E858" s="9">
        <f>SUBTOTAL(9,E851:E857)</f>
        <v>1750033</v>
      </c>
      <c r="F858" s="9">
        <f>SUBTOTAL(9,F851:F857)</f>
        <v>977031.03749000002</v>
      </c>
      <c r="G858" s="9">
        <f>SUBTOTAL(9,G851:G857)</f>
        <v>-773001.96250999998</v>
      </c>
    </row>
    <row r="859" spans="2:7" ht="14.25" customHeight="1" x14ac:dyDescent="0.2">
      <c r="B859" s="15">
        <v>5576</v>
      </c>
      <c r="C859" s="4"/>
      <c r="D859" s="14" t="s">
        <v>118</v>
      </c>
      <c r="E859" s="13"/>
      <c r="F859" s="13"/>
      <c r="G859" s="13"/>
    </row>
    <row r="860" spans="2:7" x14ac:dyDescent="0.2">
      <c r="C860" s="4">
        <v>70</v>
      </c>
      <c r="D860" s="12" t="s">
        <v>117</v>
      </c>
      <c r="E860" s="11">
        <v>190000</v>
      </c>
      <c r="F860" s="11">
        <v>118882.88370000001</v>
      </c>
      <c r="G860" s="11">
        <v>-71117.116299999994</v>
      </c>
    </row>
    <row r="861" spans="2:7" x14ac:dyDescent="0.2">
      <c r="C861" s="4">
        <v>72</v>
      </c>
      <c r="D861" s="12" t="s">
        <v>116</v>
      </c>
      <c r="E861" s="11">
        <v>93000</v>
      </c>
      <c r="F861" s="11">
        <v>0</v>
      </c>
      <c r="G861" s="11">
        <v>-93000</v>
      </c>
    </row>
    <row r="862" spans="2:7" ht="15" customHeight="1" x14ac:dyDescent="0.2">
      <c r="C862" s="10" t="s">
        <v>3</v>
      </c>
      <c r="D862" s="8" t="s">
        <v>115</v>
      </c>
      <c r="E862" s="9">
        <f>SUBTOTAL(9,E860:E861)</f>
        <v>283000</v>
      </c>
      <c r="F862" s="9">
        <f>SUBTOTAL(9,F860:F861)</f>
        <v>118882.88370000001</v>
      </c>
      <c r="G862" s="9">
        <f>SUBTOTAL(9,G860:G861)</f>
        <v>-164117.11629999999</v>
      </c>
    </row>
    <row r="863" spans="2:7" ht="14.25" customHeight="1" x14ac:dyDescent="0.2">
      <c r="B863" s="15">
        <v>5578</v>
      </c>
      <c r="C863" s="4"/>
      <c r="D863" s="14" t="s">
        <v>114</v>
      </c>
      <c r="E863" s="13"/>
      <c r="F863" s="13"/>
      <c r="G863" s="13"/>
    </row>
    <row r="864" spans="2:7" x14ac:dyDescent="0.2">
      <c r="C864" s="4">
        <v>70</v>
      </c>
      <c r="D864" s="12" t="s">
        <v>113</v>
      </c>
      <c r="E864" s="11">
        <v>15012</v>
      </c>
      <c r="F864" s="11">
        <v>5654.7019700000001</v>
      </c>
      <c r="G864" s="11">
        <v>-9357.2980299999999</v>
      </c>
    </row>
    <row r="865" spans="2:7" x14ac:dyDescent="0.2">
      <c r="C865" s="4">
        <v>72</v>
      </c>
      <c r="D865" s="12" t="s">
        <v>112</v>
      </c>
      <c r="E865" s="11">
        <v>15886</v>
      </c>
      <c r="F865" s="11">
        <v>0</v>
      </c>
      <c r="G865" s="11">
        <v>-15886</v>
      </c>
    </row>
    <row r="866" spans="2:7" x14ac:dyDescent="0.2">
      <c r="C866" s="4">
        <v>73</v>
      </c>
      <c r="D866" s="12" t="s">
        <v>111</v>
      </c>
      <c r="E866" s="11">
        <v>690000</v>
      </c>
      <c r="F866" s="11">
        <v>592833.46007999999</v>
      </c>
      <c r="G866" s="11">
        <v>-97166.539919999996</v>
      </c>
    </row>
    <row r="867" spans="2:7" ht="15" customHeight="1" x14ac:dyDescent="0.2">
      <c r="C867" s="10" t="s">
        <v>3</v>
      </c>
      <c r="D867" s="8" t="s">
        <v>110</v>
      </c>
      <c r="E867" s="9">
        <f>SUBTOTAL(9,E864:E866)</f>
        <v>720898</v>
      </c>
      <c r="F867" s="9">
        <f>SUBTOTAL(9,F864:F866)</f>
        <v>598488.16205000004</v>
      </c>
      <c r="G867" s="9">
        <f>SUBTOTAL(9,G864:G866)</f>
        <v>-122409.83794999999</v>
      </c>
    </row>
    <row r="868" spans="2:7" ht="14.25" customHeight="1" x14ac:dyDescent="0.2">
      <c r="B868" s="15">
        <v>5580</v>
      </c>
      <c r="C868" s="4"/>
      <c r="D868" s="14" t="s">
        <v>109</v>
      </c>
      <c r="E868" s="13"/>
      <c r="F868" s="13"/>
      <c r="G868" s="13"/>
    </row>
    <row r="869" spans="2:7" x14ac:dyDescent="0.2">
      <c r="C869" s="4">
        <v>70</v>
      </c>
      <c r="D869" s="12" t="s">
        <v>108</v>
      </c>
      <c r="E869" s="11">
        <v>508318</v>
      </c>
      <c r="F869" s="11">
        <v>508702.85717999999</v>
      </c>
      <c r="G869" s="11">
        <v>384.85718000000003</v>
      </c>
    </row>
    <row r="870" spans="2:7" ht="15" customHeight="1" x14ac:dyDescent="0.2">
      <c r="C870" s="10" t="s">
        <v>3</v>
      </c>
      <c r="D870" s="8" t="s">
        <v>107</v>
      </c>
      <c r="E870" s="9">
        <f>SUBTOTAL(9,E869:E869)</f>
        <v>508318</v>
      </c>
      <c r="F870" s="9">
        <f>SUBTOTAL(9,F869:F869)</f>
        <v>508702.85717999999</v>
      </c>
      <c r="G870" s="9">
        <f>SUBTOTAL(9,G869:G869)</f>
        <v>384.85718000000003</v>
      </c>
    </row>
    <row r="871" spans="2:7" ht="14.25" customHeight="1" x14ac:dyDescent="0.2">
      <c r="B871" s="15">
        <v>5582</v>
      </c>
      <c r="C871" s="4"/>
      <c r="D871" s="14" t="s">
        <v>106</v>
      </c>
      <c r="E871" s="13"/>
      <c r="F871" s="13"/>
      <c r="G871" s="13"/>
    </row>
    <row r="872" spans="2:7" x14ac:dyDescent="0.2">
      <c r="C872" s="4">
        <v>70</v>
      </c>
      <c r="D872" s="12" t="s">
        <v>105</v>
      </c>
      <c r="E872" s="11">
        <v>4000</v>
      </c>
      <c r="F872" s="11">
        <v>0</v>
      </c>
      <c r="G872" s="11">
        <v>-4000</v>
      </c>
    </row>
    <row r="873" spans="2:7" x14ac:dyDescent="0.2">
      <c r="C873" s="4">
        <v>71</v>
      </c>
      <c r="D873" s="12" t="s">
        <v>104</v>
      </c>
      <c r="E873" s="11">
        <v>185000</v>
      </c>
      <c r="F873" s="11">
        <v>8386.5730000000003</v>
      </c>
      <c r="G873" s="11">
        <v>-176613.427</v>
      </c>
    </row>
    <row r="874" spans="2:7" x14ac:dyDescent="0.2">
      <c r="C874" s="4">
        <v>72</v>
      </c>
      <c r="D874" s="12" t="s">
        <v>103</v>
      </c>
      <c r="E874" s="11">
        <v>114000</v>
      </c>
      <c r="F874" s="11">
        <v>2747.7698999999998</v>
      </c>
      <c r="G874" s="11">
        <v>-111252.2301</v>
      </c>
    </row>
    <row r="875" spans="2:7" x14ac:dyDescent="0.2">
      <c r="C875" s="4">
        <v>75</v>
      </c>
      <c r="D875" s="12" t="s">
        <v>102</v>
      </c>
      <c r="E875" s="11">
        <v>132316</v>
      </c>
      <c r="F875" s="11">
        <v>68689.824099999998</v>
      </c>
      <c r="G875" s="11">
        <v>-63626.175900000002</v>
      </c>
    </row>
    <row r="876" spans="2:7" ht="15" customHeight="1" x14ac:dyDescent="0.2">
      <c r="C876" s="10" t="s">
        <v>3</v>
      </c>
      <c r="D876" s="8" t="s">
        <v>101</v>
      </c>
      <c r="E876" s="9">
        <f>SUBTOTAL(9,E872:E875)</f>
        <v>435316</v>
      </c>
      <c r="F876" s="9">
        <f>SUBTOTAL(9,F872:F875)</f>
        <v>79824.167000000001</v>
      </c>
      <c r="G876" s="9">
        <f>SUBTOTAL(9,G872:G875)</f>
        <v>-355491.83299999998</v>
      </c>
    </row>
    <row r="877" spans="2:7" ht="14.25" customHeight="1" x14ac:dyDescent="0.2">
      <c r="B877" s="15">
        <v>5583</v>
      </c>
      <c r="C877" s="4"/>
      <c r="D877" s="14" t="s">
        <v>100</v>
      </c>
      <c r="E877" s="13"/>
      <c r="F877" s="13"/>
      <c r="G877" s="13"/>
    </row>
    <row r="878" spans="2:7" x14ac:dyDescent="0.2">
      <c r="C878" s="4">
        <v>70</v>
      </c>
      <c r="D878" s="12" t="s">
        <v>99</v>
      </c>
      <c r="E878" s="11">
        <v>394000</v>
      </c>
      <c r="F878" s="11">
        <v>391118.44613</v>
      </c>
      <c r="G878" s="11">
        <v>-2881.5538700000002</v>
      </c>
    </row>
    <row r="879" spans="2:7" ht="15" customHeight="1" x14ac:dyDescent="0.2">
      <c r="C879" s="10" t="s">
        <v>3</v>
      </c>
      <c r="D879" s="8" t="s">
        <v>98</v>
      </c>
      <c r="E879" s="9">
        <f>SUBTOTAL(9,E878:E878)</f>
        <v>394000</v>
      </c>
      <c r="F879" s="9">
        <f>SUBTOTAL(9,F878:F878)</f>
        <v>391118.44613</v>
      </c>
      <c r="G879" s="9">
        <f>SUBTOTAL(9,G878:G878)</f>
        <v>-2881.5538700000002</v>
      </c>
    </row>
    <row r="880" spans="2:7" ht="14.25" customHeight="1" x14ac:dyDescent="0.2">
      <c r="B880" s="15">
        <v>5584</v>
      </c>
      <c r="C880" s="4"/>
      <c r="D880" s="14" t="s">
        <v>97</v>
      </c>
      <c r="E880" s="13"/>
      <c r="F880" s="13"/>
      <c r="G880" s="13"/>
    </row>
    <row r="881" spans="2:7" x14ac:dyDescent="0.2">
      <c r="C881" s="4">
        <v>70</v>
      </c>
      <c r="D881" s="12" t="s">
        <v>96</v>
      </c>
      <c r="E881" s="11">
        <v>0</v>
      </c>
      <c r="F881" s="11">
        <v>17080.490409999999</v>
      </c>
      <c r="G881" s="11">
        <v>17080.490409999999</v>
      </c>
    </row>
    <row r="882" spans="2:7" ht="15" customHeight="1" x14ac:dyDescent="0.2">
      <c r="C882" s="10" t="s">
        <v>3</v>
      </c>
      <c r="D882" s="8" t="s">
        <v>95</v>
      </c>
      <c r="E882" s="9">
        <f>SUBTOTAL(9,E881:E881)</f>
        <v>0</v>
      </c>
      <c r="F882" s="9">
        <f>SUBTOTAL(9,F881:F881)</f>
        <v>17080.490409999999</v>
      </c>
      <c r="G882" s="9">
        <f>SUBTOTAL(9,G881:G881)</f>
        <v>17080.490409999999</v>
      </c>
    </row>
    <row r="883" spans="2:7" ht="27" customHeight="1" x14ac:dyDescent="0.2">
      <c r="B883" s="4"/>
      <c r="C883" s="3"/>
      <c r="D883" s="8" t="s">
        <v>94</v>
      </c>
      <c r="E883" s="7">
        <f>SUBTOTAL(9,E719:E882)</f>
        <v>1789576505</v>
      </c>
      <c r="F883" s="7">
        <f>SUBTOTAL(9,F719:F882)</f>
        <v>916898606.99340999</v>
      </c>
      <c r="G883" s="7">
        <f>SUBTOTAL(9,G719:G882)</f>
        <v>-872677898.00659001</v>
      </c>
    </row>
    <row r="884" spans="2:7" x14ac:dyDescent="0.2">
      <c r="B884" s="4"/>
      <c r="C884" s="3"/>
      <c r="D884" s="6"/>
      <c r="E884" s="5"/>
      <c r="F884" s="5"/>
      <c r="G884" s="5"/>
    </row>
    <row r="885" spans="2:7" ht="25.5" customHeight="1" x14ac:dyDescent="0.2">
      <c r="B885" s="13"/>
      <c r="C885" s="4"/>
      <c r="D885" s="17" t="s">
        <v>93</v>
      </c>
      <c r="E885" s="13"/>
      <c r="F885" s="13"/>
      <c r="G885" s="13"/>
    </row>
    <row r="886" spans="2:7" ht="27" customHeight="1" x14ac:dyDescent="0.25">
      <c r="B886" s="13"/>
      <c r="C886" s="4"/>
      <c r="D886" s="16" t="s">
        <v>6</v>
      </c>
      <c r="E886" s="13"/>
      <c r="F886" s="13"/>
      <c r="G886" s="13"/>
    </row>
    <row r="887" spans="2:7" ht="14.25" customHeight="1" x14ac:dyDescent="0.2">
      <c r="B887" s="15">
        <v>5603</v>
      </c>
      <c r="C887" s="4"/>
      <c r="D887" s="14" t="s">
        <v>92</v>
      </c>
      <c r="E887" s="13"/>
      <c r="F887" s="13"/>
      <c r="G887" s="13"/>
    </row>
    <row r="888" spans="2:7" x14ac:dyDescent="0.2">
      <c r="C888" s="4">
        <v>80</v>
      </c>
      <c r="D888" s="12" t="s">
        <v>91</v>
      </c>
      <c r="E888" s="11">
        <v>2168000</v>
      </c>
      <c r="F888" s="11">
        <v>1221981.7006600001</v>
      </c>
      <c r="G888" s="11">
        <v>-946018.29934000003</v>
      </c>
    </row>
    <row r="889" spans="2:7" x14ac:dyDescent="0.2">
      <c r="C889" s="4">
        <v>81</v>
      </c>
      <c r="D889" s="12" t="s">
        <v>90</v>
      </c>
      <c r="E889" s="11">
        <v>0</v>
      </c>
      <c r="F889" s="11">
        <v>-21816.940299999998</v>
      </c>
      <c r="G889" s="11">
        <v>-21816.940299999998</v>
      </c>
    </row>
    <row r="890" spans="2:7" ht="15" customHeight="1" x14ac:dyDescent="0.2">
      <c r="C890" s="10" t="s">
        <v>3</v>
      </c>
      <c r="D890" s="8" t="s">
        <v>89</v>
      </c>
      <c r="E890" s="9">
        <f>SUBTOTAL(9,E888:E889)</f>
        <v>2168000</v>
      </c>
      <c r="F890" s="9">
        <f>SUBTOTAL(9,F888:F889)</f>
        <v>1200164.7603600002</v>
      </c>
      <c r="G890" s="9">
        <f>SUBTOTAL(9,G888:G889)</f>
        <v>-967835.23964000004</v>
      </c>
    </row>
    <row r="891" spans="2:7" ht="14.25" customHeight="1" x14ac:dyDescent="0.2">
      <c r="B891" s="15">
        <v>5605</v>
      </c>
      <c r="C891" s="4"/>
      <c r="D891" s="14" t="s">
        <v>88</v>
      </c>
      <c r="E891" s="13"/>
      <c r="F891" s="13"/>
      <c r="G891" s="13"/>
    </row>
    <row r="892" spans="2:7" x14ac:dyDescent="0.2">
      <c r="C892" s="4">
        <v>80</v>
      </c>
      <c r="D892" s="12" t="s">
        <v>87</v>
      </c>
      <c r="E892" s="11">
        <v>9314900</v>
      </c>
      <c r="F892" s="11">
        <v>6239346.8591900002</v>
      </c>
      <c r="G892" s="11">
        <v>-3075553.1408099998</v>
      </c>
    </row>
    <row r="893" spans="2:7" x14ac:dyDescent="0.2">
      <c r="C893" s="4">
        <v>81</v>
      </c>
      <c r="D893" s="12" t="s">
        <v>86</v>
      </c>
      <c r="E893" s="11">
        <v>200</v>
      </c>
      <c r="F893" s="11">
        <v>44.260240000000003</v>
      </c>
      <c r="G893" s="11">
        <v>-155.73975999999999</v>
      </c>
    </row>
    <row r="894" spans="2:7" x14ac:dyDescent="0.2">
      <c r="C894" s="4">
        <v>82</v>
      </c>
      <c r="D894" s="12" t="s">
        <v>85</v>
      </c>
      <c r="E894" s="11">
        <v>2093600</v>
      </c>
      <c r="F894" s="11">
        <v>-53312.679859999997</v>
      </c>
      <c r="G894" s="11">
        <v>-2146912.67986</v>
      </c>
    </row>
    <row r="895" spans="2:7" x14ac:dyDescent="0.2">
      <c r="C895" s="4">
        <v>83</v>
      </c>
      <c r="D895" s="12" t="s">
        <v>84</v>
      </c>
      <c r="E895" s="11">
        <v>120000</v>
      </c>
      <c r="F895" s="11">
        <v>29204.764039999998</v>
      </c>
      <c r="G895" s="11">
        <v>-90795.235960000005</v>
      </c>
    </row>
    <row r="896" spans="2:7" x14ac:dyDescent="0.2">
      <c r="C896" s="4">
        <v>84</v>
      </c>
      <c r="D896" s="12" t="s">
        <v>83</v>
      </c>
      <c r="E896" s="11">
        <v>746200</v>
      </c>
      <c r="F896" s="11">
        <v>441965.85076</v>
      </c>
      <c r="G896" s="11">
        <v>-304234.14924</v>
      </c>
    </row>
    <row r="897" spans="2:7" x14ac:dyDescent="0.2">
      <c r="C897" s="4">
        <v>86</v>
      </c>
      <c r="D897" s="12" t="s">
        <v>82</v>
      </c>
      <c r="E897" s="11">
        <v>100</v>
      </c>
      <c r="F897" s="11">
        <v>29.685490000000001</v>
      </c>
      <c r="G897" s="11">
        <v>-70.314509999999999</v>
      </c>
    </row>
    <row r="898" spans="2:7" x14ac:dyDescent="0.2">
      <c r="C898" s="4">
        <v>89</v>
      </c>
      <c r="D898" s="12" t="s">
        <v>81</v>
      </c>
      <c r="E898" s="11">
        <v>60000</v>
      </c>
      <c r="F898" s="11">
        <v>24728.791450000001</v>
      </c>
      <c r="G898" s="11">
        <v>-35271.208550000003</v>
      </c>
    </row>
    <row r="899" spans="2:7" ht="15" customHeight="1" x14ac:dyDescent="0.2">
      <c r="C899" s="10" t="s">
        <v>3</v>
      </c>
      <c r="D899" s="8" t="s">
        <v>80</v>
      </c>
      <c r="E899" s="9">
        <f>SUBTOTAL(9,E892:E898)</f>
        <v>12335000</v>
      </c>
      <c r="F899" s="9">
        <f>SUBTOTAL(9,F892:F898)</f>
        <v>6682007.5313100005</v>
      </c>
      <c r="G899" s="9">
        <f>SUBTOTAL(9,G892:G898)</f>
        <v>-5652992.4686899995</v>
      </c>
    </row>
    <row r="900" spans="2:7" ht="14.25" customHeight="1" x14ac:dyDescent="0.2">
      <c r="B900" s="15">
        <v>5607</v>
      </c>
      <c r="C900" s="4"/>
      <c r="D900" s="14" t="s">
        <v>79</v>
      </c>
      <c r="E900" s="13"/>
      <c r="F900" s="13"/>
      <c r="G900" s="13"/>
    </row>
    <row r="901" spans="2:7" x14ac:dyDescent="0.2">
      <c r="C901" s="4">
        <v>80</v>
      </c>
      <c r="D901" s="12" t="s">
        <v>21</v>
      </c>
      <c r="E901" s="11">
        <v>2153000</v>
      </c>
      <c r="F901" s="11">
        <v>1012359.36772</v>
      </c>
      <c r="G901" s="11">
        <v>-1140640.63228</v>
      </c>
    </row>
    <row r="902" spans="2:7" ht="15" customHeight="1" x14ac:dyDescent="0.2">
      <c r="C902" s="10" t="s">
        <v>3</v>
      </c>
      <c r="D902" s="8" t="s">
        <v>78</v>
      </c>
      <c r="E902" s="9">
        <f>SUBTOTAL(9,E901:E901)</f>
        <v>2153000</v>
      </c>
      <c r="F902" s="9">
        <f>SUBTOTAL(9,F901:F901)</f>
        <v>1012359.36772</v>
      </c>
      <c r="G902" s="9">
        <f>SUBTOTAL(9,G901:G901)</f>
        <v>-1140640.63228</v>
      </c>
    </row>
    <row r="903" spans="2:7" ht="14.25" customHeight="1" x14ac:dyDescent="0.2">
      <c r="B903" s="15">
        <v>5611</v>
      </c>
      <c r="C903" s="4"/>
      <c r="D903" s="14" t="s">
        <v>77</v>
      </c>
      <c r="E903" s="13"/>
      <c r="F903" s="13"/>
      <c r="G903" s="13"/>
    </row>
    <row r="904" spans="2:7" x14ac:dyDescent="0.2">
      <c r="C904" s="4">
        <v>85</v>
      </c>
      <c r="D904" s="12" t="s">
        <v>34</v>
      </c>
      <c r="E904" s="11">
        <v>66500</v>
      </c>
      <c r="F904" s="11">
        <v>0</v>
      </c>
      <c r="G904" s="11">
        <v>-66500</v>
      </c>
    </row>
    <row r="905" spans="2:7" ht="15" customHeight="1" x14ac:dyDescent="0.2">
      <c r="C905" s="10" t="s">
        <v>3</v>
      </c>
      <c r="D905" s="8" t="s">
        <v>76</v>
      </c>
      <c r="E905" s="9">
        <f>SUBTOTAL(9,E904:E904)</f>
        <v>66500</v>
      </c>
      <c r="F905" s="9">
        <f>SUBTOTAL(9,F904:F904)</f>
        <v>0</v>
      </c>
      <c r="G905" s="9">
        <f>SUBTOTAL(9,G904:G904)</f>
        <v>-66500</v>
      </c>
    </row>
    <row r="906" spans="2:7" ht="14.25" customHeight="1" x14ac:dyDescent="0.2">
      <c r="B906" s="15">
        <v>5612</v>
      </c>
      <c r="C906" s="4"/>
      <c r="D906" s="14" t="s">
        <v>75</v>
      </c>
      <c r="E906" s="13"/>
      <c r="F906" s="13"/>
      <c r="G906" s="13"/>
    </row>
    <row r="907" spans="2:7" x14ac:dyDescent="0.2">
      <c r="C907" s="4">
        <v>80</v>
      </c>
      <c r="D907" s="12" t="s">
        <v>21</v>
      </c>
      <c r="E907" s="11">
        <v>18900</v>
      </c>
      <c r="F907" s="11">
        <v>18882.134419999998</v>
      </c>
      <c r="G907" s="11">
        <v>-17.865580000000001</v>
      </c>
    </row>
    <row r="908" spans="2:7" ht="15" customHeight="1" x14ac:dyDescent="0.2">
      <c r="C908" s="10" t="s">
        <v>3</v>
      </c>
      <c r="D908" s="8" t="s">
        <v>74</v>
      </c>
      <c r="E908" s="9">
        <f>SUBTOTAL(9,E907:E907)</f>
        <v>18900</v>
      </c>
      <c r="F908" s="9">
        <f>SUBTOTAL(9,F907:F907)</f>
        <v>18882.134419999998</v>
      </c>
      <c r="G908" s="9">
        <f>SUBTOTAL(9,G907:G907)</f>
        <v>-17.865580000000001</v>
      </c>
    </row>
    <row r="909" spans="2:7" ht="14.25" customHeight="1" x14ac:dyDescent="0.2">
      <c r="B909" s="15">
        <v>5613</v>
      </c>
      <c r="C909" s="4"/>
      <c r="D909" s="14" t="s">
        <v>73</v>
      </c>
      <c r="E909" s="13"/>
      <c r="F909" s="13"/>
      <c r="G909" s="13"/>
    </row>
    <row r="910" spans="2:7" x14ac:dyDescent="0.2">
      <c r="C910" s="4">
        <v>80</v>
      </c>
      <c r="D910" s="12" t="s">
        <v>21</v>
      </c>
      <c r="E910" s="11">
        <v>11700</v>
      </c>
      <c r="F910" s="11">
        <v>18549.62329</v>
      </c>
      <c r="G910" s="11">
        <v>6849.6232900000005</v>
      </c>
    </row>
    <row r="911" spans="2:7" ht="15" customHeight="1" x14ac:dyDescent="0.2">
      <c r="C911" s="10" t="s">
        <v>3</v>
      </c>
      <c r="D911" s="8" t="s">
        <v>72</v>
      </c>
      <c r="E911" s="9">
        <f>SUBTOTAL(9,E910:E910)</f>
        <v>11700</v>
      </c>
      <c r="F911" s="9">
        <f>SUBTOTAL(9,F910:F910)</f>
        <v>18549.62329</v>
      </c>
      <c r="G911" s="9">
        <f>SUBTOTAL(9,G910:G910)</f>
        <v>6849.6232900000005</v>
      </c>
    </row>
    <row r="912" spans="2:7" ht="14.25" customHeight="1" x14ac:dyDescent="0.2">
      <c r="B912" s="15">
        <v>5614</v>
      </c>
      <c r="C912" s="4"/>
      <c r="D912" s="14" t="s">
        <v>71</v>
      </c>
      <c r="E912" s="13"/>
      <c r="F912" s="13"/>
      <c r="G912" s="13"/>
    </row>
    <row r="913" spans="2:7" x14ac:dyDescent="0.2">
      <c r="C913" s="4">
        <v>80</v>
      </c>
      <c r="D913" s="12" t="s">
        <v>70</v>
      </c>
      <c r="E913" s="11">
        <v>221000</v>
      </c>
      <c r="F913" s="11">
        <v>33.833329999999997</v>
      </c>
      <c r="G913" s="11">
        <v>-220966.16667000001</v>
      </c>
    </row>
    <row r="914" spans="2:7" x14ac:dyDescent="0.2">
      <c r="C914" s="4">
        <v>81</v>
      </c>
      <c r="D914" s="12" t="s">
        <v>69</v>
      </c>
      <c r="E914" s="11">
        <v>68000</v>
      </c>
      <c r="F914" s="11">
        <v>46575.080979999999</v>
      </c>
      <c r="G914" s="11">
        <v>-21424.919020000001</v>
      </c>
    </row>
    <row r="915" spans="2:7" ht="15" customHeight="1" x14ac:dyDescent="0.2">
      <c r="C915" s="10" t="s">
        <v>3</v>
      </c>
      <c r="D915" s="8" t="s">
        <v>68</v>
      </c>
      <c r="E915" s="9">
        <f>SUBTOTAL(9,E913:E914)</f>
        <v>289000</v>
      </c>
      <c r="F915" s="9">
        <f>SUBTOTAL(9,F913:F914)</f>
        <v>46608.91431</v>
      </c>
      <c r="G915" s="9">
        <f>SUBTOTAL(9,G913:G914)</f>
        <v>-242391.08569000001</v>
      </c>
    </row>
    <row r="916" spans="2:7" ht="14.25" customHeight="1" x14ac:dyDescent="0.2">
      <c r="B916" s="15">
        <v>5615</v>
      </c>
      <c r="C916" s="4"/>
      <c r="D916" s="14" t="s">
        <v>67</v>
      </c>
      <c r="E916" s="13"/>
      <c r="F916" s="13"/>
      <c r="G916" s="13"/>
    </row>
    <row r="917" spans="2:7" x14ac:dyDescent="0.2">
      <c r="C917" s="4">
        <v>80</v>
      </c>
      <c r="D917" s="12" t="s">
        <v>21</v>
      </c>
      <c r="E917" s="11">
        <v>5244000</v>
      </c>
      <c r="F917" s="11">
        <v>2647752.3052300001</v>
      </c>
      <c r="G917" s="11">
        <v>-2596247.6947699999</v>
      </c>
    </row>
    <row r="918" spans="2:7" ht="15" customHeight="1" x14ac:dyDescent="0.2">
      <c r="C918" s="10" t="s">
        <v>3</v>
      </c>
      <c r="D918" s="8" t="s">
        <v>66</v>
      </c>
      <c r="E918" s="9">
        <f>SUBTOTAL(9,E917:E917)</f>
        <v>5244000</v>
      </c>
      <c r="F918" s="9">
        <f>SUBTOTAL(9,F917:F917)</f>
        <v>2647752.3052300001</v>
      </c>
      <c r="G918" s="9">
        <f>SUBTOTAL(9,G917:G917)</f>
        <v>-2596247.6947699999</v>
      </c>
    </row>
    <row r="919" spans="2:7" ht="14.25" customHeight="1" x14ac:dyDescent="0.2">
      <c r="B919" s="15">
        <v>5616</v>
      </c>
      <c r="C919" s="4"/>
      <c r="D919" s="14" t="s">
        <v>65</v>
      </c>
      <c r="E919" s="13"/>
      <c r="F919" s="13"/>
      <c r="G919" s="13"/>
    </row>
    <row r="920" spans="2:7" x14ac:dyDescent="0.2">
      <c r="C920" s="4">
        <v>85</v>
      </c>
      <c r="D920" s="12" t="s">
        <v>64</v>
      </c>
      <c r="E920" s="11">
        <v>0</v>
      </c>
      <c r="F920" s="11">
        <v>0</v>
      </c>
      <c r="G920" s="11">
        <v>0</v>
      </c>
    </row>
    <row r="921" spans="2:7" ht="15" customHeight="1" x14ac:dyDescent="0.2">
      <c r="C921" s="10" t="s">
        <v>3</v>
      </c>
      <c r="D921" s="8" t="s">
        <v>63</v>
      </c>
      <c r="E921" s="9">
        <f>SUBTOTAL(9,E920:E920)</f>
        <v>0</v>
      </c>
      <c r="F921" s="9">
        <f>SUBTOTAL(9,F920:F920)</f>
        <v>0</v>
      </c>
      <c r="G921" s="9">
        <f>SUBTOTAL(9,G920:G920)</f>
        <v>0</v>
      </c>
    </row>
    <row r="922" spans="2:7" ht="14.25" customHeight="1" x14ac:dyDescent="0.2">
      <c r="B922" s="15">
        <v>5617</v>
      </c>
      <c r="C922" s="4"/>
      <c r="D922" s="14" t="s">
        <v>62</v>
      </c>
      <c r="E922" s="13"/>
      <c r="F922" s="13"/>
      <c r="G922" s="13"/>
    </row>
    <row r="923" spans="2:7" x14ac:dyDescent="0.2">
      <c r="C923" s="4">
        <v>80</v>
      </c>
      <c r="D923" s="12" t="s">
        <v>21</v>
      </c>
      <c r="E923" s="11">
        <v>9836608</v>
      </c>
      <c r="F923" s="11">
        <v>4830052.8297499996</v>
      </c>
      <c r="G923" s="11">
        <v>-5006555.1702500004</v>
      </c>
    </row>
    <row r="924" spans="2:7" ht="15" customHeight="1" x14ac:dyDescent="0.2">
      <c r="C924" s="10" t="s">
        <v>3</v>
      </c>
      <c r="D924" s="8" t="s">
        <v>61</v>
      </c>
      <c r="E924" s="9">
        <f>SUBTOTAL(9,E923:E923)</f>
        <v>9836608</v>
      </c>
      <c r="F924" s="9">
        <f>SUBTOTAL(9,F923:F923)</f>
        <v>4830052.8297499996</v>
      </c>
      <c r="G924" s="9">
        <f>SUBTOTAL(9,G923:G923)</f>
        <v>-5006555.1702500004</v>
      </c>
    </row>
    <row r="925" spans="2:7" ht="14.25" customHeight="1" x14ac:dyDescent="0.2">
      <c r="B925" s="15">
        <v>5619</v>
      </c>
      <c r="C925" s="4"/>
      <c r="D925" s="14" t="s">
        <v>60</v>
      </c>
      <c r="E925" s="13"/>
      <c r="F925" s="13"/>
      <c r="G925" s="13"/>
    </row>
    <row r="926" spans="2:7" x14ac:dyDescent="0.2">
      <c r="C926" s="4">
        <v>80</v>
      </c>
      <c r="D926" s="12" t="s">
        <v>21</v>
      </c>
      <c r="E926" s="11">
        <v>10368</v>
      </c>
      <c r="F926" s="11">
        <v>0</v>
      </c>
      <c r="G926" s="11">
        <v>-10368</v>
      </c>
    </row>
    <row r="927" spans="2:7" ht="15" customHeight="1" x14ac:dyDescent="0.2">
      <c r="C927" s="10" t="s">
        <v>3</v>
      </c>
      <c r="D927" s="8" t="s">
        <v>59</v>
      </c>
      <c r="E927" s="9">
        <f>SUBTOTAL(9,E926:E926)</f>
        <v>10368</v>
      </c>
      <c r="F927" s="9">
        <f>SUBTOTAL(9,F926:F926)</f>
        <v>0</v>
      </c>
      <c r="G927" s="9">
        <f>SUBTOTAL(9,G926:G926)</f>
        <v>-10368</v>
      </c>
    </row>
    <row r="928" spans="2:7" ht="14.25" customHeight="1" x14ac:dyDescent="0.2">
      <c r="B928" s="15">
        <v>5625</v>
      </c>
      <c r="C928" s="4"/>
      <c r="D928" s="14" t="s">
        <v>58</v>
      </c>
      <c r="E928" s="13"/>
      <c r="F928" s="13"/>
      <c r="G928" s="13"/>
    </row>
    <row r="929" spans="2:7" x14ac:dyDescent="0.2">
      <c r="C929" s="4">
        <v>80</v>
      </c>
      <c r="D929" s="12" t="s">
        <v>57</v>
      </c>
      <c r="E929" s="11">
        <v>500000</v>
      </c>
      <c r="F929" s="11">
        <v>285252.75104</v>
      </c>
      <c r="G929" s="11">
        <v>-214747.24896</v>
      </c>
    </row>
    <row r="930" spans="2:7" x14ac:dyDescent="0.2">
      <c r="C930" s="4">
        <v>81</v>
      </c>
      <c r="D930" s="12" t="s">
        <v>56</v>
      </c>
      <c r="E930" s="11">
        <v>20700</v>
      </c>
      <c r="F930" s="11">
        <v>0</v>
      </c>
      <c r="G930" s="11">
        <v>-20700</v>
      </c>
    </row>
    <row r="931" spans="2:7" x14ac:dyDescent="0.2">
      <c r="C931" s="4">
        <v>82</v>
      </c>
      <c r="D931" s="12" t="s">
        <v>55</v>
      </c>
      <c r="E931" s="11">
        <v>3400</v>
      </c>
      <c r="F931" s="11">
        <v>1920.8456000000001</v>
      </c>
      <c r="G931" s="11">
        <v>-1479.1543999999999</v>
      </c>
    </row>
    <row r="932" spans="2:7" x14ac:dyDescent="0.2">
      <c r="C932" s="4">
        <v>85</v>
      </c>
      <c r="D932" s="12" t="s">
        <v>54</v>
      </c>
      <c r="E932" s="11">
        <v>104600</v>
      </c>
      <c r="F932" s="11">
        <v>0</v>
      </c>
      <c r="G932" s="11">
        <v>-104600</v>
      </c>
    </row>
    <row r="933" spans="2:7" ht="15" customHeight="1" x14ac:dyDescent="0.2">
      <c r="C933" s="10" t="s">
        <v>3</v>
      </c>
      <c r="D933" s="8" t="s">
        <v>53</v>
      </c>
      <c r="E933" s="9">
        <f>SUBTOTAL(9,E929:E932)</f>
        <v>628700</v>
      </c>
      <c r="F933" s="9">
        <f>SUBTOTAL(9,F929:F932)</f>
        <v>287173.59664</v>
      </c>
      <c r="G933" s="9">
        <f>SUBTOTAL(9,G929:G932)</f>
        <v>-341526.40336</v>
      </c>
    </row>
    <row r="934" spans="2:7" ht="14.25" customHeight="1" x14ac:dyDescent="0.2">
      <c r="B934" s="15">
        <v>5629</v>
      </c>
      <c r="C934" s="4"/>
      <c r="D934" s="14" t="s">
        <v>52</v>
      </c>
      <c r="E934" s="13"/>
      <c r="F934" s="13"/>
      <c r="G934" s="13"/>
    </row>
    <row r="935" spans="2:7" x14ac:dyDescent="0.2">
      <c r="C935" s="4">
        <v>80</v>
      </c>
      <c r="D935" s="12" t="s">
        <v>21</v>
      </c>
      <c r="E935" s="11">
        <v>830000</v>
      </c>
      <c r="F935" s="11">
        <v>560200.33074</v>
      </c>
      <c r="G935" s="11">
        <v>-269799.66926</v>
      </c>
    </row>
    <row r="936" spans="2:7" ht="15" customHeight="1" x14ac:dyDescent="0.2">
      <c r="C936" s="10" t="s">
        <v>3</v>
      </c>
      <c r="D936" s="8" t="s">
        <v>51</v>
      </c>
      <c r="E936" s="9">
        <f>SUBTOTAL(9,E935:E935)</f>
        <v>830000</v>
      </c>
      <c r="F936" s="9">
        <f>SUBTOTAL(9,F935:F935)</f>
        <v>560200.33074</v>
      </c>
      <c r="G936" s="9">
        <f>SUBTOTAL(9,G935:G935)</f>
        <v>-269799.66926</v>
      </c>
    </row>
    <row r="937" spans="2:7" ht="14.25" customHeight="1" x14ac:dyDescent="0.2">
      <c r="B937" s="15">
        <v>5631</v>
      </c>
      <c r="C937" s="4"/>
      <c r="D937" s="14" t="s">
        <v>50</v>
      </c>
      <c r="E937" s="13"/>
      <c r="F937" s="13"/>
      <c r="G937" s="13"/>
    </row>
    <row r="938" spans="2:7" x14ac:dyDescent="0.2">
      <c r="C938" s="4">
        <v>85</v>
      </c>
      <c r="D938" s="12" t="s">
        <v>49</v>
      </c>
      <c r="E938" s="11">
        <v>127000</v>
      </c>
      <c r="F938" s="11">
        <v>126750.13400000001</v>
      </c>
      <c r="G938" s="11">
        <v>-249.86600000000001</v>
      </c>
    </row>
    <row r="939" spans="2:7" x14ac:dyDescent="0.2">
      <c r="C939" s="4">
        <v>86</v>
      </c>
      <c r="D939" s="12" t="s">
        <v>34</v>
      </c>
      <c r="E939" s="11">
        <v>2</v>
      </c>
      <c r="F939" s="11">
        <v>2.5</v>
      </c>
      <c r="G939" s="11">
        <v>0.5</v>
      </c>
    </row>
    <row r="940" spans="2:7" ht="15" customHeight="1" x14ac:dyDescent="0.2">
      <c r="C940" s="10" t="s">
        <v>3</v>
      </c>
      <c r="D940" s="8" t="s">
        <v>48</v>
      </c>
      <c r="E940" s="9">
        <f>SUBTOTAL(9,E938:E939)</f>
        <v>127002</v>
      </c>
      <c r="F940" s="9">
        <f>SUBTOTAL(9,F938:F939)</f>
        <v>126752.63400000001</v>
      </c>
      <c r="G940" s="9">
        <f>SUBTOTAL(9,G938:G939)</f>
        <v>-249.36600000000001</v>
      </c>
    </row>
    <row r="941" spans="2:7" ht="14.25" customHeight="1" x14ac:dyDescent="0.2">
      <c r="B941" s="15">
        <v>5635</v>
      </c>
      <c r="C941" s="4"/>
      <c r="D941" s="14" t="s">
        <v>47</v>
      </c>
      <c r="E941" s="13"/>
      <c r="F941" s="13"/>
      <c r="G941" s="13"/>
    </row>
    <row r="942" spans="2:7" x14ac:dyDescent="0.2">
      <c r="C942" s="4">
        <v>85</v>
      </c>
      <c r="D942" s="12" t="s">
        <v>34</v>
      </c>
      <c r="E942" s="11">
        <v>5200</v>
      </c>
      <c r="F942" s="11">
        <v>5391.3090000000002</v>
      </c>
      <c r="G942" s="11">
        <v>191.309</v>
      </c>
    </row>
    <row r="943" spans="2:7" ht="15" customHeight="1" x14ac:dyDescent="0.2">
      <c r="C943" s="10" t="s">
        <v>3</v>
      </c>
      <c r="D943" s="8" t="s">
        <v>46</v>
      </c>
      <c r="E943" s="9">
        <f>SUBTOTAL(9,E942:E942)</f>
        <v>5200</v>
      </c>
      <c r="F943" s="9">
        <f>SUBTOTAL(9,F942:F942)</f>
        <v>5391.3090000000002</v>
      </c>
      <c r="G943" s="9">
        <f>SUBTOTAL(9,G942:G942)</f>
        <v>191.309</v>
      </c>
    </row>
    <row r="944" spans="2:7" ht="14.25" customHeight="1" x14ac:dyDescent="0.2">
      <c r="B944" s="15">
        <v>5652</v>
      </c>
      <c r="C944" s="4"/>
      <c r="D944" s="14" t="s">
        <v>45</v>
      </c>
      <c r="E944" s="13"/>
      <c r="F944" s="13"/>
      <c r="G944" s="13"/>
    </row>
    <row r="945" spans="2:7" x14ac:dyDescent="0.2">
      <c r="C945" s="4">
        <v>80</v>
      </c>
      <c r="D945" s="12" t="s">
        <v>21</v>
      </c>
      <c r="E945" s="11">
        <v>11200</v>
      </c>
      <c r="F945" s="11">
        <v>0</v>
      </c>
      <c r="G945" s="11">
        <v>-11200</v>
      </c>
    </row>
    <row r="946" spans="2:7" x14ac:dyDescent="0.2">
      <c r="C946" s="4">
        <v>85</v>
      </c>
      <c r="D946" s="12" t="s">
        <v>34</v>
      </c>
      <c r="E946" s="11">
        <v>102800</v>
      </c>
      <c r="F946" s="11">
        <v>0</v>
      </c>
      <c r="G946" s="11">
        <v>-102800</v>
      </c>
    </row>
    <row r="947" spans="2:7" ht="15" customHeight="1" x14ac:dyDescent="0.2">
      <c r="C947" s="10" t="s">
        <v>3</v>
      </c>
      <c r="D947" s="8" t="s">
        <v>44</v>
      </c>
      <c r="E947" s="9">
        <f>SUBTOTAL(9,E945:E946)</f>
        <v>114000</v>
      </c>
      <c r="F947" s="9">
        <f>SUBTOTAL(9,F945:F946)</f>
        <v>0</v>
      </c>
      <c r="G947" s="9">
        <f>SUBTOTAL(9,G945:G946)</f>
        <v>-114000</v>
      </c>
    </row>
    <row r="948" spans="2:7" ht="14.25" customHeight="1" x14ac:dyDescent="0.2">
      <c r="B948" s="15">
        <v>5656</v>
      </c>
      <c r="C948" s="4"/>
      <c r="D948" s="14" t="s">
        <v>43</v>
      </c>
      <c r="E948" s="13"/>
      <c r="F948" s="13"/>
      <c r="G948" s="13"/>
    </row>
    <row r="949" spans="2:7" x14ac:dyDescent="0.2">
      <c r="C949" s="4">
        <v>85</v>
      </c>
      <c r="D949" s="12" t="s">
        <v>34</v>
      </c>
      <c r="E949" s="11">
        <v>41791400</v>
      </c>
      <c r="F949" s="11">
        <v>38022245.592950001</v>
      </c>
      <c r="G949" s="11">
        <v>-3769154.40705</v>
      </c>
    </row>
    <row r="950" spans="2:7" ht="15" customHeight="1" x14ac:dyDescent="0.2">
      <c r="C950" s="10" t="s">
        <v>3</v>
      </c>
      <c r="D950" s="8" t="s">
        <v>42</v>
      </c>
      <c r="E950" s="9">
        <f>SUBTOTAL(9,E949:E949)</f>
        <v>41791400</v>
      </c>
      <c r="F950" s="9">
        <f>SUBTOTAL(9,F949:F949)</f>
        <v>38022245.592950001</v>
      </c>
      <c r="G950" s="9">
        <f>SUBTOTAL(9,G949:G949)</f>
        <v>-3769154.40705</v>
      </c>
    </row>
    <row r="951" spans="2:7" ht="14.25" customHeight="1" x14ac:dyDescent="0.2">
      <c r="B951" s="15">
        <v>5672</v>
      </c>
      <c r="C951" s="4"/>
      <c r="D951" s="14" t="s">
        <v>41</v>
      </c>
      <c r="E951" s="13"/>
      <c r="F951" s="13"/>
      <c r="G951" s="13"/>
    </row>
    <row r="952" spans="2:7" x14ac:dyDescent="0.2">
      <c r="C952" s="4">
        <v>85</v>
      </c>
      <c r="D952" s="12" t="s">
        <v>34</v>
      </c>
      <c r="E952" s="11">
        <v>50000</v>
      </c>
      <c r="F952" s="11">
        <v>50000</v>
      </c>
      <c r="G952" s="11">
        <v>0</v>
      </c>
    </row>
    <row r="953" spans="2:7" ht="15" customHeight="1" x14ac:dyDescent="0.2">
      <c r="C953" s="10" t="s">
        <v>3</v>
      </c>
      <c r="D953" s="8" t="s">
        <v>40</v>
      </c>
      <c r="E953" s="9">
        <f>SUBTOTAL(9,E952:E952)</f>
        <v>50000</v>
      </c>
      <c r="F953" s="9">
        <f>SUBTOTAL(9,F952:F952)</f>
        <v>50000</v>
      </c>
      <c r="G953" s="9">
        <f>SUBTOTAL(9,G952:G952)</f>
        <v>0</v>
      </c>
    </row>
    <row r="954" spans="2:7" ht="14.25" customHeight="1" x14ac:dyDescent="0.2">
      <c r="B954" s="15">
        <v>5680</v>
      </c>
      <c r="C954" s="4"/>
      <c r="D954" s="14" t="s">
        <v>39</v>
      </c>
      <c r="E954" s="13"/>
      <c r="F954" s="13"/>
      <c r="G954" s="13"/>
    </row>
    <row r="955" spans="2:7" x14ac:dyDescent="0.2">
      <c r="C955" s="4">
        <v>85</v>
      </c>
      <c r="D955" s="12" t="s">
        <v>34</v>
      </c>
      <c r="E955" s="11">
        <v>296000</v>
      </c>
      <c r="F955" s="11">
        <v>296000</v>
      </c>
      <c r="G955" s="11">
        <v>0</v>
      </c>
    </row>
    <row r="956" spans="2:7" ht="15" customHeight="1" x14ac:dyDescent="0.2">
      <c r="C956" s="10" t="s">
        <v>3</v>
      </c>
      <c r="D956" s="8" t="s">
        <v>38</v>
      </c>
      <c r="E956" s="9">
        <f>SUBTOTAL(9,E955:E955)</f>
        <v>296000</v>
      </c>
      <c r="F956" s="9">
        <f>SUBTOTAL(9,F955:F955)</f>
        <v>296000</v>
      </c>
      <c r="G956" s="9">
        <f>SUBTOTAL(9,G955:G955)</f>
        <v>0</v>
      </c>
    </row>
    <row r="957" spans="2:7" ht="14.25" customHeight="1" x14ac:dyDescent="0.2">
      <c r="B957" s="15">
        <v>5685</v>
      </c>
      <c r="C957" s="4"/>
      <c r="D957" s="14" t="s">
        <v>37</v>
      </c>
      <c r="E957" s="13"/>
      <c r="F957" s="13"/>
      <c r="G957" s="13"/>
    </row>
    <row r="958" spans="2:7" x14ac:dyDescent="0.2">
      <c r="C958" s="4">
        <v>85</v>
      </c>
      <c r="D958" s="12" t="s">
        <v>34</v>
      </c>
      <c r="E958" s="11">
        <v>76592300</v>
      </c>
      <c r="F958" s="11">
        <v>39553986.53954</v>
      </c>
      <c r="G958" s="11">
        <v>-37038313.46046</v>
      </c>
    </row>
    <row r="959" spans="2:7" ht="15" customHeight="1" x14ac:dyDescent="0.2">
      <c r="C959" s="10" t="s">
        <v>3</v>
      </c>
      <c r="D959" s="8" t="s">
        <v>36</v>
      </c>
      <c r="E959" s="9">
        <f>SUBTOTAL(9,E958:E958)</f>
        <v>76592300</v>
      </c>
      <c r="F959" s="9">
        <f>SUBTOTAL(9,F958:F958)</f>
        <v>39553986.53954</v>
      </c>
      <c r="G959" s="9">
        <f>SUBTOTAL(9,G958:G958)</f>
        <v>-37038313.46046</v>
      </c>
    </row>
    <row r="960" spans="2:7" ht="14.25" customHeight="1" x14ac:dyDescent="0.2">
      <c r="B960" s="15">
        <v>5692</v>
      </c>
      <c r="C960" s="4"/>
      <c r="D960" s="14" t="s">
        <v>35</v>
      </c>
      <c r="E960" s="13"/>
      <c r="F960" s="13"/>
      <c r="G960" s="13"/>
    </row>
    <row r="961" spans="2:7" x14ac:dyDescent="0.2">
      <c r="C961" s="4">
        <v>85</v>
      </c>
      <c r="D961" s="12" t="s">
        <v>34</v>
      </c>
      <c r="E961" s="11">
        <v>60800</v>
      </c>
      <c r="F961" s="11">
        <v>62176.348449999998</v>
      </c>
      <c r="G961" s="11">
        <v>1376.34845</v>
      </c>
    </row>
    <row r="962" spans="2:7" ht="15" customHeight="1" x14ac:dyDescent="0.2">
      <c r="C962" s="10" t="s">
        <v>3</v>
      </c>
      <c r="D962" s="8" t="s">
        <v>33</v>
      </c>
      <c r="E962" s="9">
        <f>SUBTOTAL(9,E961:E961)</f>
        <v>60800</v>
      </c>
      <c r="F962" s="9">
        <f>SUBTOTAL(9,F961:F961)</f>
        <v>62176.348449999998</v>
      </c>
      <c r="G962" s="9">
        <f>SUBTOTAL(9,G961:G961)</f>
        <v>1376.34845</v>
      </c>
    </row>
    <row r="963" spans="2:7" ht="14.25" customHeight="1" x14ac:dyDescent="0.2">
      <c r="B963" s="15">
        <v>5693</v>
      </c>
      <c r="C963" s="4"/>
      <c r="D963" s="14" t="s">
        <v>32</v>
      </c>
      <c r="E963" s="13"/>
      <c r="F963" s="13"/>
      <c r="G963" s="13"/>
    </row>
    <row r="964" spans="2:7" x14ac:dyDescent="0.2">
      <c r="C964" s="4">
        <v>85</v>
      </c>
      <c r="D964" s="12" t="s">
        <v>31</v>
      </c>
      <c r="E964" s="11">
        <v>700</v>
      </c>
      <c r="F964" s="11">
        <v>677</v>
      </c>
      <c r="G964" s="11">
        <v>-23</v>
      </c>
    </row>
    <row r="965" spans="2:7" ht="15" customHeight="1" x14ac:dyDescent="0.2">
      <c r="C965" s="10" t="s">
        <v>3</v>
      </c>
      <c r="D965" s="8" t="s">
        <v>30</v>
      </c>
      <c r="E965" s="9">
        <f>SUBTOTAL(9,E964:E964)</f>
        <v>700</v>
      </c>
      <c r="F965" s="9">
        <f>SUBTOTAL(9,F964:F964)</f>
        <v>677</v>
      </c>
      <c r="G965" s="9">
        <f>SUBTOTAL(9,G964:G964)</f>
        <v>-23</v>
      </c>
    </row>
    <row r="966" spans="2:7" ht="27" customHeight="1" x14ac:dyDescent="0.2">
      <c r="B966" s="4"/>
      <c r="C966" s="3"/>
      <c r="D966" s="8" t="s">
        <v>29</v>
      </c>
      <c r="E966" s="7">
        <f>SUBTOTAL(9,E886:E965)</f>
        <v>152629178</v>
      </c>
      <c r="F966" s="7">
        <f>SUBTOTAL(9,F886:F965)</f>
        <v>95420980.817710012</v>
      </c>
      <c r="G966" s="7">
        <f>SUBTOTAL(9,G886:G965)</f>
        <v>-57208197.182290003</v>
      </c>
    </row>
    <row r="967" spans="2:7" x14ac:dyDescent="0.2">
      <c r="B967" s="4"/>
      <c r="C967" s="3"/>
      <c r="D967" s="6"/>
      <c r="E967" s="5"/>
      <c r="F967" s="5"/>
      <c r="G967" s="5"/>
    </row>
    <row r="968" spans="2:7" ht="25.5" customHeight="1" x14ac:dyDescent="0.2">
      <c r="B968" s="13"/>
      <c r="C968" s="4"/>
      <c r="D968" s="17" t="s">
        <v>28</v>
      </c>
      <c r="E968" s="13"/>
      <c r="F968" s="13"/>
      <c r="G968" s="13"/>
    </row>
    <row r="969" spans="2:7" ht="27" customHeight="1" x14ac:dyDescent="0.25">
      <c r="B969" s="13"/>
      <c r="C969" s="4"/>
      <c r="D969" s="16" t="s">
        <v>6</v>
      </c>
      <c r="E969" s="13"/>
      <c r="F969" s="13"/>
      <c r="G969" s="13"/>
    </row>
    <row r="970" spans="2:7" ht="14.25" customHeight="1" x14ac:dyDescent="0.2">
      <c r="B970" s="15">
        <v>5700</v>
      </c>
      <c r="C970" s="4"/>
      <c r="D970" s="14" t="s">
        <v>27</v>
      </c>
      <c r="E970" s="13"/>
      <c r="F970" s="13"/>
      <c r="G970" s="13"/>
    </row>
    <row r="971" spans="2:7" x14ac:dyDescent="0.2">
      <c r="C971" s="4">
        <v>71</v>
      </c>
      <c r="D971" s="12" t="s">
        <v>26</v>
      </c>
      <c r="E971" s="11">
        <v>176245500</v>
      </c>
      <c r="F971" s="11">
        <v>111462681.06343</v>
      </c>
      <c r="G971" s="11">
        <v>-64782818.936570004</v>
      </c>
    </row>
    <row r="972" spans="2:7" x14ac:dyDescent="0.2">
      <c r="C972" s="4">
        <v>72</v>
      </c>
      <c r="D972" s="12" t="s">
        <v>25</v>
      </c>
      <c r="E972" s="11">
        <v>244915000</v>
      </c>
      <c r="F972" s="11">
        <v>160843981.35258999</v>
      </c>
      <c r="G972" s="11">
        <v>-84071018.647410005</v>
      </c>
    </row>
    <row r="973" spans="2:7" ht="15" customHeight="1" x14ac:dyDescent="0.2">
      <c r="C973" s="10" t="s">
        <v>3</v>
      </c>
      <c r="D973" s="8" t="s">
        <v>24</v>
      </c>
      <c r="E973" s="9">
        <f>SUBTOTAL(9,E971:E972)</f>
        <v>421160500</v>
      </c>
      <c r="F973" s="9">
        <f>SUBTOTAL(9,F971:F972)</f>
        <v>272306662.41601998</v>
      </c>
      <c r="G973" s="9">
        <f>SUBTOTAL(9,G971:G972)</f>
        <v>-148853837.58398002</v>
      </c>
    </row>
    <row r="974" spans="2:7" ht="14.25" customHeight="1" x14ac:dyDescent="0.2">
      <c r="B974" s="15">
        <v>5701</v>
      </c>
      <c r="C974" s="4"/>
      <c r="D974" s="14" t="s">
        <v>23</v>
      </c>
      <c r="E974" s="13"/>
      <c r="F974" s="13"/>
      <c r="G974" s="13"/>
    </row>
    <row r="975" spans="2:7" x14ac:dyDescent="0.2">
      <c r="C975" s="4">
        <v>71</v>
      </c>
      <c r="D975" s="12" t="s">
        <v>22</v>
      </c>
      <c r="E975" s="11">
        <v>748000</v>
      </c>
      <c r="F975" s="11">
        <v>744398.96400000004</v>
      </c>
      <c r="G975" s="11">
        <v>-3601.0360000000001</v>
      </c>
    </row>
    <row r="976" spans="2:7" x14ac:dyDescent="0.2">
      <c r="C976" s="4">
        <v>80</v>
      </c>
      <c r="D976" s="12" t="s">
        <v>21</v>
      </c>
      <c r="E976" s="11">
        <v>1000</v>
      </c>
      <c r="F976" s="11">
        <v>1077.4231199999999</v>
      </c>
      <c r="G976" s="11">
        <v>77.423119999999997</v>
      </c>
    </row>
    <row r="977" spans="2:7" x14ac:dyDescent="0.2">
      <c r="C977" s="4">
        <v>86</v>
      </c>
      <c r="D977" s="12" t="s">
        <v>20</v>
      </c>
      <c r="E977" s="11">
        <v>1547000</v>
      </c>
      <c r="F977" s="11">
        <v>763271.22996999999</v>
      </c>
      <c r="G977" s="11">
        <v>-783728.77003000001</v>
      </c>
    </row>
    <row r="978" spans="2:7" x14ac:dyDescent="0.2">
      <c r="C978" s="4">
        <v>87</v>
      </c>
      <c r="D978" s="12" t="s">
        <v>19</v>
      </c>
      <c r="E978" s="11">
        <v>27883</v>
      </c>
      <c r="F978" s="11">
        <v>14162.177379999999</v>
      </c>
      <c r="G978" s="11">
        <v>-13720.822620000001</v>
      </c>
    </row>
    <row r="979" spans="2:7" x14ac:dyDescent="0.2">
      <c r="C979" s="4">
        <v>88</v>
      </c>
      <c r="D979" s="12" t="s">
        <v>18</v>
      </c>
      <c r="E979" s="11">
        <v>82000</v>
      </c>
      <c r="F979" s="11">
        <v>45257.081120000003</v>
      </c>
      <c r="G979" s="11">
        <v>-36742.918879999997</v>
      </c>
    </row>
    <row r="980" spans="2:7" ht="15" customHeight="1" x14ac:dyDescent="0.2">
      <c r="C980" s="10" t="s">
        <v>3</v>
      </c>
      <c r="D980" s="8" t="s">
        <v>17</v>
      </c>
      <c r="E980" s="9">
        <f>SUBTOTAL(9,E975:E979)</f>
        <v>2405883</v>
      </c>
      <c r="F980" s="9">
        <f>SUBTOTAL(9,F975:F979)</f>
        <v>1568166.8755900001</v>
      </c>
      <c r="G980" s="9">
        <f>SUBTOTAL(9,G975:G979)</f>
        <v>-837716.12441000005</v>
      </c>
    </row>
    <row r="981" spans="2:7" ht="14.25" customHeight="1" x14ac:dyDescent="0.2">
      <c r="B981" s="15">
        <v>5704</v>
      </c>
      <c r="C981" s="4"/>
      <c r="D981" s="14" t="s">
        <v>16</v>
      </c>
      <c r="E981" s="13"/>
      <c r="F981" s="13"/>
      <c r="G981" s="13"/>
    </row>
    <row r="982" spans="2:7" x14ac:dyDescent="0.2">
      <c r="C982" s="4">
        <v>70</v>
      </c>
      <c r="D982" s="12" t="s">
        <v>15</v>
      </c>
      <c r="E982" s="11">
        <v>195000</v>
      </c>
      <c r="F982" s="11">
        <v>117106.91422000001</v>
      </c>
      <c r="G982" s="11">
        <v>-77893.085779999994</v>
      </c>
    </row>
    <row r="983" spans="2:7" ht="15" customHeight="1" x14ac:dyDescent="0.2">
      <c r="C983" s="10" t="s">
        <v>3</v>
      </c>
      <c r="D983" s="8" t="s">
        <v>14</v>
      </c>
      <c r="E983" s="9">
        <f>SUBTOTAL(9,E982:E982)</f>
        <v>195000</v>
      </c>
      <c r="F983" s="9">
        <f>SUBTOTAL(9,F982:F982)</f>
        <v>117106.91422000001</v>
      </c>
      <c r="G983" s="9">
        <f>SUBTOTAL(9,G982:G982)</f>
        <v>-77893.085779999994</v>
      </c>
    </row>
    <row r="984" spans="2:7" ht="14.25" customHeight="1" x14ac:dyDescent="0.2">
      <c r="B984" s="15">
        <v>5705</v>
      </c>
      <c r="C984" s="4"/>
      <c r="D984" s="14" t="s">
        <v>13</v>
      </c>
      <c r="E984" s="13"/>
      <c r="F984" s="13"/>
      <c r="G984" s="13"/>
    </row>
    <row r="985" spans="2:7" x14ac:dyDescent="0.2">
      <c r="C985" s="4">
        <v>70</v>
      </c>
      <c r="D985" s="12" t="s">
        <v>12</v>
      </c>
      <c r="E985" s="11">
        <v>18000</v>
      </c>
      <c r="F985" s="11">
        <v>14096.4547</v>
      </c>
      <c r="G985" s="11">
        <v>-3903.5453000000002</v>
      </c>
    </row>
    <row r="986" spans="2:7" x14ac:dyDescent="0.2">
      <c r="C986" s="4">
        <v>71</v>
      </c>
      <c r="D986" s="12" t="s">
        <v>11</v>
      </c>
      <c r="E986" s="11">
        <v>300</v>
      </c>
      <c r="F986" s="11">
        <v>312.22577000000001</v>
      </c>
      <c r="G986" s="11">
        <v>12.225770000000001</v>
      </c>
    </row>
    <row r="987" spans="2:7" x14ac:dyDescent="0.2">
      <c r="C987" s="4">
        <v>72</v>
      </c>
      <c r="D987" s="12" t="s">
        <v>10</v>
      </c>
      <c r="E987" s="11">
        <v>500000</v>
      </c>
      <c r="F987" s="11">
        <v>336053.47136999998</v>
      </c>
      <c r="G987" s="11">
        <v>-163946.52862999999</v>
      </c>
    </row>
    <row r="988" spans="2:7" ht="15" customHeight="1" x14ac:dyDescent="0.2">
      <c r="C988" s="10" t="s">
        <v>3</v>
      </c>
      <c r="D988" s="8" t="s">
        <v>9</v>
      </c>
      <c r="E988" s="9">
        <f>SUBTOTAL(9,E985:E987)</f>
        <v>518300</v>
      </c>
      <c r="F988" s="9">
        <f>SUBTOTAL(9,F985:F987)</f>
        <v>350462.15184000001</v>
      </c>
      <c r="G988" s="9">
        <f>SUBTOTAL(9,G985:G987)</f>
        <v>-167837.84815999999</v>
      </c>
    </row>
    <row r="989" spans="2:7" ht="27" customHeight="1" x14ac:dyDescent="0.2">
      <c r="B989" s="4"/>
      <c r="C989" s="3"/>
      <c r="D989" s="8" t="s">
        <v>8</v>
      </c>
      <c r="E989" s="7">
        <f>SUBTOTAL(9,E969:E988)</f>
        <v>424279683</v>
      </c>
      <c r="F989" s="7">
        <f>SUBTOTAL(9,F969:F988)</f>
        <v>274342398.35766995</v>
      </c>
      <c r="G989" s="7">
        <f>SUBTOTAL(9,G969:G988)</f>
        <v>-149937284.64233002</v>
      </c>
    </row>
    <row r="990" spans="2:7" x14ac:dyDescent="0.2">
      <c r="B990" s="4"/>
      <c r="C990" s="3"/>
      <c r="D990" s="6"/>
      <c r="E990" s="5"/>
      <c r="F990" s="5"/>
      <c r="G990" s="5"/>
    </row>
    <row r="991" spans="2:7" ht="25.5" customHeight="1" x14ac:dyDescent="0.2">
      <c r="B991" s="13"/>
      <c r="C991" s="4"/>
      <c r="D991" s="17" t="s">
        <v>7</v>
      </c>
      <c r="E991" s="13"/>
      <c r="F991" s="13"/>
      <c r="G991" s="13"/>
    </row>
    <row r="992" spans="2:7" ht="27" customHeight="1" x14ac:dyDescent="0.25">
      <c r="B992" s="13"/>
      <c r="C992" s="4"/>
      <c r="D992" s="16" t="s">
        <v>6</v>
      </c>
      <c r="E992" s="13"/>
      <c r="F992" s="13"/>
      <c r="G992" s="13"/>
    </row>
    <row r="993" spans="2:7" ht="14.25" customHeight="1" x14ac:dyDescent="0.2">
      <c r="B993" s="15">
        <v>5800</v>
      </c>
      <c r="C993" s="4"/>
      <c r="D993" s="14" t="s">
        <v>5</v>
      </c>
      <c r="E993" s="13"/>
      <c r="F993" s="13"/>
      <c r="G993" s="13"/>
    </row>
    <row r="994" spans="2:7" x14ac:dyDescent="0.2">
      <c r="C994" s="4">
        <v>50</v>
      </c>
      <c r="D994" s="12" t="s">
        <v>4</v>
      </c>
      <c r="E994" s="11">
        <v>256876699</v>
      </c>
      <c r="F994" s="11">
        <v>0</v>
      </c>
      <c r="G994" s="11">
        <v>-256876699</v>
      </c>
    </row>
    <row r="995" spans="2:7" ht="15" customHeight="1" x14ac:dyDescent="0.2">
      <c r="C995" s="10" t="s">
        <v>3</v>
      </c>
      <c r="D995" s="8" t="s">
        <v>2</v>
      </c>
      <c r="E995" s="9">
        <f>SUBTOTAL(9,E994:E994)</f>
        <v>256876699</v>
      </c>
      <c r="F995" s="9">
        <f>SUBTOTAL(9,F994:F994)</f>
        <v>0</v>
      </c>
      <c r="G995" s="9">
        <f>SUBTOTAL(9,G994:G994)</f>
        <v>-256876699</v>
      </c>
    </row>
    <row r="996" spans="2:7" ht="27" customHeight="1" x14ac:dyDescent="0.2">
      <c r="B996" s="4"/>
      <c r="C996" s="3"/>
      <c r="D996" s="8" t="s">
        <v>1</v>
      </c>
      <c r="E996" s="7">
        <f>SUBTOTAL(9,E992:E995)</f>
        <v>256876699</v>
      </c>
      <c r="F996" s="7">
        <f>SUBTOTAL(9,F992:F995)</f>
        <v>0</v>
      </c>
      <c r="G996" s="7">
        <f>SUBTOTAL(9,G992:G995)</f>
        <v>-256876699</v>
      </c>
    </row>
    <row r="997" spans="2:7" x14ac:dyDescent="0.2">
      <c r="B997" s="4"/>
      <c r="C997" s="3"/>
      <c r="D997" s="6"/>
      <c r="E997" s="5"/>
      <c r="F997" s="5"/>
      <c r="G997" s="5"/>
    </row>
    <row r="998" spans="2:7" ht="15" customHeight="1" x14ac:dyDescent="0.2">
      <c r="B998" s="4"/>
      <c r="C998" s="3"/>
      <c r="D998" s="2" t="s">
        <v>0</v>
      </c>
      <c r="E998" s="1">
        <f>SUBTOTAL(9,E9:E997)</f>
        <v>3221300955</v>
      </c>
      <c r="F998" s="1">
        <f>SUBTOTAL(9,F9:F997)</f>
        <v>1767669159.1374798</v>
      </c>
      <c r="G998" s="1">
        <f>SUBTOTAL(9,G9:G997)</f>
        <v>-1453631795.86252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2023-08-24T10:22:15Z</dcterms:created>
  <dcterms:modified xsi:type="dcterms:W3CDTF">2023-08-24T10:44:53Z</dcterms:modified>
</cp:coreProperties>
</file>