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646CA1C0-F30B-4BCC-B98B-DC1A677E441C}" xr6:coauthVersionLast="47" xr6:coauthVersionMax="47" xr10:uidLastSave="{00000000-0000-0000-0000-000000000000}"/>
  <bookViews>
    <workbookView xWindow="10" yWindow="10" windowWidth="19180" windowHeight="10180" xr2:uid="{3AC62335-D147-400B-A45E-A27191467480}"/>
  </bookViews>
  <sheets>
    <sheet name="inntekter - 202305" sheetId="1" r:id="rId1"/>
  </sheets>
  <definedNames>
    <definedName name="Print_Area" localSheetId="0">'inntekter - 202305'!#REF!</definedName>
    <definedName name="Print_Titles" localSheetId="0">'inntekter - 202305'!#REF!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2" i="1" l="1"/>
  <c r="G682" i="1"/>
  <c r="E682" i="1"/>
  <c r="G989" i="1" l="1"/>
  <c r="G990" i="1" s="1"/>
  <c r="F989" i="1"/>
  <c r="F990" i="1" s="1"/>
  <c r="E989" i="1"/>
  <c r="E990" i="1" s="1"/>
  <c r="G982" i="1"/>
  <c r="F982" i="1"/>
  <c r="E982" i="1"/>
  <c r="G977" i="1"/>
  <c r="F977" i="1"/>
  <c r="E977" i="1"/>
  <c r="G974" i="1"/>
  <c r="F974" i="1"/>
  <c r="E974" i="1"/>
  <c r="G967" i="1"/>
  <c r="F967" i="1"/>
  <c r="E967" i="1"/>
  <c r="G959" i="1"/>
  <c r="F959" i="1"/>
  <c r="E959" i="1"/>
  <c r="G956" i="1"/>
  <c r="F956" i="1"/>
  <c r="E956" i="1"/>
  <c r="G953" i="1"/>
  <c r="F953" i="1"/>
  <c r="E953" i="1"/>
  <c r="G950" i="1"/>
  <c r="F950" i="1"/>
  <c r="E950" i="1"/>
  <c r="G947" i="1"/>
  <c r="F947" i="1"/>
  <c r="E947" i="1"/>
  <c r="G944" i="1"/>
  <c r="F944" i="1"/>
  <c r="E944" i="1"/>
  <c r="G941" i="1"/>
  <c r="F941" i="1"/>
  <c r="E941" i="1"/>
  <c r="G937" i="1"/>
  <c r="F937" i="1"/>
  <c r="E937" i="1"/>
  <c r="G934" i="1"/>
  <c r="F934" i="1"/>
  <c r="E934" i="1"/>
  <c r="G930" i="1"/>
  <c r="F930" i="1"/>
  <c r="E930" i="1"/>
  <c r="G927" i="1"/>
  <c r="F927" i="1"/>
  <c r="E927" i="1"/>
  <c r="G921" i="1"/>
  <c r="F921" i="1"/>
  <c r="E921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5" i="1"/>
  <c r="F905" i="1"/>
  <c r="E905" i="1"/>
  <c r="G902" i="1"/>
  <c r="F902" i="1"/>
  <c r="E902" i="1"/>
  <c r="G899" i="1"/>
  <c r="F899" i="1"/>
  <c r="E899" i="1"/>
  <c r="G896" i="1"/>
  <c r="F896" i="1"/>
  <c r="E896" i="1"/>
  <c r="G893" i="1"/>
  <c r="F893" i="1"/>
  <c r="E893" i="1"/>
  <c r="G884" i="1"/>
  <c r="F884" i="1"/>
  <c r="E884" i="1"/>
  <c r="G876" i="1"/>
  <c r="F876" i="1"/>
  <c r="E876" i="1"/>
  <c r="G873" i="1"/>
  <c r="F873" i="1"/>
  <c r="E873" i="1"/>
  <c r="G870" i="1"/>
  <c r="F870" i="1"/>
  <c r="E870" i="1"/>
  <c r="G864" i="1"/>
  <c r="F864" i="1"/>
  <c r="E864" i="1"/>
  <c r="G861" i="1"/>
  <c r="F861" i="1"/>
  <c r="E861" i="1"/>
  <c r="G856" i="1"/>
  <c r="F856" i="1"/>
  <c r="E856" i="1"/>
  <c r="G852" i="1"/>
  <c r="F852" i="1"/>
  <c r="E852" i="1"/>
  <c r="G843" i="1"/>
  <c r="F843" i="1"/>
  <c r="E843" i="1"/>
  <c r="G836" i="1"/>
  <c r="F836" i="1"/>
  <c r="E836" i="1"/>
  <c r="G833" i="1"/>
  <c r="F833" i="1"/>
  <c r="E833" i="1"/>
  <c r="G830" i="1"/>
  <c r="F830" i="1"/>
  <c r="E830" i="1"/>
  <c r="G825" i="1"/>
  <c r="F825" i="1"/>
  <c r="E825" i="1"/>
  <c r="G822" i="1"/>
  <c r="F822" i="1"/>
  <c r="E822" i="1"/>
  <c r="G819" i="1"/>
  <c r="F819" i="1"/>
  <c r="E819" i="1"/>
  <c r="G812" i="1"/>
  <c r="F812" i="1"/>
  <c r="E812" i="1"/>
  <c r="G809" i="1"/>
  <c r="F809" i="1"/>
  <c r="E809" i="1"/>
  <c r="G806" i="1"/>
  <c r="F806" i="1"/>
  <c r="E806" i="1"/>
  <c r="G803" i="1"/>
  <c r="F803" i="1"/>
  <c r="E803" i="1"/>
  <c r="G800" i="1"/>
  <c r="F800" i="1"/>
  <c r="E800" i="1"/>
  <c r="G796" i="1"/>
  <c r="F796" i="1"/>
  <c r="E796" i="1"/>
  <c r="G793" i="1"/>
  <c r="F793" i="1"/>
  <c r="E793" i="1"/>
  <c r="G790" i="1"/>
  <c r="F790" i="1"/>
  <c r="E790" i="1"/>
  <c r="G786" i="1"/>
  <c r="F786" i="1"/>
  <c r="E786" i="1"/>
  <c r="G782" i="1"/>
  <c r="F782" i="1"/>
  <c r="E782" i="1"/>
  <c r="G779" i="1"/>
  <c r="F779" i="1"/>
  <c r="E779" i="1"/>
  <c r="G775" i="1"/>
  <c r="F775" i="1"/>
  <c r="E775" i="1"/>
  <c r="G771" i="1"/>
  <c r="F771" i="1"/>
  <c r="E771" i="1"/>
  <c r="G768" i="1"/>
  <c r="F768" i="1"/>
  <c r="E768" i="1"/>
  <c r="G765" i="1"/>
  <c r="F765" i="1"/>
  <c r="E765" i="1"/>
  <c r="G760" i="1"/>
  <c r="F760" i="1"/>
  <c r="E760" i="1"/>
  <c r="G754" i="1"/>
  <c r="F754" i="1"/>
  <c r="E754" i="1"/>
  <c r="G751" i="1"/>
  <c r="F751" i="1"/>
  <c r="E751" i="1"/>
  <c r="G748" i="1"/>
  <c r="F748" i="1"/>
  <c r="E748" i="1"/>
  <c r="G745" i="1"/>
  <c r="F745" i="1"/>
  <c r="E745" i="1"/>
  <c r="G741" i="1"/>
  <c r="F741" i="1"/>
  <c r="E741" i="1"/>
  <c r="G738" i="1"/>
  <c r="F738" i="1"/>
  <c r="E738" i="1"/>
  <c r="G735" i="1"/>
  <c r="F735" i="1"/>
  <c r="E735" i="1"/>
  <c r="G730" i="1"/>
  <c r="F730" i="1"/>
  <c r="E730" i="1"/>
  <c r="G727" i="1"/>
  <c r="F727" i="1"/>
  <c r="E727" i="1"/>
  <c r="G723" i="1"/>
  <c r="F723" i="1"/>
  <c r="E723" i="1"/>
  <c r="G709" i="1"/>
  <c r="F709" i="1"/>
  <c r="E709" i="1"/>
  <c r="G706" i="1"/>
  <c r="F706" i="1"/>
  <c r="E706" i="1"/>
  <c r="G703" i="1"/>
  <c r="F703" i="1"/>
  <c r="E703" i="1"/>
  <c r="G691" i="1"/>
  <c r="G692" i="1" s="1"/>
  <c r="F691" i="1"/>
  <c r="F692" i="1" s="1"/>
  <c r="E691" i="1"/>
  <c r="E692" i="1" s="1"/>
  <c r="G675" i="1"/>
  <c r="F675" i="1"/>
  <c r="E675" i="1"/>
  <c r="G672" i="1"/>
  <c r="F672" i="1"/>
  <c r="E672" i="1"/>
  <c r="G668" i="1"/>
  <c r="F668" i="1"/>
  <c r="E668" i="1"/>
  <c r="G663" i="1"/>
  <c r="F663" i="1"/>
  <c r="E663" i="1"/>
  <c r="G659" i="1"/>
  <c r="F659" i="1"/>
  <c r="E659" i="1"/>
  <c r="G653" i="1"/>
  <c r="F653" i="1"/>
  <c r="E653" i="1"/>
  <c r="G648" i="1"/>
  <c r="F648" i="1"/>
  <c r="E648" i="1"/>
  <c r="G641" i="1"/>
  <c r="F641" i="1"/>
  <c r="E641" i="1"/>
  <c r="G636" i="1"/>
  <c r="F636" i="1"/>
  <c r="E636" i="1"/>
  <c r="G629" i="1"/>
  <c r="F629" i="1"/>
  <c r="E629" i="1"/>
  <c r="G625" i="1"/>
  <c r="F625" i="1"/>
  <c r="E625" i="1"/>
  <c r="G620" i="1"/>
  <c r="F620" i="1"/>
  <c r="E620" i="1"/>
  <c r="G615" i="1"/>
  <c r="F615" i="1"/>
  <c r="E615" i="1"/>
  <c r="G612" i="1"/>
  <c r="F612" i="1"/>
  <c r="E612" i="1"/>
  <c r="G609" i="1"/>
  <c r="F609" i="1"/>
  <c r="E609" i="1"/>
  <c r="G604" i="1"/>
  <c r="F604" i="1"/>
  <c r="E604" i="1"/>
  <c r="G601" i="1"/>
  <c r="F601" i="1"/>
  <c r="E601" i="1"/>
  <c r="G597" i="1"/>
  <c r="F597" i="1"/>
  <c r="E597" i="1"/>
  <c r="G590" i="1"/>
  <c r="F590" i="1"/>
  <c r="E590" i="1"/>
  <c r="G586" i="1"/>
  <c r="F586" i="1"/>
  <c r="E586" i="1"/>
  <c r="G582" i="1"/>
  <c r="F582" i="1"/>
  <c r="E582" i="1"/>
  <c r="G570" i="1"/>
  <c r="F570" i="1"/>
  <c r="E570" i="1"/>
  <c r="G563" i="1"/>
  <c r="F563" i="1"/>
  <c r="E563" i="1"/>
  <c r="G559" i="1"/>
  <c r="F559" i="1"/>
  <c r="E559" i="1"/>
  <c r="G555" i="1"/>
  <c r="F555" i="1"/>
  <c r="E555" i="1"/>
  <c r="G550" i="1"/>
  <c r="F550" i="1"/>
  <c r="E550" i="1"/>
  <c r="G547" i="1"/>
  <c r="F547" i="1"/>
  <c r="E547" i="1"/>
  <c r="G542" i="1"/>
  <c r="F542" i="1"/>
  <c r="E542" i="1"/>
  <c r="G538" i="1"/>
  <c r="F538" i="1"/>
  <c r="E538" i="1"/>
  <c r="G535" i="1"/>
  <c r="F535" i="1"/>
  <c r="E535" i="1"/>
  <c r="G526" i="1"/>
  <c r="F526" i="1"/>
  <c r="E526" i="1"/>
  <c r="G523" i="1"/>
  <c r="F523" i="1"/>
  <c r="E523" i="1"/>
  <c r="G517" i="1"/>
  <c r="F517" i="1"/>
  <c r="E517" i="1"/>
  <c r="G514" i="1"/>
  <c r="F514" i="1"/>
  <c r="E514" i="1"/>
  <c r="G511" i="1"/>
  <c r="F511" i="1"/>
  <c r="E511" i="1"/>
  <c r="G508" i="1"/>
  <c r="F508" i="1"/>
  <c r="E508" i="1"/>
  <c r="G505" i="1"/>
  <c r="F505" i="1"/>
  <c r="E505" i="1"/>
  <c r="G502" i="1"/>
  <c r="F502" i="1"/>
  <c r="E502" i="1"/>
  <c r="G499" i="1"/>
  <c r="F499" i="1"/>
  <c r="E499" i="1"/>
  <c r="G493" i="1"/>
  <c r="F493" i="1"/>
  <c r="E493" i="1"/>
  <c r="G489" i="1"/>
  <c r="F489" i="1"/>
  <c r="E489" i="1"/>
  <c r="G486" i="1"/>
  <c r="F486" i="1"/>
  <c r="E486" i="1"/>
  <c r="G483" i="1"/>
  <c r="F483" i="1"/>
  <c r="E483" i="1"/>
  <c r="G478" i="1"/>
  <c r="F478" i="1"/>
  <c r="E478" i="1"/>
  <c r="G475" i="1"/>
  <c r="F475" i="1"/>
  <c r="E475" i="1"/>
  <c r="G472" i="1"/>
  <c r="F472" i="1"/>
  <c r="E472" i="1"/>
  <c r="G469" i="1"/>
  <c r="F469" i="1"/>
  <c r="E469" i="1"/>
  <c r="G466" i="1"/>
  <c r="F466" i="1"/>
  <c r="E466" i="1"/>
  <c r="G463" i="1"/>
  <c r="F463" i="1"/>
  <c r="E463" i="1"/>
  <c r="G459" i="1"/>
  <c r="F459" i="1"/>
  <c r="E459" i="1"/>
  <c r="G454" i="1"/>
  <c r="F454" i="1"/>
  <c r="E454" i="1"/>
  <c r="G451" i="1"/>
  <c r="F451" i="1"/>
  <c r="E451" i="1"/>
  <c r="G448" i="1"/>
  <c r="F448" i="1"/>
  <c r="E448" i="1"/>
  <c r="G445" i="1"/>
  <c r="F445" i="1"/>
  <c r="E445" i="1"/>
  <c r="G442" i="1"/>
  <c r="F442" i="1"/>
  <c r="E442" i="1"/>
  <c r="G436" i="1"/>
  <c r="F436" i="1"/>
  <c r="E436" i="1"/>
  <c r="G433" i="1"/>
  <c r="F433" i="1"/>
  <c r="E433" i="1"/>
  <c r="G430" i="1"/>
  <c r="F430" i="1"/>
  <c r="E430" i="1"/>
  <c r="G425" i="1"/>
  <c r="F425" i="1"/>
  <c r="E425" i="1"/>
  <c r="G422" i="1"/>
  <c r="F422" i="1"/>
  <c r="E422" i="1"/>
  <c r="G417" i="1"/>
  <c r="F417" i="1"/>
  <c r="E417" i="1"/>
  <c r="G413" i="1"/>
  <c r="F413" i="1"/>
  <c r="E413" i="1"/>
  <c r="G406" i="1"/>
  <c r="F406" i="1"/>
  <c r="E406" i="1"/>
  <c r="G403" i="1"/>
  <c r="F403" i="1"/>
  <c r="E403" i="1"/>
  <c r="G398" i="1"/>
  <c r="F398" i="1"/>
  <c r="E398" i="1"/>
  <c r="G395" i="1"/>
  <c r="F395" i="1"/>
  <c r="E395" i="1"/>
  <c r="G391" i="1"/>
  <c r="F391" i="1"/>
  <c r="E391" i="1"/>
  <c r="G388" i="1"/>
  <c r="F388" i="1"/>
  <c r="E388" i="1"/>
  <c r="G382" i="1"/>
  <c r="F382" i="1"/>
  <c r="E382" i="1"/>
  <c r="G375" i="1"/>
  <c r="F375" i="1"/>
  <c r="E375" i="1"/>
  <c r="G372" i="1"/>
  <c r="F372" i="1"/>
  <c r="E372" i="1"/>
  <c r="G369" i="1"/>
  <c r="F369" i="1"/>
  <c r="E369" i="1"/>
  <c r="G365" i="1"/>
  <c r="F365" i="1"/>
  <c r="E365" i="1"/>
  <c r="G360" i="1"/>
  <c r="F360" i="1"/>
  <c r="E360" i="1"/>
  <c r="G357" i="1"/>
  <c r="F357" i="1"/>
  <c r="E357" i="1"/>
  <c r="G354" i="1"/>
  <c r="F354" i="1"/>
  <c r="E354" i="1"/>
  <c r="G351" i="1"/>
  <c r="F351" i="1"/>
  <c r="E351" i="1"/>
  <c r="G345" i="1"/>
  <c r="F345" i="1"/>
  <c r="E345" i="1"/>
  <c r="G342" i="1"/>
  <c r="F342" i="1"/>
  <c r="E342" i="1"/>
  <c r="G338" i="1"/>
  <c r="F338" i="1"/>
  <c r="E338" i="1"/>
  <c r="G334" i="1"/>
  <c r="F334" i="1"/>
  <c r="E334" i="1"/>
  <c r="G331" i="1"/>
  <c r="F331" i="1"/>
  <c r="E331" i="1"/>
  <c r="G328" i="1"/>
  <c r="F328" i="1"/>
  <c r="E328" i="1"/>
  <c r="G324" i="1"/>
  <c r="F324" i="1"/>
  <c r="E324" i="1"/>
  <c r="G319" i="1"/>
  <c r="F319" i="1"/>
  <c r="E319" i="1"/>
  <c r="G314" i="1"/>
  <c r="F314" i="1"/>
  <c r="E314" i="1"/>
  <c r="G311" i="1"/>
  <c r="F311" i="1"/>
  <c r="E311" i="1"/>
  <c r="G308" i="1"/>
  <c r="F308" i="1"/>
  <c r="E308" i="1"/>
  <c r="G305" i="1"/>
  <c r="F305" i="1"/>
  <c r="E305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7" i="1"/>
  <c r="F287" i="1"/>
  <c r="E287" i="1"/>
  <c r="G278" i="1"/>
  <c r="F278" i="1"/>
  <c r="E278" i="1"/>
  <c r="G275" i="1"/>
  <c r="F275" i="1"/>
  <c r="E275" i="1"/>
  <c r="G272" i="1"/>
  <c r="F272" i="1"/>
  <c r="E272" i="1"/>
  <c r="G265" i="1"/>
  <c r="F265" i="1"/>
  <c r="E265" i="1"/>
  <c r="G259" i="1"/>
  <c r="F259" i="1"/>
  <c r="E259" i="1"/>
  <c r="G255" i="1"/>
  <c r="F255" i="1"/>
  <c r="E255" i="1"/>
  <c r="G252" i="1"/>
  <c r="F252" i="1"/>
  <c r="E252" i="1"/>
  <c r="G249" i="1"/>
  <c r="F249" i="1"/>
  <c r="E249" i="1"/>
  <c r="G246" i="1"/>
  <c r="F246" i="1"/>
  <c r="E246" i="1"/>
  <c r="G243" i="1"/>
  <c r="F243" i="1"/>
  <c r="E243" i="1"/>
  <c r="G239" i="1"/>
  <c r="F239" i="1"/>
  <c r="E239" i="1"/>
  <c r="G236" i="1"/>
  <c r="F236" i="1"/>
  <c r="E236" i="1"/>
  <c r="G231" i="1"/>
  <c r="F231" i="1"/>
  <c r="E231" i="1"/>
  <c r="G228" i="1"/>
  <c r="F228" i="1"/>
  <c r="E228" i="1"/>
  <c r="G224" i="1"/>
  <c r="F224" i="1"/>
  <c r="E224" i="1"/>
  <c r="G220" i="1"/>
  <c r="F220" i="1"/>
  <c r="E220" i="1"/>
  <c r="G217" i="1"/>
  <c r="F217" i="1"/>
  <c r="E217" i="1"/>
  <c r="G214" i="1"/>
  <c r="F214" i="1"/>
  <c r="E214" i="1"/>
  <c r="G208" i="1"/>
  <c r="F208" i="1"/>
  <c r="E208" i="1"/>
  <c r="G199" i="1"/>
  <c r="F199" i="1"/>
  <c r="E199" i="1"/>
  <c r="G196" i="1"/>
  <c r="F196" i="1"/>
  <c r="E196" i="1"/>
  <c r="G193" i="1"/>
  <c r="F193" i="1"/>
  <c r="E193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65" i="1"/>
  <c r="F165" i="1"/>
  <c r="E165" i="1"/>
  <c r="G162" i="1"/>
  <c r="F162" i="1"/>
  <c r="E162" i="1"/>
  <c r="G158" i="1"/>
  <c r="F158" i="1"/>
  <c r="E158" i="1"/>
  <c r="G149" i="1"/>
  <c r="F149" i="1"/>
  <c r="E149" i="1"/>
  <c r="G146" i="1"/>
  <c r="F146" i="1"/>
  <c r="E146" i="1"/>
  <c r="G143" i="1"/>
  <c r="F143" i="1"/>
  <c r="E143" i="1"/>
  <c r="G138" i="1"/>
  <c r="F138" i="1"/>
  <c r="E138" i="1"/>
  <c r="G135" i="1"/>
  <c r="F135" i="1"/>
  <c r="E135" i="1"/>
  <c r="G129" i="1"/>
  <c r="F129" i="1"/>
  <c r="E129" i="1"/>
  <c r="G123" i="1"/>
  <c r="F123" i="1"/>
  <c r="E123" i="1"/>
  <c r="G120" i="1"/>
  <c r="F120" i="1"/>
  <c r="E120" i="1"/>
  <c r="G115" i="1"/>
  <c r="F115" i="1"/>
  <c r="E115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3" i="1"/>
  <c r="F93" i="1"/>
  <c r="E93" i="1"/>
  <c r="G89" i="1"/>
  <c r="F89" i="1"/>
  <c r="E89" i="1"/>
  <c r="G85" i="1"/>
  <c r="F85" i="1"/>
  <c r="E85" i="1"/>
  <c r="G81" i="1"/>
  <c r="F81" i="1"/>
  <c r="E81" i="1"/>
  <c r="G76" i="1"/>
  <c r="F76" i="1"/>
  <c r="E76" i="1"/>
  <c r="G73" i="1"/>
  <c r="F73" i="1"/>
  <c r="E73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E22" i="1" s="1"/>
  <c r="G11" i="1"/>
  <c r="F11" i="1"/>
  <c r="F12" i="1" s="1"/>
  <c r="E11" i="1"/>
  <c r="G22" i="1" l="1"/>
  <c r="G479" i="1"/>
  <c r="E616" i="1"/>
  <c r="G676" i="1"/>
  <c r="F591" i="1"/>
  <c r="F22" i="1"/>
  <c r="F124" i="1"/>
  <c r="G637" i="1"/>
  <c r="F77" i="1"/>
  <c r="G346" i="1"/>
  <c r="G77" i="1"/>
  <c r="F479" i="1"/>
  <c r="F551" i="1"/>
  <c r="E479" i="1"/>
  <c r="E591" i="1"/>
  <c r="G616" i="1"/>
  <c r="E346" i="1"/>
  <c r="F616" i="1"/>
  <c r="E77" i="1"/>
  <c r="E209" i="1"/>
  <c r="E518" i="1"/>
  <c r="F637" i="1"/>
  <c r="E710" i="1"/>
  <c r="G983" i="1"/>
  <c r="G591" i="1"/>
  <c r="G124" i="1"/>
  <c r="F266" i="1"/>
  <c r="F298" i="1"/>
  <c r="E376" i="1"/>
  <c r="E455" i="1"/>
  <c r="G518" i="1"/>
  <c r="F518" i="1"/>
  <c r="E637" i="1"/>
  <c r="F209" i="1"/>
  <c r="G298" i="1"/>
  <c r="E551" i="1"/>
  <c r="G209" i="1"/>
  <c r="F376" i="1"/>
  <c r="G551" i="1"/>
  <c r="E676" i="1"/>
  <c r="F877" i="1"/>
  <c r="F960" i="1"/>
  <c r="E298" i="1"/>
  <c r="F455" i="1"/>
  <c r="G710" i="1"/>
  <c r="E124" i="1"/>
  <c r="E266" i="1"/>
  <c r="G266" i="1"/>
  <c r="F346" i="1"/>
  <c r="G376" i="1"/>
  <c r="G455" i="1"/>
  <c r="F676" i="1"/>
  <c r="G877" i="1"/>
  <c r="G960" i="1"/>
  <c r="F983" i="1"/>
  <c r="F710" i="1"/>
  <c r="E983" i="1"/>
  <c r="E12" i="1"/>
  <c r="E877" i="1"/>
  <c r="E960" i="1"/>
  <c r="G12" i="1"/>
  <c r="E677" i="1" l="1"/>
  <c r="F677" i="1"/>
  <c r="F992" i="1" s="1"/>
  <c r="G677" i="1"/>
  <c r="G992" i="1" s="1"/>
  <c r="E992" i="1"/>
</calcChain>
</file>

<file path=xl/sharedStrings.xml><?xml version="1.0" encoding="utf-8"?>
<sst xmlns="http://schemas.openxmlformats.org/spreadsheetml/2006/main" count="1216" uniqueCount="839">
  <si>
    <t>Inntekter mai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</si>
  <si>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</si>
  <si>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</si>
  <si>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</si>
  <si>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</si>
  <si>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</si>
  <si>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</si>
  <si>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</si>
  <si>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</si>
  <si>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</si>
  <si>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</si>
  <si>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</si>
  <si>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</si>
  <si>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</si>
  <si>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</si>
  <si>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</si>
  <si>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</si>
  <si>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</si>
  <si>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</si>
  <si>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</si>
  <si>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</si>
  <si>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</si>
  <si>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</si>
  <si>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</si>
  <si>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</si>
  <si>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</si>
  <si>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</si>
  <si>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</si>
  <si>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</si>
  <si>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</si>
  <si>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</si>
  <si>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</si>
  <si>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</si>
  <si>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</si>
  <si>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</si>
  <si>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</si>
  <si>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</si>
  <si>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</si>
  <si>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</si>
  <si>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</si>
  <si>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</si>
  <si>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</si>
  <si>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</si>
  <si>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</si>
  <si>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</si>
  <si>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</si>
  <si>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</si>
  <si>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</si>
  <si>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</si>
  <si>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</si>
  <si>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</si>
  <si>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</si>
  <si>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</si>
  <si>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</si>
  <si>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</si>
  <si>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</si>
  <si>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</si>
  <si>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</si>
  <si>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</si>
  <si>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</si>
  <si>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</si>
  <si>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</si>
  <si>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</si>
  <si>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</si>
  <si>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</si>
  <si>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</si>
  <si>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</si>
  <si>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</si>
  <si>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</si>
  <si>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</si>
  <si>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</si>
  <si>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</si>
  <si>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</si>
  <si>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</si>
  <si>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</si>
  <si>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</si>
  <si>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</si>
  <si>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</si>
  <si>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</si>
  <si>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</si>
  <si>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</si>
  <si>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</si>
  <si>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</si>
  <si>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</si>
  <si>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</si>
  <si>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</si>
  <si>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</si>
  <si>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</si>
  <si>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</si>
  <si>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</si>
  <si>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</si>
  <si>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</si>
  <si>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</si>
  <si>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</si>
  <si>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</si>
  <si>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</si>
  <si>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</si>
  <si>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</si>
  <si>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</si>
  <si>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</si>
  <si>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</si>
  <si>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</si>
  <si>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</si>
  <si>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</si>
  <si>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</si>
  <si>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</si>
  <si>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</si>
  <si>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</si>
  <si>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</si>
  <si>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</si>
  <si>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</si>
  <si>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</si>
  <si>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</si>
  <si>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</si>
  <si>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</si>
  <si>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</si>
  <si>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</si>
  <si>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</si>
  <si>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</si>
  <si>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</si>
  <si>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</si>
  <si>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</si>
  <si>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</si>
  <si>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</si>
  <si>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</si>
  <si>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</si>
  <si>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</si>
  <si>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</si>
  <si>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</si>
  <si>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</si>
  <si>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</si>
  <si>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</si>
  <si>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</si>
  <si>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</si>
  <si>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</si>
  <si>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</si>
  <si>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</si>
  <si>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</si>
  <si>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</si>
  <si>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</si>
  <si>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</si>
  <si>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</si>
  <si>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</si>
  <si>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</si>
  <si>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</si>
  <si>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</si>
  <si>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</si>
  <si>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</si>
  <si>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</si>
  <si>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</si>
  <si>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</si>
  <si>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</si>
  <si>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</si>
  <si>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</si>
  <si>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</si>
  <si>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</si>
  <si>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</si>
  <si>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</si>
  <si>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</si>
  <si>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</si>
  <si>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</si>
  <si>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</si>
  <si>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</si>
  <si>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</si>
  <si>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</si>
  <si>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</si>
  <si>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</si>
  <si>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</si>
  <si>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</si>
  <si>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</si>
  <si>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</si>
  <si>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</si>
  <si>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</si>
  <si>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</si>
  <si>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</si>
  <si>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</si>
  <si>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</si>
  <si>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</si>
  <si>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</si>
  <si>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</si>
  <si>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</si>
  <si>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</si>
  <si>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</si>
  <si>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</si>
  <si>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</si>
  <si>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</si>
  <si>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</si>
  <si>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</si>
  <si>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</si>
  <si>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</si>
  <si>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</si>
  <si>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</si>
  <si>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</si>
  <si>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</si>
  <si>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</si>
  <si>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</si>
  <si>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</si>
  <si>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</si>
  <si>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</si>
  <si>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</si>
  <si>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</si>
  <si>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</si>
  <si>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</si>
  <si>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</si>
  <si>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</si>
  <si>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</si>
  <si>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</si>
  <si>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</si>
  <si>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</si>
  <si>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</si>
  <si>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</si>
  <si>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</si>
  <si>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</si>
  <si>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</si>
  <si>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</si>
  <si>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</si>
  <si>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</si>
  <si>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</si>
  <si>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</si>
  <si>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</si>
  <si>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</si>
  <si>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</si>
  <si>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</si>
  <si>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</si>
  <si>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</si>
  <si>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</si>
  <si>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</si>
  <si>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</si>
  <si>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</si>
  <si>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</si>
  <si>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</si>
  <si>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</si>
  <si>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</si>
  <si>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</si>
  <si>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</si>
  <si>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</si>
  <si>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</si>
  <si>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</si>
  <si>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</si>
  <si>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</si>
  <si>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</si>
  <si>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</si>
  <si>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</si>
  <si>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</si>
  <si>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</si>
  <si>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</si>
  <si>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</si>
  <si>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</si>
  <si>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</si>
  <si>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</si>
  <si>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</si>
  <si>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</si>
  <si>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</si>
  <si>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</si>
  <si>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</si>
  <si>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</si>
  <si>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</si>
  <si>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</si>
  <si>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</si>
  <si>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</si>
  <si>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</si>
  <si>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</si>
  <si>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</si>
  <si>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</si>
  <si>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</si>
  <si>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</si>
  <si>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</si>
  <si>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</si>
  <si>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</si>
  <si>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</si>
  <si>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</si>
  <si>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</si>
  <si>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</si>
  <si>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</si>
  <si>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</si>
  <si>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</si>
  <si>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</si>
  <si>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</si>
  <si>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</si>
  <si>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</si>
  <si>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</si>
  <si>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</si>
  <si>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</si>
  <si>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</si>
  <si>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</si>
  <si>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</si>
  <si>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</si>
  <si>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</si>
  <si>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</si>
  <si>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</si>
  <si>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</si>
  <si>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</si>
  <si>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</si>
  <si>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</si>
  <si>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</si>
  <si>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</si>
  <si>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</si>
  <si>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</si>
  <si>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</si>
  <si>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</si>
  <si>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</si>
  <si>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</si>
  <si>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</si>
  <si>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</si>
  <si>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</si>
  <si>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</si>
  <si>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</si>
  <si>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</si>
  <si>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</si>
  <si>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</si>
  <si>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</si>
  <si>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</si>
  <si>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</si>
  <si>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</si>
  <si>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</si>
  <si>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</si>
  <si>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</si>
  <si>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</si>
  <si>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</si>
  <si>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</si>
  <si>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</si>
  <si>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</si>
  <si>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</si>
  <si>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</si>
  <si>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</si>
  <si>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</si>
  <si>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</si>
  <si>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</si>
  <si>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</si>
  <si>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</si>
  <si>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</si>
  <si>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</si>
  <si>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</si>
  <si>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</si>
  <si>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</si>
  <si>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</si>
  <si>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</si>
  <si>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</si>
  <si>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</si>
  <si>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</si>
  <si>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</si>
  <si>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</si>
  <si>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</si>
  <si>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</si>
  <si>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</si>
  <si>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</si>
  <si>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</si>
  <si>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</si>
  <si>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</si>
  <si>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</si>
  <si>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</si>
  <si>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</si>
  <si>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</si>
  <si>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</si>
  <si>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</si>
  <si>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</si>
  <si>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</si>
  <si>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</si>
  <si>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</si>
  <si>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</si>
  <si>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</si>
  <si>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</si>
  <si>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</si>
  <si>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</si>
  <si>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</si>
  <si>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</si>
  <si>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</si>
  <si>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</si>
  <si>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</si>
  <si>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</si>
  <si>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</si>
  <si>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</si>
  <si>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</si>
  <si>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</si>
  <si>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</si>
  <si>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</si>
  <si>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</si>
  <si>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</si>
  <si>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</si>
  <si>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</si>
  <si>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</si>
  <si>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</si>
  <si>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</si>
  <si>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</si>
  <si>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</si>
  <si>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</si>
  <si>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</si>
  <si>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</si>
  <si>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</si>
  <si>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</si>
  <si>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</si>
  <si>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</si>
  <si>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</si>
  <si>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</si>
  <si>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</si>
  <si>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</si>
  <si>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</si>
  <si>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</si>
  <si>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</si>
  <si>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</si>
  <si>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</si>
  <si>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</si>
  <si>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</si>
  <si>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</si>
  <si>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</si>
  <si>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</si>
  <si>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</si>
  <si>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</si>
  <si>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</si>
  <si>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</si>
  <si>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</si>
  <si>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</si>
  <si>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</si>
  <si>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</si>
  <si>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</si>
  <si>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</si>
  <si>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</si>
  <si>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</si>
  <si>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</si>
  <si>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</si>
  <si>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</si>
  <si>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</si>
  <si>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</si>
  <si>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</si>
  <si>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</si>
  <si>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</si>
  <si>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</si>
  <si>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</si>
  <si>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</si>
  <si>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</si>
  <si>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</si>
  <si>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</si>
  <si>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</si>
  <si>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</si>
  <si>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</si>
  <si>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</si>
  <si>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</si>
  <si>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</si>
  <si>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</si>
  <si>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</si>
  <si>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</si>
  <si>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</si>
  <si>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</si>
  <si>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</si>
  <si>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</si>
  <si>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</si>
  <si>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</si>
  <si>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</si>
  <si>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</si>
  <si>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</si>
  <si>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</si>
  <si>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</si>
  <si>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</si>
  <si>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</si>
  <si>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</si>
  <si>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</si>
  <si>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</si>
  <si>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</si>
  <si>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</si>
  <si>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</si>
  <si>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</si>
  <si>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</si>
  <si>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</si>
  <si>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</si>
  <si>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</si>
  <si>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</si>
  <si>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</si>
  <si>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</si>
  <si>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</si>
  <si>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</si>
  <si>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</si>
  <si>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</si>
  <si>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</si>
  <si>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</si>
  <si>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</si>
  <si>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</si>
  <si>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</si>
  <si>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</si>
  <si>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</si>
  <si>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</si>
  <si>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</si>
  <si>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</si>
  <si>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</si>
  <si>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</si>
  <si>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</si>
  <si>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</si>
  <si>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</si>
  <si>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</si>
  <si>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</si>
  <si>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</si>
  <si>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</si>
  <si>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</si>
  <si>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</si>
  <si>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</si>
  <si>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</si>
  <si>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</si>
  <si>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</si>
  <si>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</si>
  <si>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</si>
  <si>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</si>
  <si>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</si>
  <si>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</si>
  <si>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</si>
  <si>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</si>
  <si>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</si>
  <si>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</si>
  <si>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</si>
  <si>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</si>
  <si>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</si>
  <si>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</si>
  <si>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</si>
  <si>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</si>
  <si>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</si>
  <si>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</si>
  <si>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</si>
  <si>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</si>
  <si>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</si>
  <si>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</si>
  <si>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</si>
  <si>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</si>
  <si>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</si>
  <si>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</si>
  <si>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</si>
  <si>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</si>
  <si>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</si>
  <si>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</si>
  <si>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</si>
  <si>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</si>
  <si>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</si>
  <si>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</si>
  <si>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</si>
  <si>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</si>
  <si>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</si>
  <si>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</si>
  <si>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</si>
  <si>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</si>
  <si>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</si>
  <si>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</si>
  <si>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</si>
  <si>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</si>
  <si>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</si>
  <si>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</si>
  <si>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</si>
  <si>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</si>
  <si>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</si>
  <si>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</si>
  <si>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</si>
  <si>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</si>
  <si>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</si>
  <si>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</si>
  <si>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</si>
  <si>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</si>
  <si>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</si>
  <si>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</si>
  <si>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</si>
  <si>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</si>
  <si>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</si>
  <si>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</si>
  <si>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</si>
  <si>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</si>
  <si>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</si>
  <si>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</si>
  <si>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</si>
  <si>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</si>
  <si>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</si>
  <si>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</si>
  <si>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</si>
  <si>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</si>
  <si>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</si>
  <si>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</si>
  <si>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</si>
  <si>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</si>
  <si>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</si>
  <si>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</si>
  <si>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av midler fra lånegarantiordningen ifm. krigen i Ukraina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</si>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</sst>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E5AD-0813-4081-B16A-65F3CEFEC196}">
  <sheetPr>
    <pageSetUpPr fitToPage="1"/>
  </sheetPr>
  <dimension ref="A1:N99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21300</v>
      </c>
      <c r="F10" s="12">
        <v>14537.70117</v>
      </c>
      <c r="G10" s="12">
        <v>-6762.2988299999997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14537.70117</v>
      </c>
      <c r="G11" s="15">
        <f>SUBTOTAL(9,G10:G10)</f>
        <v>-6762.2988299999997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21300</v>
      </c>
      <c r="F12" s="17">
        <f>SUBTOTAL(9,F9:F11)</f>
        <v>14537.70117</v>
      </c>
      <c r="G12" s="17">
        <f>SUBTOTAL(9,G9:G11)</f>
        <v>-6762.2988299999997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5000</v>
      </c>
      <c r="F15" s="12">
        <v>3024.5021000000002</v>
      </c>
      <c r="G15" s="12">
        <v>-1975.4979000000001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1223.98</v>
      </c>
      <c r="G16" s="12">
        <v>-1076.02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4248.4821000000002</v>
      </c>
      <c r="G17" s="15">
        <f>SUBTOTAL(9,G15:G16)</f>
        <v>-3051.5178999999998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1109.2639999999999</v>
      </c>
      <c r="G19" s="12">
        <v>-890.73599999999999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355.78985999999998</v>
      </c>
      <c r="G20" s="12">
        <v>55.789859999999997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1465.05386</v>
      </c>
      <c r="G21" s="15">
        <f>SUBTOTAL(9,G19:G20)</f>
        <v>-834.94614000000001</v>
      </c>
    </row>
    <row r="22" spans="2:7" ht="15" customHeight="1" x14ac:dyDescent="0.2">
      <c r="B22" s="4"/>
      <c r="C22" s="16"/>
      <c r="D22" s="14" t="s">
        <v>22</v>
      </c>
      <c r="E22" s="17">
        <f>SUBTOTAL(9,E14:E21)</f>
        <v>9600</v>
      </c>
      <c r="F22" s="17">
        <f>SUBTOTAL(9,F14:F21)</f>
        <v>5713.5359600000002</v>
      </c>
      <c r="G22" s="17">
        <f>SUBTOTAL(9,G14:G21)</f>
        <v>-3886.4640399999998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24</v>
      </c>
      <c r="E24" s="1"/>
      <c r="F24" s="1"/>
      <c r="G24" s="1"/>
    </row>
    <row r="25" spans="2:7" x14ac:dyDescent="0.2">
      <c r="C25" s="4">
        <v>3</v>
      </c>
      <c r="D25" s="5" t="s">
        <v>25</v>
      </c>
      <c r="E25" s="12">
        <v>0</v>
      </c>
      <c r="F25" s="12">
        <v>105.9696</v>
      </c>
      <c r="G25" s="12">
        <v>105.9696</v>
      </c>
    </row>
    <row r="26" spans="2:7" ht="15" customHeight="1" x14ac:dyDescent="0.2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105.9696</v>
      </c>
      <c r="G26" s="15">
        <f>SUBTOTAL(9,G25:G25)</f>
        <v>105.9696</v>
      </c>
    </row>
    <row r="27" spans="2:7" ht="15" customHeight="1" x14ac:dyDescent="0.2">
      <c r="B27" s="4"/>
      <c r="C27" s="16"/>
      <c r="D27" s="14" t="s">
        <v>27</v>
      </c>
      <c r="E27" s="17">
        <f>SUBTOTAL(9,E24:E26)</f>
        <v>0</v>
      </c>
      <c r="F27" s="17">
        <f>SUBTOTAL(9,F24:F26)</f>
        <v>105.9696</v>
      </c>
      <c r="G27" s="17">
        <f>SUBTOTAL(9,G24:G26)</f>
        <v>105.9696</v>
      </c>
    </row>
    <row r="28" spans="2:7" ht="27" customHeight="1" x14ac:dyDescent="0.25">
      <c r="B28" s="1"/>
      <c r="C28" s="4"/>
      <c r="D28" s="9" t="s">
        <v>28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29</v>
      </c>
      <c r="E29" s="1"/>
      <c r="F29" s="1"/>
      <c r="G29" s="1"/>
    </row>
    <row r="30" spans="2:7" x14ac:dyDescent="0.2">
      <c r="C30" s="4">
        <v>1</v>
      </c>
      <c r="D30" s="5" t="s">
        <v>30</v>
      </c>
      <c r="E30" s="12">
        <v>29700</v>
      </c>
      <c r="F30" s="12">
        <v>10506.676719999999</v>
      </c>
      <c r="G30" s="12">
        <v>-19193.323280000001</v>
      </c>
    </row>
    <row r="31" spans="2:7" x14ac:dyDescent="0.2">
      <c r="C31" s="4">
        <v>2</v>
      </c>
      <c r="D31" s="5" t="s">
        <v>31</v>
      </c>
      <c r="E31" s="12">
        <v>250000</v>
      </c>
      <c r="F31" s="12">
        <v>93564.342560000005</v>
      </c>
      <c r="G31" s="12">
        <v>-156435.65744000001</v>
      </c>
    </row>
    <row r="32" spans="2:7" x14ac:dyDescent="0.2">
      <c r="C32" s="4">
        <v>5</v>
      </c>
      <c r="D32" s="5" t="s">
        <v>32</v>
      </c>
      <c r="E32" s="12">
        <v>45040</v>
      </c>
      <c r="F32" s="12">
        <v>8833.0130300000001</v>
      </c>
      <c r="G32" s="12">
        <v>-36206.986969999998</v>
      </c>
    </row>
    <row r="33" spans="2:7" x14ac:dyDescent="0.2">
      <c r="C33" s="4">
        <v>90</v>
      </c>
      <c r="D33" s="5" t="s">
        <v>33</v>
      </c>
      <c r="E33" s="12">
        <v>318</v>
      </c>
      <c r="F33" s="12">
        <v>0</v>
      </c>
      <c r="G33" s="12">
        <v>-318</v>
      </c>
    </row>
    <row r="34" spans="2:7" ht="15" customHeight="1" x14ac:dyDescent="0.2">
      <c r="C34" s="13" t="s">
        <v>10</v>
      </c>
      <c r="D34" s="14" t="s">
        <v>34</v>
      </c>
      <c r="E34" s="15">
        <f>SUBTOTAL(9,E30:E33)</f>
        <v>325058</v>
      </c>
      <c r="F34" s="15">
        <f>SUBTOTAL(9,F30:F33)</f>
        <v>112904.03231000001</v>
      </c>
      <c r="G34" s="15">
        <f>SUBTOTAL(9,G30:G33)</f>
        <v>-212153.96769000002</v>
      </c>
    </row>
    <row r="35" spans="2:7" ht="15" customHeight="1" x14ac:dyDescent="0.2">
      <c r="B35" s="4"/>
      <c r="C35" s="16"/>
      <c r="D35" s="14" t="s">
        <v>35</v>
      </c>
      <c r="E35" s="17">
        <f>SUBTOTAL(9,E29:E34)</f>
        <v>325058</v>
      </c>
      <c r="F35" s="17">
        <f>SUBTOTAL(9,F29:F34)</f>
        <v>112904.03231000001</v>
      </c>
      <c r="G35" s="17">
        <f>SUBTOTAL(9,G29:G34)</f>
        <v>-212153.96769000002</v>
      </c>
    </row>
    <row r="36" spans="2:7" ht="27" customHeight="1" x14ac:dyDescent="0.25">
      <c r="B36" s="1"/>
      <c r="C36" s="4"/>
      <c r="D36" s="9" t="s">
        <v>36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37</v>
      </c>
      <c r="E37" s="1"/>
      <c r="F37" s="1"/>
      <c r="G37" s="1"/>
    </row>
    <row r="38" spans="2:7" x14ac:dyDescent="0.2">
      <c r="C38" s="4">
        <v>2</v>
      </c>
      <c r="D38" s="5" t="s">
        <v>38</v>
      </c>
      <c r="E38" s="12">
        <v>0</v>
      </c>
      <c r="F38" s="12">
        <v>310.43864000000002</v>
      </c>
      <c r="G38" s="12">
        <v>310.43864000000002</v>
      </c>
    </row>
    <row r="39" spans="2:7" ht="15" customHeight="1" x14ac:dyDescent="0.2">
      <c r="C39" s="13" t="s">
        <v>10</v>
      </c>
      <c r="D39" s="14" t="s">
        <v>39</v>
      </c>
      <c r="E39" s="15">
        <f>SUBTOTAL(9,E38:E38)</f>
        <v>0</v>
      </c>
      <c r="F39" s="15">
        <f>SUBTOTAL(9,F38:F38)</f>
        <v>310.43864000000002</v>
      </c>
      <c r="G39" s="15">
        <f>SUBTOTAL(9,G38:G38)</f>
        <v>310.43864000000002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2478</v>
      </c>
      <c r="F41" s="12">
        <v>1704.57521</v>
      </c>
      <c r="G41" s="12">
        <v>-773.42479000000003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2478</v>
      </c>
      <c r="F42" s="15">
        <f>SUBTOTAL(9,F41:F41)</f>
        <v>1704.57521</v>
      </c>
      <c r="G42" s="15">
        <f>SUBTOTAL(9,G41:G41)</f>
        <v>-773.42479000000003</v>
      </c>
    </row>
    <row r="43" spans="2:7" ht="14.25" customHeight="1" x14ac:dyDescent="0.2">
      <c r="B43" s="10">
        <v>3221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38</v>
      </c>
      <c r="E44" s="12">
        <v>0</v>
      </c>
      <c r="F44" s="12">
        <v>290</v>
      </c>
      <c r="G44" s="12">
        <v>290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0</v>
      </c>
      <c r="F45" s="15">
        <f>SUBTOTAL(9,F44:F44)</f>
        <v>290</v>
      </c>
      <c r="G45" s="15">
        <f>SUBTOTAL(9,G44:G44)</f>
        <v>290</v>
      </c>
    </row>
    <row r="46" spans="2:7" ht="14.25" customHeight="1" x14ac:dyDescent="0.2">
      <c r="B46" s="10">
        <v>3222</v>
      </c>
      <c r="C46" s="4"/>
      <c r="D46" s="11" t="s">
        <v>45</v>
      </c>
      <c r="E46" s="1"/>
      <c r="F46" s="1"/>
      <c r="G46" s="1"/>
    </row>
    <row r="47" spans="2:7" x14ac:dyDescent="0.2">
      <c r="C47" s="4">
        <v>2</v>
      </c>
      <c r="D47" s="5" t="s">
        <v>38</v>
      </c>
      <c r="E47" s="12">
        <v>20986</v>
      </c>
      <c r="F47" s="12">
        <v>1458.2379599999999</v>
      </c>
      <c r="G47" s="12">
        <v>-19527.762040000001</v>
      </c>
    </row>
    <row r="48" spans="2:7" ht="15" customHeight="1" x14ac:dyDescent="0.2">
      <c r="C48" s="13" t="s">
        <v>10</v>
      </c>
      <c r="D48" s="14" t="s">
        <v>46</v>
      </c>
      <c r="E48" s="15">
        <f>SUBTOTAL(9,E47:E47)</f>
        <v>20986</v>
      </c>
      <c r="F48" s="15">
        <f>SUBTOTAL(9,F47:F47)</f>
        <v>1458.2379599999999</v>
      </c>
      <c r="G48" s="15">
        <f>SUBTOTAL(9,G47:G47)</f>
        <v>-19527.762040000001</v>
      </c>
    </row>
    <row r="49" spans="2:7" ht="14.25" customHeight="1" x14ac:dyDescent="0.2">
      <c r="B49" s="10">
        <v>3223</v>
      </c>
      <c r="C49" s="4"/>
      <c r="D49" s="11" t="s">
        <v>47</v>
      </c>
      <c r="E49" s="1"/>
      <c r="F49" s="1"/>
      <c r="G49" s="1"/>
    </row>
    <row r="50" spans="2:7" x14ac:dyDescent="0.2">
      <c r="C50" s="4">
        <v>2</v>
      </c>
      <c r="D50" s="5" t="s">
        <v>38</v>
      </c>
      <c r="E50" s="12">
        <v>685</v>
      </c>
      <c r="F50" s="12">
        <v>93.557699999999997</v>
      </c>
      <c r="G50" s="12">
        <v>-591.44230000000005</v>
      </c>
    </row>
    <row r="51" spans="2:7" ht="15" customHeight="1" x14ac:dyDescent="0.2">
      <c r="C51" s="13" t="s">
        <v>10</v>
      </c>
      <c r="D51" s="14" t="s">
        <v>48</v>
      </c>
      <c r="E51" s="15">
        <f>SUBTOTAL(9,E50:E50)</f>
        <v>685</v>
      </c>
      <c r="F51" s="15">
        <f>SUBTOTAL(9,F50:F50)</f>
        <v>93.557699999999997</v>
      </c>
      <c r="G51" s="15">
        <f>SUBTOTAL(9,G50:G50)</f>
        <v>-591.44230000000005</v>
      </c>
    </row>
    <row r="52" spans="2:7" ht="14.25" customHeight="1" x14ac:dyDescent="0.2">
      <c r="B52" s="10">
        <v>3225</v>
      </c>
      <c r="C52" s="4"/>
      <c r="D52" s="11" t="s">
        <v>49</v>
      </c>
      <c r="E52" s="1"/>
      <c r="F52" s="1"/>
      <c r="G52" s="1"/>
    </row>
    <row r="53" spans="2:7" x14ac:dyDescent="0.2">
      <c r="C53" s="4">
        <v>4</v>
      </c>
      <c r="D53" s="5" t="s">
        <v>50</v>
      </c>
      <c r="E53" s="12">
        <v>227351</v>
      </c>
      <c r="F53" s="12">
        <v>0</v>
      </c>
      <c r="G53" s="12">
        <v>-227351</v>
      </c>
    </row>
    <row r="54" spans="2:7" ht="15" customHeight="1" x14ac:dyDescent="0.2">
      <c r="C54" s="13" t="s">
        <v>10</v>
      </c>
      <c r="D54" s="14" t="s">
        <v>51</v>
      </c>
      <c r="E54" s="15">
        <f>SUBTOTAL(9,E53:E53)</f>
        <v>227351</v>
      </c>
      <c r="F54" s="15">
        <f>SUBTOTAL(9,F53:F53)</f>
        <v>0</v>
      </c>
      <c r="G54" s="15">
        <f>SUBTOTAL(9,G53:G53)</f>
        <v>-227351</v>
      </c>
    </row>
    <row r="55" spans="2:7" ht="14.25" customHeight="1" x14ac:dyDescent="0.2">
      <c r="B55" s="10">
        <v>3230</v>
      </c>
      <c r="C55" s="4"/>
      <c r="D55" s="11" t="s">
        <v>52</v>
      </c>
      <c r="E55" s="1"/>
      <c r="F55" s="1"/>
      <c r="G55" s="1"/>
    </row>
    <row r="56" spans="2:7" x14ac:dyDescent="0.2">
      <c r="C56" s="4">
        <v>1</v>
      </c>
      <c r="D56" s="5" t="s">
        <v>41</v>
      </c>
      <c r="E56" s="12">
        <v>26199</v>
      </c>
      <c r="F56" s="12">
        <v>11147.90245</v>
      </c>
      <c r="G56" s="12">
        <v>-15051.09755</v>
      </c>
    </row>
    <row r="57" spans="2:7" x14ac:dyDescent="0.2">
      <c r="C57" s="4">
        <v>2</v>
      </c>
      <c r="D57" s="5" t="s">
        <v>38</v>
      </c>
      <c r="E57" s="12">
        <v>7514</v>
      </c>
      <c r="F57" s="12">
        <v>607.73607000000004</v>
      </c>
      <c r="G57" s="12">
        <v>-6906.2639300000001</v>
      </c>
    </row>
    <row r="58" spans="2:7" ht="15" customHeight="1" x14ac:dyDescent="0.2">
      <c r="C58" s="13" t="s">
        <v>10</v>
      </c>
      <c r="D58" s="14" t="s">
        <v>53</v>
      </c>
      <c r="E58" s="15">
        <f>SUBTOTAL(9,E56:E57)</f>
        <v>33713</v>
      </c>
      <c r="F58" s="15">
        <f>SUBTOTAL(9,F56:F57)</f>
        <v>11755.63852</v>
      </c>
      <c r="G58" s="15">
        <f>SUBTOTAL(9,G56:G57)</f>
        <v>-21957.36148</v>
      </c>
    </row>
    <row r="59" spans="2:7" ht="14.25" customHeight="1" x14ac:dyDescent="0.2">
      <c r="B59" s="10">
        <v>3242</v>
      </c>
      <c r="C59" s="4"/>
      <c r="D59" s="11" t="s">
        <v>54</v>
      </c>
      <c r="E59" s="1"/>
      <c r="F59" s="1"/>
      <c r="G59" s="1"/>
    </row>
    <row r="60" spans="2:7" x14ac:dyDescent="0.2">
      <c r="C60" s="4">
        <v>2</v>
      </c>
      <c r="D60" s="5" t="s">
        <v>38</v>
      </c>
      <c r="E60" s="12">
        <v>6261</v>
      </c>
      <c r="F60" s="12">
        <v>4356.79205</v>
      </c>
      <c r="G60" s="12">
        <v>-1904.20795</v>
      </c>
    </row>
    <row r="61" spans="2:7" x14ac:dyDescent="0.2">
      <c r="C61" s="4">
        <v>61</v>
      </c>
      <c r="D61" s="5" t="s">
        <v>55</v>
      </c>
      <c r="E61" s="12">
        <v>379</v>
      </c>
      <c r="F61" s="12">
        <v>0</v>
      </c>
      <c r="G61" s="12">
        <v>-379</v>
      </c>
    </row>
    <row r="62" spans="2:7" ht="15" customHeight="1" x14ac:dyDescent="0.2">
      <c r="C62" s="13" t="s">
        <v>10</v>
      </c>
      <c r="D62" s="14" t="s">
        <v>56</v>
      </c>
      <c r="E62" s="15">
        <f>SUBTOTAL(9,E60:E61)</f>
        <v>6640</v>
      </c>
      <c r="F62" s="15">
        <f>SUBTOTAL(9,F60:F61)</f>
        <v>4356.79205</v>
      </c>
      <c r="G62" s="15">
        <f>SUBTOTAL(9,G60:G61)</f>
        <v>-2283.20795</v>
      </c>
    </row>
    <row r="63" spans="2:7" ht="14.25" customHeight="1" x14ac:dyDescent="0.2">
      <c r="B63" s="10">
        <v>3256</v>
      </c>
      <c r="C63" s="4"/>
      <c r="D63" s="11" t="s">
        <v>57</v>
      </c>
      <c r="E63" s="1"/>
      <c r="F63" s="1"/>
      <c r="G63" s="1"/>
    </row>
    <row r="64" spans="2:7" x14ac:dyDescent="0.2">
      <c r="C64" s="4">
        <v>1</v>
      </c>
      <c r="D64" s="5" t="s">
        <v>41</v>
      </c>
      <c r="E64" s="12">
        <v>1649</v>
      </c>
      <c r="F64" s="12">
        <v>2701.6450399999999</v>
      </c>
      <c r="G64" s="12">
        <v>1052.6450400000001</v>
      </c>
    </row>
    <row r="65" spans="2:7" x14ac:dyDescent="0.2">
      <c r="C65" s="4">
        <v>2</v>
      </c>
      <c r="D65" s="5" t="s">
        <v>58</v>
      </c>
      <c r="E65" s="12">
        <v>28108</v>
      </c>
      <c r="F65" s="12">
        <v>24299.04723</v>
      </c>
      <c r="G65" s="12">
        <v>-3808.9527699999999</v>
      </c>
    </row>
    <row r="66" spans="2:7" ht="15" customHeight="1" x14ac:dyDescent="0.2">
      <c r="C66" s="13" t="s">
        <v>10</v>
      </c>
      <c r="D66" s="14" t="s">
        <v>59</v>
      </c>
      <c r="E66" s="15">
        <f>SUBTOTAL(9,E64:E65)</f>
        <v>29757</v>
      </c>
      <c r="F66" s="15">
        <f>SUBTOTAL(9,F64:F65)</f>
        <v>27000.69227</v>
      </c>
      <c r="G66" s="15">
        <f>SUBTOTAL(9,G64:G65)</f>
        <v>-2756.3077299999995</v>
      </c>
    </row>
    <row r="67" spans="2:7" ht="14.25" customHeight="1" x14ac:dyDescent="0.2">
      <c r="B67" s="10">
        <v>3271</v>
      </c>
      <c r="C67" s="4"/>
      <c r="D67" s="11" t="s">
        <v>60</v>
      </c>
      <c r="E67" s="1"/>
      <c r="F67" s="1"/>
      <c r="G67" s="1"/>
    </row>
    <row r="68" spans="2:7" x14ac:dyDescent="0.2">
      <c r="C68" s="4">
        <v>1</v>
      </c>
      <c r="D68" s="5" t="s">
        <v>41</v>
      </c>
      <c r="E68" s="12">
        <v>4120</v>
      </c>
      <c r="F68" s="12">
        <v>5764.1206300000003</v>
      </c>
      <c r="G68" s="12">
        <v>1644.1206299999999</v>
      </c>
    </row>
    <row r="69" spans="2:7" x14ac:dyDescent="0.2">
      <c r="C69" s="4">
        <v>2</v>
      </c>
      <c r="D69" s="5" t="s">
        <v>38</v>
      </c>
      <c r="E69" s="12">
        <v>665</v>
      </c>
      <c r="F69" s="12">
        <v>336.64</v>
      </c>
      <c r="G69" s="12">
        <v>-328.36</v>
      </c>
    </row>
    <row r="70" spans="2:7" ht="15" customHeight="1" x14ac:dyDescent="0.2">
      <c r="C70" s="13" t="s">
        <v>10</v>
      </c>
      <c r="D70" s="14" t="s">
        <v>61</v>
      </c>
      <c r="E70" s="15">
        <f>SUBTOTAL(9,E68:E69)</f>
        <v>4785</v>
      </c>
      <c r="F70" s="15">
        <f>SUBTOTAL(9,F68:F69)</f>
        <v>6100.7606300000007</v>
      </c>
      <c r="G70" s="15">
        <f>SUBTOTAL(9,G68:G69)</f>
        <v>1315.7606299999998</v>
      </c>
    </row>
    <row r="71" spans="2:7" ht="14.25" customHeight="1" x14ac:dyDescent="0.2">
      <c r="B71" s="10">
        <v>3275</v>
      </c>
      <c r="C71" s="4"/>
      <c r="D71" s="11" t="s">
        <v>62</v>
      </c>
      <c r="E71" s="1"/>
      <c r="F71" s="1"/>
      <c r="G71" s="1"/>
    </row>
    <row r="72" spans="2:7" x14ac:dyDescent="0.2">
      <c r="C72" s="4">
        <v>1</v>
      </c>
      <c r="D72" s="5" t="s">
        <v>41</v>
      </c>
      <c r="E72" s="12">
        <v>10</v>
      </c>
      <c r="F72" s="12">
        <v>0</v>
      </c>
      <c r="G72" s="12">
        <v>-10</v>
      </c>
    </row>
    <row r="73" spans="2:7" ht="15" customHeight="1" x14ac:dyDescent="0.2">
      <c r="C73" s="13" t="s">
        <v>10</v>
      </c>
      <c r="D73" s="14" t="s">
        <v>63</v>
      </c>
      <c r="E73" s="15">
        <f>SUBTOTAL(9,E72:E72)</f>
        <v>10</v>
      </c>
      <c r="F73" s="15">
        <f>SUBTOTAL(9,F72:F72)</f>
        <v>0</v>
      </c>
      <c r="G73" s="15">
        <f>SUBTOTAL(9,G72:G72)</f>
        <v>-10</v>
      </c>
    </row>
    <row r="74" spans="2:7" ht="14.25" customHeight="1" x14ac:dyDescent="0.2">
      <c r="B74" s="10">
        <v>3288</v>
      </c>
      <c r="C74" s="4"/>
      <c r="D74" s="11" t="s">
        <v>64</v>
      </c>
      <c r="E74" s="1"/>
      <c r="F74" s="1"/>
      <c r="G74" s="1"/>
    </row>
    <row r="75" spans="2:7" x14ac:dyDescent="0.2">
      <c r="C75" s="4">
        <v>4</v>
      </c>
      <c r="D75" s="5" t="s">
        <v>50</v>
      </c>
      <c r="E75" s="12">
        <v>18414</v>
      </c>
      <c r="F75" s="12">
        <v>0</v>
      </c>
      <c r="G75" s="12">
        <v>-18414</v>
      </c>
    </row>
    <row r="76" spans="2:7" ht="15" customHeight="1" x14ac:dyDescent="0.2">
      <c r="C76" s="13" t="s">
        <v>10</v>
      </c>
      <c r="D76" s="14" t="s">
        <v>65</v>
      </c>
      <c r="E76" s="15">
        <f>SUBTOTAL(9,E75:E75)</f>
        <v>18414</v>
      </c>
      <c r="F76" s="15">
        <f>SUBTOTAL(9,F75:F75)</f>
        <v>0</v>
      </c>
      <c r="G76" s="15">
        <f>SUBTOTAL(9,G75:G75)</f>
        <v>-18414</v>
      </c>
    </row>
    <row r="77" spans="2:7" ht="15" customHeight="1" x14ac:dyDescent="0.2">
      <c r="B77" s="4"/>
      <c r="C77" s="16"/>
      <c r="D77" s="14" t="s">
        <v>66</v>
      </c>
      <c r="E77" s="17">
        <f>SUBTOTAL(9,E37:E76)</f>
        <v>344819</v>
      </c>
      <c r="F77" s="17">
        <f>SUBTOTAL(9,F37:F76)</f>
        <v>53070.69298</v>
      </c>
      <c r="G77" s="17">
        <f>SUBTOTAL(9,G37:G76)</f>
        <v>-291748.30702000001</v>
      </c>
    </row>
    <row r="78" spans="2:7" ht="27" customHeight="1" x14ac:dyDescent="0.25">
      <c r="B78" s="1"/>
      <c r="C78" s="4"/>
      <c r="D78" s="9" t="s">
        <v>67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68</v>
      </c>
      <c r="E79" s="1"/>
      <c r="F79" s="1"/>
      <c r="G79" s="1"/>
    </row>
    <row r="80" spans="2:7" x14ac:dyDescent="0.2">
      <c r="C80" s="4">
        <v>1</v>
      </c>
      <c r="D80" s="5" t="s">
        <v>69</v>
      </c>
      <c r="E80" s="12">
        <v>96</v>
      </c>
      <c r="F80" s="12">
        <v>0</v>
      </c>
      <c r="G80" s="12">
        <v>-96</v>
      </c>
    </row>
    <row r="81" spans="2:7" ht="15" customHeight="1" x14ac:dyDescent="0.2">
      <c r="C81" s="13" t="s">
        <v>10</v>
      </c>
      <c r="D81" s="14" t="s">
        <v>70</v>
      </c>
      <c r="E81" s="15">
        <f>SUBTOTAL(9,E80:E80)</f>
        <v>96</v>
      </c>
      <c r="F81" s="15">
        <f>SUBTOTAL(9,F80:F80)</f>
        <v>0</v>
      </c>
      <c r="G81" s="15">
        <f>SUBTOTAL(9,G80:G80)</f>
        <v>-96</v>
      </c>
    </row>
    <row r="82" spans="2:7" ht="14.25" customHeight="1" x14ac:dyDescent="0.2">
      <c r="B82" s="10">
        <v>3320</v>
      </c>
      <c r="C82" s="4"/>
      <c r="D82" s="11" t="s">
        <v>71</v>
      </c>
      <c r="E82" s="1"/>
      <c r="F82" s="1"/>
      <c r="G82" s="1"/>
    </row>
    <row r="83" spans="2:7" x14ac:dyDescent="0.2">
      <c r="C83" s="4">
        <v>1</v>
      </c>
      <c r="D83" s="5" t="s">
        <v>69</v>
      </c>
      <c r="E83" s="12">
        <v>4676</v>
      </c>
      <c r="F83" s="12">
        <v>232.64400000000001</v>
      </c>
      <c r="G83" s="12">
        <v>-4443.3559999999998</v>
      </c>
    </row>
    <row r="84" spans="2:7" x14ac:dyDescent="0.2">
      <c r="C84" s="4">
        <v>3</v>
      </c>
      <c r="D84" s="5" t="s">
        <v>72</v>
      </c>
      <c r="E84" s="12">
        <v>0</v>
      </c>
      <c r="F84" s="12">
        <v>3390.2889799999998</v>
      </c>
      <c r="G84" s="12">
        <v>3390.2889799999998</v>
      </c>
    </row>
    <row r="85" spans="2:7" ht="15" customHeight="1" x14ac:dyDescent="0.2">
      <c r="C85" s="13" t="s">
        <v>10</v>
      </c>
      <c r="D85" s="14" t="s">
        <v>73</v>
      </c>
      <c r="E85" s="15">
        <f>SUBTOTAL(9,E83:E84)</f>
        <v>4676</v>
      </c>
      <c r="F85" s="15">
        <f>SUBTOTAL(9,F83:F84)</f>
        <v>3622.9329799999996</v>
      </c>
      <c r="G85" s="15">
        <f>SUBTOTAL(9,G83:G84)</f>
        <v>-1053.06702</v>
      </c>
    </row>
    <row r="86" spans="2:7" ht="14.25" customHeight="1" x14ac:dyDescent="0.2">
      <c r="B86" s="10">
        <v>3322</v>
      </c>
      <c r="C86" s="4"/>
      <c r="D86" s="11" t="s">
        <v>74</v>
      </c>
      <c r="E86" s="1"/>
      <c r="F86" s="1"/>
      <c r="G86" s="1"/>
    </row>
    <row r="87" spans="2:7" x14ac:dyDescent="0.2">
      <c r="C87" s="4">
        <v>1</v>
      </c>
      <c r="D87" s="5" t="s">
        <v>69</v>
      </c>
      <c r="E87" s="12">
        <v>149</v>
      </c>
      <c r="F87" s="12">
        <v>220</v>
      </c>
      <c r="G87" s="12">
        <v>71</v>
      </c>
    </row>
    <row r="88" spans="2:7" x14ac:dyDescent="0.2">
      <c r="C88" s="4">
        <v>2</v>
      </c>
      <c r="D88" s="5" t="s">
        <v>41</v>
      </c>
      <c r="E88" s="12">
        <v>34342</v>
      </c>
      <c r="F88" s="12">
        <v>9218.5234799999998</v>
      </c>
      <c r="G88" s="12">
        <v>-25123.47652</v>
      </c>
    </row>
    <row r="89" spans="2:7" ht="15" customHeight="1" x14ac:dyDescent="0.2">
      <c r="C89" s="13" t="s">
        <v>10</v>
      </c>
      <c r="D89" s="14" t="s">
        <v>75</v>
      </c>
      <c r="E89" s="15">
        <f>SUBTOTAL(9,E87:E88)</f>
        <v>34491</v>
      </c>
      <c r="F89" s="15">
        <f>SUBTOTAL(9,F87:F88)</f>
        <v>9438.5234799999998</v>
      </c>
      <c r="G89" s="15">
        <f>SUBTOTAL(9,G87:G88)</f>
        <v>-25052.47652</v>
      </c>
    </row>
    <row r="90" spans="2:7" ht="14.25" customHeight="1" x14ac:dyDescent="0.2">
      <c r="B90" s="10">
        <v>3323</v>
      </c>
      <c r="C90" s="4"/>
      <c r="D90" s="11" t="s">
        <v>76</v>
      </c>
      <c r="E90" s="1"/>
      <c r="F90" s="1"/>
      <c r="G90" s="1"/>
    </row>
    <row r="91" spans="2:7" x14ac:dyDescent="0.2">
      <c r="C91" s="4">
        <v>1</v>
      </c>
      <c r="D91" s="5" t="s">
        <v>69</v>
      </c>
      <c r="E91" s="12">
        <v>372</v>
      </c>
      <c r="F91" s="12">
        <v>87.081249999999997</v>
      </c>
      <c r="G91" s="12">
        <v>-284.91874999999999</v>
      </c>
    </row>
    <row r="92" spans="2:7" x14ac:dyDescent="0.2">
      <c r="C92" s="4">
        <v>2</v>
      </c>
      <c r="D92" s="5" t="s">
        <v>77</v>
      </c>
      <c r="E92" s="12">
        <v>31040</v>
      </c>
      <c r="F92" s="12">
        <v>5663.9080000000004</v>
      </c>
      <c r="G92" s="12">
        <v>-25376.092000000001</v>
      </c>
    </row>
    <row r="93" spans="2:7" ht="15" customHeight="1" x14ac:dyDescent="0.2">
      <c r="C93" s="13" t="s">
        <v>10</v>
      </c>
      <c r="D93" s="14" t="s">
        <v>78</v>
      </c>
      <c r="E93" s="15">
        <f>SUBTOTAL(9,E91:E92)</f>
        <v>31412</v>
      </c>
      <c r="F93" s="15">
        <f>SUBTOTAL(9,F91:F92)</f>
        <v>5750.9892500000005</v>
      </c>
      <c r="G93" s="15">
        <f>SUBTOTAL(9,G91:G92)</f>
        <v>-25661.010750000001</v>
      </c>
    </row>
    <row r="94" spans="2:7" ht="14.25" customHeight="1" x14ac:dyDescent="0.2">
      <c r="B94" s="10">
        <v>3325</v>
      </c>
      <c r="C94" s="4"/>
      <c r="D94" s="11" t="s">
        <v>79</v>
      </c>
      <c r="E94" s="1"/>
      <c r="F94" s="1"/>
      <c r="G94" s="1"/>
    </row>
    <row r="95" spans="2:7" x14ac:dyDescent="0.2">
      <c r="C95" s="4">
        <v>1</v>
      </c>
      <c r="D95" s="5" t="s">
        <v>69</v>
      </c>
      <c r="E95" s="12">
        <v>2341</v>
      </c>
      <c r="F95" s="12">
        <v>174.43100000000001</v>
      </c>
      <c r="G95" s="12">
        <v>-2166.569</v>
      </c>
    </row>
    <row r="96" spans="2:7" ht="15" customHeight="1" x14ac:dyDescent="0.2">
      <c r="C96" s="13" t="s">
        <v>10</v>
      </c>
      <c r="D96" s="14" t="s">
        <v>80</v>
      </c>
      <c r="E96" s="15">
        <f>SUBTOTAL(9,E95:E95)</f>
        <v>2341</v>
      </c>
      <c r="F96" s="15">
        <f>SUBTOTAL(9,F95:F95)</f>
        <v>174.43100000000001</v>
      </c>
      <c r="G96" s="15">
        <f>SUBTOTAL(9,G95:G95)</f>
        <v>-2166.569</v>
      </c>
    </row>
    <row r="97" spans="2:7" ht="14.25" customHeight="1" x14ac:dyDescent="0.2">
      <c r="B97" s="10">
        <v>3326</v>
      </c>
      <c r="C97" s="4"/>
      <c r="D97" s="11" t="s">
        <v>81</v>
      </c>
      <c r="E97" s="1"/>
      <c r="F97" s="1"/>
      <c r="G97" s="1"/>
    </row>
    <row r="98" spans="2:7" x14ac:dyDescent="0.2">
      <c r="C98" s="4">
        <v>1</v>
      </c>
      <c r="D98" s="5" t="s">
        <v>69</v>
      </c>
      <c r="E98" s="12">
        <v>22675</v>
      </c>
      <c r="F98" s="12">
        <v>4908.9737500000001</v>
      </c>
      <c r="G98" s="12">
        <v>-17766.026249999999</v>
      </c>
    </row>
    <row r="99" spans="2:7" x14ac:dyDescent="0.2">
      <c r="C99" s="4">
        <v>2</v>
      </c>
      <c r="D99" s="5" t="s">
        <v>41</v>
      </c>
      <c r="E99" s="12">
        <v>17564</v>
      </c>
      <c r="F99" s="12">
        <v>8775</v>
      </c>
      <c r="G99" s="12">
        <v>-8789</v>
      </c>
    </row>
    <row r="100" spans="2:7" ht="15" customHeight="1" x14ac:dyDescent="0.2">
      <c r="C100" s="13" t="s">
        <v>10</v>
      </c>
      <c r="D100" s="14" t="s">
        <v>82</v>
      </c>
      <c r="E100" s="15">
        <f>SUBTOTAL(9,E98:E99)</f>
        <v>40239</v>
      </c>
      <c r="F100" s="15">
        <f>SUBTOTAL(9,F98:F99)</f>
        <v>13683.973750000001</v>
      </c>
      <c r="G100" s="15">
        <f>SUBTOTAL(9,G98:G99)</f>
        <v>-26555.026249999999</v>
      </c>
    </row>
    <row r="101" spans="2:7" ht="14.25" customHeight="1" x14ac:dyDescent="0.2">
      <c r="B101" s="10">
        <v>3327</v>
      </c>
      <c r="C101" s="4"/>
      <c r="D101" s="11" t="s">
        <v>83</v>
      </c>
      <c r="E101" s="1"/>
      <c r="F101" s="1"/>
      <c r="G101" s="1"/>
    </row>
    <row r="102" spans="2:7" x14ac:dyDescent="0.2">
      <c r="C102" s="4">
        <v>1</v>
      </c>
      <c r="D102" s="5" t="s">
        <v>69</v>
      </c>
      <c r="E102" s="12">
        <v>33130</v>
      </c>
      <c r="F102" s="12">
        <v>8889.0741199999993</v>
      </c>
      <c r="G102" s="12">
        <v>-24240.925879999999</v>
      </c>
    </row>
    <row r="103" spans="2:7" x14ac:dyDescent="0.2">
      <c r="C103" s="4">
        <v>2</v>
      </c>
      <c r="D103" s="5" t="s">
        <v>41</v>
      </c>
      <c r="E103" s="12">
        <v>4426</v>
      </c>
      <c r="F103" s="12">
        <v>570.56640000000004</v>
      </c>
      <c r="G103" s="12">
        <v>-3855.4335999999998</v>
      </c>
    </row>
    <row r="104" spans="2:7" ht="15" customHeight="1" x14ac:dyDescent="0.2">
      <c r="C104" s="13" t="s">
        <v>10</v>
      </c>
      <c r="D104" s="14" t="s">
        <v>84</v>
      </c>
      <c r="E104" s="15">
        <f>SUBTOTAL(9,E102:E103)</f>
        <v>37556</v>
      </c>
      <c r="F104" s="15">
        <f>SUBTOTAL(9,F102:F103)</f>
        <v>9459.640519999999</v>
      </c>
      <c r="G104" s="15">
        <f>SUBTOTAL(9,G102:G103)</f>
        <v>-28096.359479999999</v>
      </c>
    </row>
    <row r="105" spans="2:7" ht="14.25" customHeight="1" x14ac:dyDescent="0.2">
      <c r="B105" s="10">
        <v>3329</v>
      </c>
      <c r="C105" s="4"/>
      <c r="D105" s="11" t="s">
        <v>85</v>
      </c>
      <c r="E105" s="1"/>
      <c r="F105" s="1"/>
      <c r="G105" s="1"/>
    </row>
    <row r="106" spans="2:7" x14ac:dyDescent="0.2">
      <c r="C106" s="4">
        <v>1</v>
      </c>
      <c r="D106" s="5" t="s">
        <v>69</v>
      </c>
      <c r="E106" s="12">
        <v>2341</v>
      </c>
      <c r="F106" s="12">
        <v>357.32060000000001</v>
      </c>
      <c r="G106" s="12">
        <v>-1983.6794</v>
      </c>
    </row>
    <row r="107" spans="2:7" x14ac:dyDescent="0.2">
      <c r="C107" s="4">
        <v>2</v>
      </c>
      <c r="D107" s="5" t="s">
        <v>41</v>
      </c>
      <c r="E107" s="12">
        <v>5505</v>
      </c>
      <c r="F107" s="12">
        <v>0</v>
      </c>
      <c r="G107" s="12">
        <v>-5505</v>
      </c>
    </row>
    <row r="108" spans="2:7" ht="15" customHeight="1" x14ac:dyDescent="0.2">
      <c r="C108" s="13" t="s">
        <v>10</v>
      </c>
      <c r="D108" s="14" t="s">
        <v>86</v>
      </c>
      <c r="E108" s="15">
        <f>SUBTOTAL(9,E106:E107)</f>
        <v>7846</v>
      </c>
      <c r="F108" s="15">
        <f>SUBTOTAL(9,F106:F107)</f>
        <v>357.32060000000001</v>
      </c>
      <c r="G108" s="15">
        <f>SUBTOTAL(9,G106:G107)</f>
        <v>-7488.6794</v>
      </c>
    </row>
    <row r="109" spans="2:7" ht="14.25" customHeight="1" x14ac:dyDescent="0.2">
      <c r="B109" s="10">
        <v>3334</v>
      </c>
      <c r="C109" s="4"/>
      <c r="D109" s="11" t="s">
        <v>87</v>
      </c>
      <c r="E109" s="1"/>
      <c r="F109" s="1"/>
      <c r="G109" s="1"/>
    </row>
    <row r="110" spans="2:7" x14ac:dyDescent="0.2">
      <c r="C110" s="4">
        <v>1</v>
      </c>
      <c r="D110" s="5" t="s">
        <v>69</v>
      </c>
      <c r="E110" s="12">
        <v>6439</v>
      </c>
      <c r="F110" s="12">
        <v>899.04214999999999</v>
      </c>
      <c r="G110" s="12">
        <v>-5539.9578499999998</v>
      </c>
    </row>
    <row r="111" spans="2:7" x14ac:dyDescent="0.2">
      <c r="C111" s="4">
        <v>2</v>
      </c>
      <c r="D111" s="5" t="s">
        <v>41</v>
      </c>
      <c r="E111" s="12">
        <v>7412</v>
      </c>
      <c r="F111" s="12">
        <v>7292.3159599999999</v>
      </c>
      <c r="G111" s="12">
        <v>-119.68404</v>
      </c>
    </row>
    <row r="112" spans="2:7" ht="15" customHeight="1" x14ac:dyDescent="0.2">
      <c r="C112" s="13" t="s">
        <v>10</v>
      </c>
      <c r="D112" s="14" t="s">
        <v>88</v>
      </c>
      <c r="E112" s="15">
        <f>SUBTOTAL(9,E110:E111)</f>
        <v>13851</v>
      </c>
      <c r="F112" s="15">
        <f>SUBTOTAL(9,F110:F111)</f>
        <v>8191.3581100000001</v>
      </c>
      <c r="G112" s="15">
        <f>SUBTOTAL(9,G110:G111)</f>
        <v>-5659.6418899999999</v>
      </c>
    </row>
    <row r="113" spans="2:7" ht="14.25" customHeight="1" x14ac:dyDescent="0.2">
      <c r="B113" s="10">
        <v>3335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2</v>
      </c>
      <c r="D114" s="5" t="s">
        <v>41</v>
      </c>
      <c r="E114" s="12">
        <v>3120</v>
      </c>
      <c r="F114" s="12">
        <v>2198.4319999999998</v>
      </c>
      <c r="G114" s="12">
        <v>-921.56799999999998</v>
      </c>
    </row>
    <row r="115" spans="2:7" ht="15" customHeight="1" x14ac:dyDescent="0.2">
      <c r="C115" s="13" t="s">
        <v>10</v>
      </c>
      <c r="D115" s="14" t="s">
        <v>90</v>
      </c>
      <c r="E115" s="15">
        <f>SUBTOTAL(9,E114:E114)</f>
        <v>3120</v>
      </c>
      <c r="F115" s="15">
        <f>SUBTOTAL(9,F114:F114)</f>
        <v>2198.4319999999998</v>
      </c>
      <c r="G115" s="15">
        <f>SUBTOTAL(9,G114:G114)</f>
        <v>-921.56799999999998</v>
      </c>
    </row>
    <row r="116" spans="2:7" ht="14.25" customHeight="1" x14ac:dyDescent="0.2">
      <c r="B116" s="10">
        <v>3339</v>
      </c>
      <c r="C116" s="4"/>
      <c r="D116" s="11" t="s">
        <v>91</v>
      </c>
      <c r="E116" s="1"/>
      <c r="F116" s="1"/>
      <c r="G116" s="1"/>
    </row>
    <row r="117" spans="2:7" x14ac:dyDescent="0.2">
      <c r="C117" s="4">
        <v>2</v>
      </c>
      <c r="D117" s="5" t="s">
        <v>92</v>
      </c>
      <c r="E117" s="12">
        <v>8695</v>
      </c>
      <c r="F117" s="12">
        <v>1659.712</v>
      </c>
      <c r="G117" s="12">
        <v>-7035.2879999999996</v>
      </c>
    </row>
    <row r="118" spans="2:7" x14ac:dyDescent="0.2">
      <c r="C118" s="4">
        <v>4</v>
      </c>
      <c r="D118" s="5" t="s">
        <v>93</v>
      </c>
      <c r="E118" s="12">
        <v>180</v>
      </c>
      <c r="F118" s="12">
        <v>81.540000000000006</v>
      </c>
      <c r="G118" s="12">
        <v>-98.46</v>
      </c>
    </row>
    <row r="119" spans="2:7" x14ac:dyDescent="0.2">
      <c r="C119" s="4">
        <v>7</v>
      </c>
      <c r="D119" s="5" t="s">
        <v>41</v>
      </c>
      <c r="E119" s="12">
        <v>7539</v>
      </c>
      <c r="F119" s="12">
        <v>3000</v>
      </c>
      <c r="G119" s="12">
        <v>-4539</v>
      </c>
    </row>
    <row r="120" spans="2:7" ht="15" customHeight="1" x14ac:dyDescent="0.2">
      <c r="C120" s="13" t="s">
        <v>10</v>
      </c>
      <c r="D120" s="14" t="s">
        <v>94</v>
      </c>
      <c r="E120" s="15">
        <f>SUBTOTAL(9,E117:E119)</f>
        <v>16414</v>
      </c>
      <c r="F120" s="15">
        <f>SUBTOTAL(9,F117:F119)</f>
        <v>4741.2520000000004</v>
      </c>
      <c r="G120" s="15">
        <f>SUBTOTAL(9,G117:G119)</f>
        <v>-11672.748</v>
      </c>
    </row>
    <row r="121" spans="2:7" ht="14.25" customHeight="1" x14ac:dyDescent="0.2">
      <c r="B121" s="10">
        <v>3350</v>
      </c>
      <c r="C121" s="4"/>
      <c r="D121" s="11" t="s">
        <v>95</v>
      </c>
      <c r="E121" s="1"/>
      <c r="F121" s="1"/>
      <c r="G121" s="1"/>
    </row>
    <row r="122" spans="2:7" x14ac:dyDescent="0.2">
      <c r="C122" s="4">
        <v>85</v>
      </c>
      <c r="D122" s="5" t="s">
        <v>96</v>
      </c>
      <c r="E122" s="12">
        <v>1000</v>
      </c>
      <c r="F122" s="12">
        <v>0</v>
      </c>
      <c r="G122" s="12">
        <v>-1000</v>
      </c>
    </row>
    <row r="123" spans="2:7" ht="15" customHeight="1" x14ac:dyDescent="0.2">
      <c r="C123" s="13" t="s">
        <v>10</v>
      </c>
      <c r="D123" s="14" t="s">
        <v>97</v>
      </c>
      <c r="E123" s="15">
        <f>SUBTOTAL(9,E122:E122)</f>
        <v>1000</v>
      </c>
      <c r="F123" s="15">
        <f>SUBTOTAL(9,F122:F122)</f>
        <v>0</v>
      </c>
      <c r="G123" s="15">
        <f>SUBTOTAL(9,G122:G122)</f>
        <v>-1000</v>
      </c>
    </row>
    <row r="124" spans="2:7" ht="15" customHeight="1" x14ac:dyDescent="0.2">
      <c r="B124" s="4"/>
      <c r="C124" s="16"/>
      <c r="D124" s="14" t="s">
        <v>98</v>
      </c>
      <c r="E124" s="17">
        <f>SUBTOTAL(9,E79:E123)</f>
        <v>193042</v>
      </c>
      <c r="F124" s="17">
        <f>SUBTOTAL(9,F79:F123)</f>
        <v>57618.853690000004</v>
      </c>
      <c r="G124" s="17">
        <f>SUBTOTAL(9,G79:G123)</f>
        <v>-135423.14630999998</v>
      </c>
    </row>
    <row r="125" spans="2:7" ht="27" customHeight="1" x14ac:dyDescent="0.25">
      <c r="B125" s="1"/>
      <c r="C125" s="4"/>
      <c r="D125" s="9" t="s">
        <v>99</v>
      </c>
      <c r="E125" s="1"/>
      <c r="F125" s="1"/>
      <c r="G125" s="1"/>
    </row>
    <row r="126" spans="2:7" ht="14.25" customHeight="1" x14ac:dyDescent="0.2">
      <c r="B126" s="10">
        <v>3400</v>
      </c>
      <c r="C126" s="4"/>
      <c r="D126" s="11" t="s">
        <v>100</v>
      </c>
      <c r="E126" s="1"/>
      <c r="F126" s="1"/>
      <c r="G126" s="1"/>
    </row>
    <row r="127" spans="2:7" x14ac:dyDescent="0.2">
      <c r="C127" s="4">
        <v>1</v>
      </c>
      <c r="D127" s="5" t="s">
        <v>25</v>
      </c>
      <c r="E127" s="12">
        <v>5573</v>
      </c>
      <c r="F127" s="12">
        <v>2211.9804600000002</v>
      </c>
      <c r="G127" s="12">
        <v>-3361.0195399999998</v>
      </c>
    </row>
    <row r="128" spans="2:7" x14ac:dyDescent="0.2">
      <c r="C128" s="4">
        <v>2</v>
      </c>
      <c r="D128" s="5" t="s">
        <v>50</v>
      </c>
      <c r="E128" s="12">
        <v>1079</v>
      </c>
      <c r="F128" s="12">
        <v>0</v>
      </c>
      <c r="G128" s="12">
        <v>-1079</v>
      </c>
    </row>
    <row r="129" spans="2:7" ht="15" customHeight="1" x14ac:dyDescent="0.2">
      <c r="C129" s="13" t="s">
        <v>10</v>
      </c>
      <c r="D129" s="14" t="s">
        <v>101</v>
      </c>
      <c r="E129" s="15">
        <f>SUBTOTAL(9,E127:E128)</f>
        <v>6652</v>
      </c>
      <c r="F129" s="15">
        <f>SUBTOTAL(9,F127:F128)</f>
        <v>2211.9804600000002</v>
      </c>
      <c r="G129" s="15">
        <f>SUBTOTAL(9,G127:G128)</f>
        <v>-4440.0195399999993</v>
      </c>
    </row>
    <row r="130" spans="2:7" ht="14.25" customHeight="1" x14ac:dyDescent="0.2">
      <c r="B130" s="10">
        <v>3410</v>
      </c>
      <c r="C130" s="4"/>
      <c r="D130" s="11" t="s">
        <v>102</v>
      </c>
      <c r="E130" s="1"/>
      <c r="F130" s="1"/>
      <c r="G130" s="1"/>
    </row>
    <row r="131" spans="2:7" x14ac:dyDescent="0.2">
      <c r="C131" s="4">
        <v>1</v>
      </c>
      <c r="D131" s="5" t="s">
        <v>103</v>
      </c>
      <c r="E131" s="12">
        <v>270861</v>
      </c>
      <c r="F131" s="12">
        <v>95715.964779999995</v>
      </c>
      <c r="G131" s="12">
        <v>-175145.03521999999</v>
      </c>
    </row>
    <row r="132" spans="2:7" x14ac:dyDescent="0.2">
      <c r="C132" s="4">
        <v>2</v>
      </c>
      <c r="D132" s="5" t="s">
        <v>104</v>
      </c>
      <c r="E132" s="12">
        <v>20850</v>
      </c>
      <c r="F132" s="12">
        <v>8254.6254000000008</v>
      </c>
      <c r="G132" s="12">
        <v>-12595.374599999999</v>
      </c>
    </row>
    <row r="133" spans="2:7" x14ac:dyDescent="0.2">
      <c r="C133" s="4">
        <v>3</v>
      </c>
      <c r="D133" s="5" t="s">
        <v>105</v>
      </c>
      <c r="E133" s="12">
        <v>1760</v>
      </c>
      <c r="F133" s="12">
        <v>2862.7761999999998</v>
      </c>
      <c r="G133" s="12">
        <v>1102.7762</v>
      </c>
    </row>
    <row r="134" spans="2:7" x14ac:dyDescent="0.2">
      <c r="C134" s="4">
        <v>4</v>
      </c>
      <c r="D134" s="5" t="s">
        <v>106</v>
      </c>
      <c r="E134" s="12">
        <v>2426</v>
      </c>
      <c r="F134" s="12">
        <v>6599.5424400000002</v>
      </c>
      <c r="G134" s="12">
        <v>4173.5424400000002</v>
      </c>
    </row>
    <row r="135" spans="2:7" ht="15" customHeight="1" x14ac:dyDescent="0.2">
      <c r="C135" s="13" t="s">
        <v>10</v>
      </c>
      <c r="D135" s="14" t="s">
        <v>107</v>
      </c>
      <c r="E135" s="15">
        <f>SUBTOTAL(9,E131:E134)</f>
        <v>295897</v>
      </c>
      <c r="F135" s="15">
        <f>SUBTOTAL(9,F131:F134)</f>
        <v>113432.90882</v>
      </c>
      <c r="G135" s="15">
        <f>SUBTOTAL(9,G131:G134)</f>
        <v>-182464.09118000002</v>
      </c>
    </row>
    <row r="136" spans="2:7" ht="14.25" customHeight="1" x14ac:dyDescent="0.2">
      <c r="B136" s="10">
        <v>3411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3</v>
      </c>
      <c r="D137" s="5" t="s">
        <v>105</v>
      </c>
      <c r="E137" s="12">
        <v>300</v>
      </c>
      <c r="F137" s="12">
        <v>0</v>
      </c>
      <c r="G137" s="12">
        <v>-300</v>
      </c>
    </row>
    <row r="138" spans="2:7" ht="15" customHeight="1" x14ac:dyDescent="0.2">
      <c r="C138" s="13" t="s">
        <v>10</v>
      </c>
      <c r="D138" s="14" t="s">
        <v>109</v>
      </c>
      <c r="E138" s="15">
        <f>SUBTOTAL(9,E137:E137)</f>
        <v>300</v>
      </c>
      <c r="F138" s="15">
        <f>SUBTOTAL(9,F137:F137)</f>
        <v>0</v>
      </c>
      <c r="G138" s="15">
        <f>SUBTOTAL(9,G137:G137)</f>
        <v>-300</v>
      </c>
    </row>
    <row r="139" spans="2:7" ht="14.25" customHeight="1" x14ac:dyDescent="0.2">
      <c r="B139" s="10">
        <v>3430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2</v>
      </c>
      <c r="D140" s="5" t="s">
        <v>111</v>
      </c>
      <c r="E140" s="12">
        <v>108421</v>
      </c>
      <c r="F140" s="12">
        <v>47288.093829999998</v>
      </c>
      <c r="G140" s="12">
        <v>-61132.906170000002</v>
      </c>
    </row>
    <row r="141" spans="2:7" x14ac:dyDescent="0.2">
      <c r="C141" s="4">
        <v>3</v>
      </c>
      <c r="D141" s="5" t="s">
        <v>112</v>
      </c>
      <c r="E141" s="12">
        <v>22804</v>
      </c>
      <c r="F141" s="12">
        <v>9018.9306899999992</v>
      </c>
      <c r="G141" s="12">
        <v>-13785.069310000001</v>
      </c>
    </row>
    <row r="142" spans="2:7" x14ac:dyDescent="0.2">
      <c r="C142" s="4">
        <v>4</v>
      </c>
      <c r="D142" s="5" t="s">
        <v>113</v>
      </c>
      <c r="E142" s="12">
        <v>2647</v>
      </c>
      <c r="F142" s="12">
        <v>6474.1827800000001</v>
      </c>
      <c r="G142" s="12">
        <v>3827.1827800000001</v>
      </c>
    </row>
    <row r="143" spans="2:7" ht="15" customHeight="1" x14ac:dyDescent="0.2">
      <c r="C143" s="13" t="s">
        <v>10</v>
      </c>
      <c r="D143" s="14" t="s">
        <v>114</v>
      </c>
      <c r="E143" s="15">
        <f>SUBTOTAL(9,E140:E142)</f>
        <v>133872</v>
      </c>
      <c r="F143" s="15">
        <f>SUBTOTAL(9,F140:F142)</f>
        <v>62781.207300000002</v>
      </c>
      <c r="G143" s="15">
        <f>SUBTOTAL(9,G140:G142)</f>
        <v>-71090.792700000005</v>
      </c>
    </row>
    <row r="144" spans="2:7" ht="14.25" customHeight="1" x14ac:dyDescent="0.2">
      <c r="B144" s="10">
        <v>3432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3</v>
      </c>
      <c r="D145" s="5" t="s">
        <v>112</v>
      </c>
      <c r="E145" s="12">
        <v>1173</v>
      </c>
      <c r="F145" s="12">
        <v>2355.06664</v>
      </c>
      <c r="G145" s="12">
        <v>1182.06664</v>
      </c>
    </row>
    <row r="146" spans="2:7" ht="15" customHeight="1" x14ac:dyDescent="0.2">
      <c r="C146" s="13" t="s">
        <v>10</v>
      </c>
      <c r="D146" s="14" t="s">
        <v>116</v>
      </c>
      <c r="E146" s="15">
        <f>SUBTOTAL(9,E145:E145)</f>
        <v>1173</v>
      </c>
      <c r="F146" s="15">
        <f>SUBTOTAL(9,F145:F145)</f>
        <v>2355.06664</v>
      </c>
      <c r="G146" s="15">
        <f>SUBTOTAL(9,G145:G145)</f>
        <v>1182.06664</v>
      </c>
    </row>
    <row r="147" spans="2:7" ht="14.25" customHeight="1" x14ac:dyDescent="0.2">
      <c r="B147" s="10">
        <v>3433</v>
      </c>
      <c r="C147" s="4"/>
      <c r="D147" s="11" t="s">
        <v>117</v>
      </c>
      <c r="E147" s="1"/>
      <c r="F147" s="1"/>
      <c r="G147" s="1"/>
    </row>
    <row r="148" spans="2:7" x14ac:dyDescent="0.2">
      <c r="C148" s="4">
        <v>2</v>
      </c>
      <c r="D148" s="5" t="s">
        <v>118</v>
      </c>
      <c r="E148" s="12">
        <v>6</v>
      </c>
      <c r="F148" s="12">
        <v>30.525110000000002</v>
      </c>
      <c r="G148" s="12">
        <v>24.525110000000002</v>
      </c>
    </row>
    <row r="149" spans="2:7" ht="15" customHeight="1" x14ac:dyDescent="0.2">
      <c r="C149" s="13" t="s">
        <v>10</v>
      </c>
      <c r="D149" s="14" t="s">
        <v>119</v>
      </c>
      <c r="E149" s="15">
        <f>SUBTOTAL(9,E148:E148)</f>
        <v>6</v>
      </c>
      <c r="F149" s="15">
        <f>SUBTOTAL(9,F148:F148)</f>
        <v>30.525110000000002</v>
      </c>
      <c r="G149" s="15">
        <f>SUBTOTAL(9,G148:G148)</f>
        <v>24.525110000000002</v>
      </c>
    </row>
    <row r="150" spans="2:7" ht="14.25" customHeight="1" x14ac:dyDescent="0.2">
      <c r="B150" s="10">
        <v>3440</v>
      </c>
      <c r="C150" s="4"/>
      <c r="D150" s="11" t="s">
        <v>120</v>
      </c>
      <c r="E150" s="1"/>
      <c r="F150" s="1"/>
      <c r="G150" s="1"/>
    </row>
    <row r="151" spans="2:7" x14ac:dyDescent="0.2">
      <c r="C151" s="4">
        <v>1</v>
      </c>
      <c r="D151" s="5" t="s">
        <v>121</v>
      </c>
      <c r="E151" s="12">
        <v>718795</v>
      </c>
      <c r="F151" s="12">
        <v>286226.81114000001</v>
      </c>
      <c r="G151" s="12">
        <v>-432568.18885999999</v>
      </c>
    </row>
    <row r="152" spans="2:7" x14ac:dyDescent="0.2">
      <c r="C152" s="4">
        <v>2</v>
      </c>
      <c r="D152" s="5" t="s">
        <v>122</v>
      </c>
      <c r="E152" s="12">
        <v>222506</v>
      </c>
      <c r="F152" s="12">
        <v>27537.79695</v>
      </c>
      <c r="G152" s="12">
        <v>-194968.20305000001</v>
      </c>
    </row>
    <row r="153" spans="2:7" x14ac:dyDescent="0.2">
      <c r="C153" s="4">
        <v>3</v>
      </c>
      <c r="D153" s="5" t="s">
        <v>15</v>
      </c>
      <c r="E153" s="12">
        <v>51651</v>
      </c>
      <c r="F153" s="12">
        <v>8353.1277300000002</v>
      </c>
      <c r="G153" s="12">
        <v>-43297.87227</v>
      </c>
    </row>
    <row r="154" spans="2:7" x14ac:dyDescent="0.2">
      <c r="C154" s="4">
        <v>4</v>
      </c>
      <c r="D154" s="5" t="s">
        <v>123</v>
      </c>
      <c r="E154" s="12">
        <v>4828</v>
      </c>
      <c r="F154" s="12">
        <v>974.36400000000003</v>
      </c>
      <c r="G154" s="12">
        <v>-3853.636</v>
      </c>
    </row>
    <row r="155" spans="2:7" x14ac:dyDescent="0.2">
      <c r="C155" s="4">
        <v>6</v>
      </c>
      <c r="D155" s="5" t="s">
        <v>124</v>
      </c>
      <c r="E155" s="12">
        <v>412587</v>
      </c>
      <c r="F155" s="12">
        <v>135181.93129000001</v>
      </c>
      <c r="G155" s="12">
        <v>-277405.06871000002</v>
      </c>
    </row>
    <row r="156" spans="2:7" x14ac:dyDescent="0.2">
      <c r="C156" s="4">
        <v>7</v>
      </c>
      <c r="D156" s="5" t="s">
        <v>125</v>
      </c>
      <c r="E156" s="12">
        <v>721078</v>
      </c>
      <c r="F156" s="12">
        <v>264299.61158999999</v>
      </c>
      <c r="G156" s="12">
        <v>-456778.38841000001</v>
      </c>
    </row>
    <row r="157" spans="2:7" x14ac:dyDescent="0.2">
      <c r="C157" s="4">
        <v>8</v>
      </c>
      <c r="D157" s="5" t="s">
        <v>126</v>
      </c>
      <c r="E157" s="12">
        <v>102900</v>
      </c>
      <c r="F157" s="12">
        <v>0</v>
      </c>
      <c r="G157" s="12">
        <v>-102900</v>
      </c>
    </row>
    <row r="158" spans="2:7" ht="15" customHeight="1" x14ac:dyDescent="0.2">
      <c r="C158" s="13" t="s">
        <v>10</v>
      </c>
      <c r="D158" s="14" t="s">
        <v>127</v>
      </c>
      <c r="E158" s="15">
        <f>SUBTOTAL(9,E151:E157)</f>
        <v>2234345</v>
      </c>
      <c r="F158" s="15">
        <f>SUBTOTAL(9,F151:F157)</f>
        <v>722573.64269999997</v>
      </c>
      <c r="G158" s="15">
        <f>SUBTOTAL(9,G151:G157)</f>
        <v>-1511771.3573000003</v>
      </c>
    </row>
    <row r="159" spans="2:7" ht="14.25" customHeight="1" x14ac:dyDescent="0.2">
      <c r="B159" s="10">
        <v>3442</v>
      </c>
      <c r="C159" s="4"/>
      <c r="D159" s="11" t="s">
        <v>128</v>
      </c>
      <c r="E159" s="1"/>
      <c r="F159" s="1"/>
      <c r="G159" s="1"/>
    </row>
    <row r="160" spans="2:7" x14ac:dyDescent="0.2">
      <c r="C160" s="4">
        <v>2</v>
      </c>
      <c r="D160" s="5" t="s">
        <v>25</v>
      </c>
      <c r="E160" s="12">
        <v>28147</v>
      </c>
      <c r="F160" s="12">
        <v>6116.2063699999999</v>
      </c>
      <c r="G160" s="12">
        <v>-22030.79363</v>
      </c>
    </row>
    <row r="161" spans="2:7" x14ac:dyDescent="0.2">
      <c r="C161" s="4">
        <v>3</v>
      </c>
      <c r="D161" s="5" t="s">
        <v>129</v>
      </c>
      <c r="E161" s="12">
        <v>11228</v>
      </c>
      <c r="F161" s="12">
        <v>4899.76235</v>
      </c>
      <c r="G161" s="12">
        <v>-6328.23765</v>
      </c>
    </row>
    <row r="162" spans="2:7" ht="15" customHeight="1" x14ac:dyDescent="0.2">
      <c r="C162" s="13" t="s">
        <v>10</v>
      </c>
      <c r="D162" s="14" t="s">
        <v>130</v>
      </c>
      <c r="E162" s="15">
        <f>SUBTOTAL(9,E160:E161)</f>
        <v>39375</v>
      </c>
      <c r="F162" s="15">
        <f>SUBTOTAL(9,F160:F161)</f>
        <v>11015.968720000001</v>
      </c>
      <c r="G162" s="15">
        <f>SUBTOTAL(9,G160:G161)</f>
        <v>-28359.031279999999</v>
      </c>
    </row>
    <row r="163" spans="2:7" ht="14.25" customHeight="1" x14ac:dyDescent="0.2">
      <c r="B163" s="10">
        <v>3444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2</v>
      </c>
      <c r="D164" s="5" t="s">
        <v>118</v>
      </c>
      <c r="E164" s="12">
        <v>19237</v>
      </c>
      <c r="F164" s="12">
        <v>1332.0622800000001</v>
      </c>
      <c r="G164" s="12">
        <v>-17904.937720000002</v>
      </c>
    </row>
    <row r="165" spans="2:7" ht="15" customHeight="1" x14ac:dyDescent="0.2">
      <c r="C165" s="13" t="s">
        <v>10</v>
      </c>
      <c r="D165" s="14" t="s">
        <v>132</v>
      </c>
      <c r="E165" s="15">
        <f>SUBTOTAL(9,E164:E164)</f>
        <v>19237</v>
      </c>
      <c r="F165" s="15">
        <f>SUBTOTAL(9,F164:F164)</f>
        <v>1332.0622800000001</v>
      </c>
      <c r="G165" s="15">
        <f>SUBTOTAL(9,G164:G164)</f>
        <v>-17904.937720000002</v>
      </c>
    </row>
    <row r="166" spans="2:7" ht="14.25" customHeight="1" x14ac:dyDescent="0.2">
      <c r="B166" s="10">
        <v>3451</v>
      </c>
      <c r="C166" s="4"/>
      <c r="D166" s="11" t="s">
        <v>133</v>
      </c>
      <c r="E166" s="1"/>
      <c r="F166" s="1"/>
      <c r="G166" s="1"/>
    </row>
    <row r="167" spans="2:7" x14ac:dyDescent="0.2">
      <c r="C167" s="4">
        <v>1</v>
      </c>
      <c r="D167" s="5" t="s">
        <v>134</v>
      </c>
      <c r="E167" s="12">
        <v>128403</v>
      </c>
      <c r="F167" s="12">
        <v>74805.063290000006</v>
      </c>
      <c r="G167" s="12">
        <v>-53597.936710000002</v>
      </c>
    </row>
    <row r="168" spans="2:7" x14ac:dyDescent="0.2">
      <c r="C168" s="4">
        <v>2</v>
      </c>
      <c r="D168" s="5" t="s">
        <v>135</v>
      </c>
      <c r="E168" s="12">
        <v>35795</v>
      </c>
      <c r="F168" s="12">
        <v>7966.9648800000004</v>
      </c>
      <c r="G168" s="12">
        <v>-27828.03512</v>
      </c>
    </row>
    <row r="169" spans="2:7" x14ac:dyDescent="0.2">
      <c r="C169" s="4">
        <v>3</v>
      </c>
      <c r="D169" s="5" t="s">
        <v>25</v>
      </c>
      <c r="E169" s="12">
        <v>27467</v>
      </c>
      <c r="F169" s="12">
        <v>12006.19815</v>
      </c>
      <c r="G169" s="12">
        <v>-15460.80185</v>
      </c>
    </row>
    <row r="170" spans="2:7" x14ac:dyDescent="0.2">
      <c r="C170" s="4">
        <v>4</v>
      </c>
      <c r="D170" s="5" t="s">
        <v>136</v>
      </c>
      <c r="E170" s="12">
        <v>78909</v>
      </c>
      <c r="F170" s="12">
        <v>33846.860520000002</v>
      </c>
      <c r="G170" s="12">
        <v>-45062.139479999998</v>
      </c>
    </row>
    <row r="171" spans="2:7" x14ac:dyDescent="0.2">
      <c r="C171" s="4">
        <v>5</v>
      </c>
      <c r="D171" s="5" t="s">
        <v>137</v>
      </c>
      <c r="E171" s="12">
        <v>514236</v>
      </c>
      <c r="F171" s="12">
        <v>233697.38959000001</v>
      </c>
      <c r="G171" s="12">
        <v>-280538.61041000002</v>
      </c>
    </row>
    <row r="172" spans="2:7" x14ac:dyDescent="0.2">
      <c r="C172" s="4">
        <v>6</v>
      </c>
      <c r="D172" s="5" t="s">
        <v>118</v>
      </c>
      <c r="E172" s="12">
        <v>7425</v>
      </c>
      <c r="F172" s="12">
        <v>10189.46192</v>
      </c>
      <c r="G172" s="12">
        <v>2764.4619200000002</v>
      </c>
    </row>
    <row r="173" spans="2:7" x14ac:dyDescent="0.2">
      <c r="C173" s="4">
        <v>40</v>
      </c>
      <c r="D173" s="5" t="s">
        <v>138</v>
      </c>
      <c r="E173" s="12">
        <v>0</v>
      </c>
      <c r="F173" s="12">
        <v>-4.1124999999999998</v>
      </c>
      <c r="G173" s="12">
        <v>-4.1124999999999998</v>
      </c>
    </row>
    <row r="174" spans="2:7" ht="15" customHeight="1" x14ac:dyDescent="0.2">
      <c r="C174" s="13" t="s">
        <v>10</v>
      </c>
      <c r="D174" s="14" t="s">
        <v>139</v>
      </c>
      <c r="E174" s="15">
        <f>SUBTOTAL(9,E167:E173)</f>
        <v>792235</v>
      </c>
      <c r="F174" s="15">
        <f>SUBTOTAL(9,F167:F173)</f>
        <v>372507.82585000002</v>
      </c>
      <c r="G174" s="15">
        <f>SUBTOTAL(9,G167:G173)</f>
        <v>-419727.17415000004</v>
      </c>
    </row>
    <row r="175" spans="2:7" ht="14.25" customHeight="1" x14ac:dyDescent="0.2">
      <c r="B175" s="10">
        <v>3453</v>
      </c>
      <c r="C175" s="4"/>
      <c r="D175" s="11" t="s">
        <v>140</v>
      </c>
      <c r="E175" s="1"/>
      <c r="F175" s="1"/>
      <c r="G175" s="1"/>
    </row>
    <row r="176" spans="2:7" x14ac:dyDescent="0.2">
      <c r="C176" s="4">
        <v>1</v>
      </c>
      <c r="D176" s="5" t="s">
        <v>134</v>
      </c>
      <c r="E176" s="12">
        <v>0</v>
      </c>
      <c r="F176" s="12">
        <v>0</v>
      </c>
      <c r="G176" s="12">
        <v>0</v>
      </c>
    </row>
    <row r="177" spans="2:7" ht="15" customHeight="1" x14ac:dyDescent="0.2">
      <c r="C177" s="13" t="s">
        <v>10</v>
      </c>
      <c r="D177" s="14" t="s">
        <v>141</v>
      </c>
      <c r="E177" s="15">
        <f>SUBTOTAL(9,E176:E176)</f>
        <v>0</v>
      </c>
      <c r="F177" s="15">
        <f>SUBTOTAL(9,F176:F176)</f>
        <v>0</v>
      </c>
      <c r="G177" s="15">
        <f>SUBTOTAL(9,G176:G176)</f>
        <v>0</v>
      </c>
    </row>
    <row r="178" spans="2:7" ht="14.25" customHeight="1" x14ac:dyDescent="0.2">
      <c r="B178" s="10">
        <v>3454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118</v>
      </c>
      <c r="E179" s="12">
        <v>29968</v>
      </c>
      <c r="F179" s="12">
        <v>0</v>
      </c>
      <c r="G179" s="12">
        <v>-29968</v>
      </c>
    </row>
    <row r="180" spans="2:7" ht="15" customHeight="1" x14ac:dyDescent="0.2">
      <c r="C180" s="13" t="s">
        <v>10</v>
      </c>
      <c r="D180" s="14" t="s">
        <v>143</v>
      </c>
      <c r="E180" s="15">
        <f>SUBTOTAL(9,E179:E179)</f>
        <v>29968</v>
      </c>
      <c r="F180" s="15">
        <f>SUBTOTAL(9,F179:F179)</f>
        <v>0</v>
      </c>
      <c r="G180" s="15">
        <f>SUBTOTAL(9,G179:G179)</f>
        <v>-29968</v>
      </c>
    </row>
    <row r="181" spans="2:7" ht="14.25" customHeight="1" x14ac:dyDescent="0.2">
      <c r="B181" s="10">
        <v>3455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118</v>
      </c>
      <c r="E182" s="12">
        <v>0</v>
      </c>
      <c r="F182" s="12">
        <v>595.96099000000004</v>
      </c>
      <c r="G182" s="12">
        <v>595.96099000000004</v>
      </c>
    </row>
    <row r="183" spans="2:7" ht="15" customHeight="1" x14ac:dyDescent="0.2">
      <c r="C183" s="13" t="s">
        <v>10</v>
      </c>
      <c r="D183" s="14" t="s">
        <v>145</v>
      </c>
      <c r="E183" s="15">
        <f>SUBTOTAL(9,E182:E182)</f>
        <v>0</v>
      </c>
      <c r="F183" s="15">
        <f>SUBTOTAL(9,F182:F182)</f>
        <v>595.96099000000004</v>
      </c>
      <c r="G183" s="15">
        <f>SUBTOTAL(9,G182:G182)</f>
        <v>595.96099000000004</v>
      </c>
    </row>
    <row r="184" spans="2:7" ht="14.25" customHeight="1" x14ac:dyDescent="0.2">
      <c r="B184" s="10">
        <v>3457</v>
      </c>
      <c r="C184" s="4"/>
      <c r="D184" s="11" t="s">
        <v>146</v>
      </c>
      <c r="E184" s="1"/>
      <c r="F184" s="1"/>
      <c r="G184" s="1"/>
    </row>
    <row r="185" spans="2:7" x14ac:dyDescent="0.2">
      <c r="C185" s="4">
        <v>1</v>
      </c>
      <c r="D185" s="5" t="s">
        <v>147</v>
      </c>
      <c r="E185" s="12">
        <v>35338</v>
      </c>
      <c r="F185" s="12">
        <v>7490.3529399999998</v>
      </c>
      <c r="G185" s="12">
        <v>-27847.647059999999</v>
      </c>
    </row>
    <row r="186" spans="2:7" ht="15" customHeight="1" x14ac:dyDescent="0.2">
      <c r="C186" s="13" t="s">
        <v>10</v>
      </c>
      <c r="D186" s="14" t="s">
        <v>148</v>
      </c>
      <c r="E186" s="15">
        <f>SUBTOTAL(9,E185:E185)</f>
        <v>35338</v>
      </c>
      <c r="F186" s="15">
        <f>SUBTOTAL(9,F185:F185)</f>
        <v>7490.3529399999998</v>
      </c>
      <c r="G186" s="15">
        <f>SUBTOTAL(9,G185:G185)</f>
        <v>-27847.647059999999</v>
      </c>
    </row>
    <row r="187" spans="2:7" ht="14.25" customHeight="1" x14ac:dyDescent="0.2">
      <c r="B187" s="10">
        <v>3469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1</v>
      </c>
      <c r="D188" s="5" t="s">
        <v>150</v>
      </c>
      <c r="E188" s="12">
        <v>8550</v>
      </c>
      <c r="F188" s="12">
        <v>0</v>
      </c>
      <c r="G188" s="12">
        <v>-8550</v>
      </c>
    </row>
    <row r="189" spans="2:7" ht="15" customHeight="1" x14ac:dyDescent="0.2">
      <c r="C189" s="13" t="s">
        <v>10</v>
      </c>
      <c r="D189" s="14" t="s">
        <v>151</v>
      </c>
      <c r="E189" s="15">
        <f>SUBTOTAL(9,E188:E188)</f>
        <v>8550</v>
      </c>
      <c r="F189" s="15">
        <f>SUBTOTAL(9,F188:F188)</f>
        <v>0</v>
      </c>
      <c r="G189" s="15">
        <f>SUBTOTAL(9,G188:G188)</f>
        <v>-8550</v>
      </c>
    </row>
    <row r="190" spans="2:7" ht="14.25" customHeight="1" x14ac:dyDescent="0.2">
      <c r="B190" s="10">
        <v>3470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1</v>
      </c>
      <c r="D191" s="5" t="s">
        <v>153</v>
      </c>
      <c r="E191" s="12">
        <v>4571</v>
      </c>
      <c r="F191" s="12">
        <v>1223.5612599999999</v>
      </c>
      <c r="G191" s="12">
        <v>-3347.4387400000001</v>
      </c>
    </row>
    <row r="192" spans="2:7" x14ac:dyDescent="0.2">
      <c r="C192" s="4">
        <v>2</v>
      </c>
      <c r="D192" s="5" t="s">
        <v>154</v>
      </c>
      <c r="E192" s="12">
        <v>5668</v>
      </c>
      <c r="F192" s="12">
        <v>0</v>
      </c>
      <c r="G192" s="12">
        <v>-5668</v>
      </c>
    </row>
    <row r="193" spans="2:7" ht="15" customHeight="1" x14ac:dyDescent="0.2">
      <c r="C193" s="13" t="s">
        <v>10</v>
      </c>
      <c r="D193" s="14" t="s">
        <v>155</v>
      </c>
      <c r="E193" s="15">
        <f>SUBTOTAL(9,E191:E192)</f>
        <v>10239</v>
      </c>
      <c r="F193" s="15">
        <f>SUBTOTAL(9,F191:F192)</f>
        <v>1223.5612599999999</v>
      </c>
      <c r="G193" s="15">
        <f>SUBTOTAL(9,G191:G192)</f>
        <v>-9015.4387399999996</v>
      </c>
    </row>
    <row r="194" spans="2:7" ht="14.25" customHeight="1" x14ac:dyDescent="0.2">
      <c r="B194" s="10">
        <v>3473</v>
      </c>
      <c r="C194" s="4"/>
      <c r="D194" s="11" t="s">
        <v>156</v>
      </c>
      <c r="E194" s="1"/>
      <c r="F194" s="1"/>
      <c r="G194" s="1"/>
    </row>
    <row r="195" spans="2:7" x14ac:dyDescent="0.2">
      <c r="C195" s="4">
        <v>1</v>
      </c>
      <c r="D195" s="5" t="s">
        <v>25</v>
      </c>
      <c r="E195" s="12">
        <v>5</v>
      </c>
      <c r="F195" s="12">
        <v>43.5</v>
      </c>
      <c r="G195" s="12">
        <v>38.5</v>
      </c>
    </row>
    <row r="196" spans="2:7" ht="15" customHeight="1" x14ac:dyDescent="0.2">
      <c r="C196" s="13" t="s">
        <v>10</v>
      </c>
      <c r="D196" s="14" t="s">
        <v>157</v>
      </c>
      <c r="E196" s="15">
        <f>SUBTOTAL(9,E195:E195)</f>
        <v>5</v>
      </c>
      <c r="F196" s="15">
        <f>SUBTOTAL(9,F195:F195)</f>
        <v>43.5</v>
      </c>
      <c r="G196" s="15">
        <f>SUBTOTAL(9,G195:G195)</f>
        <v>38.5</v>
      </c>
    </row>
    <row r="197" spans="2:7" ht="14.25" customHeight="1" x14ac:dyDescent="0.2">
      <c r="B197" s="10">
        <v>3481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159</v>
      </c>
      <c r="E198" s="12">
        <v>6836</v>
      </c>
      <c r="F198" s="12">
        <v>1070.5740000000001</v>
      </c>
      <c r="G198" s="12">
        <v>-5765.4260000000004</v>
      </c>
    </row>
    <row r="199" spans="2:7" ht="15" customHeight="1" x14ac:dyDescent="0.2">
      <c r="C199" s="13" t="s">
        <v>10</v>
      </c>
      <c r="D199" s="14" t="s">
        <v>160</v>
      </c>
      <c r="E199" s="15">
        <f>SUBTOTAL(9,E198:E198)</f>
        <v>6836</v>
      </c>
      <c r="F199" s="15">
        <f>SUBTOTAL(9,F198:F198)</f>
        <v>1070.5740000000001</v>
      </c>
      <c r="G199" s="15">
        <f>SUBTOTAL(9,G198:G198)</f>
        <v>-5765.4260000000004</v>
      </c>
    </row>
    <row r="200" spans="2:7" ht="14.25" customHeight="1" x14ac:dyDescent="0.2">
      <c r="B200" s="10">
        <v>3490</v>
      </c>
      <c r="C200" s="4"/>
      <c r="D200" s="11" t="s">
        <v>161</v>
      </c>
      <c r="E200" s="1"/>
      <c r="F200" s="1"/>
      <c r="G200" s="1"/>
    </row>
    <row r="201" spans="2:7" x14ac:dyDescent="0.2">
      <c r="C201" s="4">
        <v>1</v>
      </c>
      <c r="D201" s="5" t="s">
        <v>162</v>
      </c>
      <c r="E201" s="12">
        <v>2549</v>
      </c>
      <c r="F201" s="12">
        <v>0</v>
      </c>
      <c r="G201" s="12">
        <v>-2549</v>
      </c>
    </row>
    <row r="202" spans="2:7" x14ac:dyDescent="0.2">
      <c r="C202" s="4">
        <v>3</v>
      </c>
      <c r="D202" s="5" t="s">
        <v>163</v>
      </c>
      <c r="E202" s="12">
        <v>53209</v>
      </c>
      <c r="F202" s="12">
        <v>0</v>
      </c>
      <c r="G202" s="12">
        <v>-53209</v>
      </c>
    </row>
    <row r="203" spans="2:7" x14ac:dyDescent="0.2">
      <c r="C203" s="4">
        <v>4</v>
      </c>
      <c r="D203" s="5" t="s">
        <v>164</v>
      </c>
      <c r="E203" s="12">
        <v>3947065</v>
      </c>
      <c r="F203" s="12">
        <v>0</v>
      </c>
      <c r="G203" s="12">
        <v>-3947065</v>
      </c>
    </row>
    <row r="204" spans="2:7" x14ac:dyDescent="0.2">
      <c r="C204" s="4">
        <v>5</v>
      </c>
      <c r="D204" s="5" t="s">
        <v>165</v>
      </c>
      <c r="E204" s="12">
        <v>2678</v>
      </c>
      <c r="F204" s="12">
        <v>1999.5368100000001</v>
      </c>
      <c r="G204" s="12">
        <v>-678.46319000000005</v>
      </c>
    </row>
    <row r="205" spans="2:7" x14ac:dyDescent="0.2">
      <c r="C205" s="4">
        <v>6</v>
      </c>
      <c r="D205" s="5" t="s">
        <v>166</v>
      </c>
      <c r="E205" s="12">
        <v>19140</v>
      </c>
      <c r="F205" s="12">
        <v>0</v>
      </c>
      <c r="G205" s="12">
        <v>-19140</v>
      </c>
    </row>
    <row r="206" spans="2:7" x14ac:dyDescent="0.2">
      <c r="C206" s="4">
        <v>7</v>
      </c>
      <c r="D206" s="5" t="s">
        <v>167</v>
      </c>
      <c r="E206" s="12">
        <v>23783</v>
      </c>
      <c r="F206" s="12">
        <v>0</v>
      </c>
      <c r="G206" s="12">
        <v>-23783</v>
      </c>
    </row>
    <row r="207" spans="2:7" x14ac:dyDescent="0.2">
      <c r="C207" s="4">
        <v>8</v>
      </c>
      <c r="D207" s="5" t="s">
        <v>168</v>
      </c>
      <c r="E207" s="12">
        <v>40284</v>
      </c>
      <c r="F207" s="12">
        <v>0</v>
      </c>
      <c r="G207" s="12">
        <v>-40284</v>
      </c>
    </row>
    <row r="208" spans="2:7" ht="15" customHeight="1" x14ac:dyDescent="0.2">
      <c r="C208" s="13" t="s">
        <v>10</v>
      </c>
      <c r="D208" s="14" t="s">
        <v>169</v>
      </c>
      <c r="E208" s="15">
        <f>SUBTOTAL(9,E201:E207)</f>
        <v>4088708</v>
      </c>
      <c r="F208" s="15">
        <f>SUBTOTAL(9,F201:F207)</f>
        <v>1999.5368100000001</v>
      </c>
      <c r="G208" s="15">
        <f>SUBTOTAL(9,G201:G207)</f>
        <v>-4086708.46319</v>
      </c>
    </row>
    <row r="209" spans="2:7" ht="15" customHeight="1" x14ac:dyDescent="0.2">
      <c r="B209" s="4"/>
      <c r="C209" s="16"/>
      <c r="D209" s="14" t="s">
        <v>170</v>
      </c>
      <c r="E209" s="17">
        <f>SUBTOTAL(9,E126:E208)</f>
        <v>7702736</v>
      </c>
      <c r="F209" s="17">
        <f>SUBTOTAL(9,F126:F208)</f>
        <v>1300664.6738799997</v>
      </c>
      <c r="G209" s="17">
        <f>SUBTOTAL(9,G126:G208)</f>
        <v>-6402071.3261199994</v>
      </c>
    </row>
    <row r="210" spans="2:7" ht="27" customHeight="1" x14ac:dyDescent="0.25">
      <c r="B210" s="1"/>
      <c r="C210" s="4"/>
      <c r="D210" s="9" t="s">
        <v>171</v>
      </c>
      <c r="E210" s="1"/>
      <c r="F210" s="1"/>
      <c r="G210" s="1"/>
    </row>
    <row r="211" spans="2:7" ht="14.25" customHeight="1" x14ac:dyDescent="0.2">
      <c r="B211" s="10">
        <v>3505</v>
      </c>
      <c r="C211" s="4"/>
      <c r="D211" s="11" t="s">
        <v>172</v>
      </c>
      <c r="E211" s="1"/>
      <c r="F211" s="1"/>
      <c r="G211" s="1"/>
    </row>
    <row r="212" spans="2:7" x14ac:dyDescent="0.2">
      <c r="C212" s="4">
        <v>1</v>
      </c>
      <c r="D212" s="5" t="s">
        <v>173</v>
      </c>
      <c r="E212" s="12">
        <v>51000</v>
      </c>
      <c r="F212" s="12">
        <v>21967.892240000001</v>
      </c>
      <c r="G212" s="12">
        <v>-29032.107759999999</v>
      </c>
    </row>
    <row r="213" spans="2:7" x14ac:dyDescent="0.2">
      <c r="C213" s="4">
        <v>90</v>
      </c>
      <c r="D213" s="5" t="s">
        <v>174</v>
      </c>
      <c r="E213" s="12">
        <v>7800000</v>
      </c>
      <c r="F213" s="12">
        <v>3191455.6193400002</v>
      </c>
      <c r="G213" s="12">
        <v>-4608544.3806600003</v>
      </c>
    </row>
    <row r="214" spans="2:7" ht="15" customHeight="1" x14ac:dyDescent="0.2">
      <c r="C214" s="13" t="s">
        <v>10</v>
      </c>
      <c r="D214" s="14" t="s">
        <v>175</v>
      </c>
      <c r="E214" s="15">
        <f>SUBTOTAL(9,E212:E213)</f>
        <v>7851000</v>
      </c>
      <c r="F214" s="15">
        <f>SUBTOTAL(9,F212:F213)</f>
        <v>3213423.5115800002</v>
      </c>
      <c r="G214" s="15">
        <f>SUBTOTAL(9,G212:G213)</f>
        <v>-4637576.4884200003</v>
      </c>
    </row>
    <row r="215" spans="2:7" ht="14.25" customHeight="1" x14ac:dyDescent="0.2">
      <c r="B215" s="10">
        <v>3506</v>
      </c>
      <c r="C215" s="4"/>
      <c r="D215" s="11" t="s">
        <v>176</v>
      </c>
      <c r="E215" s="1"/>
      <c r="F215" s="1"/>
      <c r="G215" s="1"/>
    </row>
    <row r="216" spans="2:7" x14ac:dyDescent="0.2">
      <c r="C216" s="4">
        <v>1</v>
      </c>
      <c r="D216" s="5" t="s">
        <v>177</v>
      </c>
      <c r="E216" s="12">
        <v>80000</v>
      </c>
      <c r="F216" s="12">
        <v>45.167000000000002</v>
      </c>
      <c r="G216" s="12">
        <v>-79954.832999999999</v>
      </c>
    </row>
    <row r="217" spans="2:7" ht="15" customHeight="1" x14ac:dyDescent="0.2">
      <c r="C217" s="13" t="s">
        <v>10</v>
      </c>
      <c r="D217" s="14" t="s">
        <v>178</v>
      </c>
      <c r="E217" s="15">
        <f>SUBTOTAL(9,E216:E216)</f>
        <v>80000</v>
      </c>
      <c r="F217" s="15">
        <f>SUBTOTAL(9,F216:F216)</f>
        <v>45.167000000000002</v>
      </c>
      <c r="G217" s="15">
        <f>SUBTOTAL(9,G216:G216)</f>
        <v>-79954.832999999999</v>
      </c>
    </row>
    <row r="218" spans="2:7" ht="14.25" customHeight="1" x14ac:dyDescent="0.2">
      <c r="B218" s="10">
        <v>3507</v>
      </c>
      <c r="C218" s="4"/>
      <c r="D218" s="11" t="s">
        <v>179</v>
      </c>
      <c r="E218" s="1"/>
      <c r="F218" s="1"/>
      <c r="G218" s="1"/>
    </row>
    <row r="219" spans="2:7" x14ac:dyDescent="0.2">
      <c r="C219" s="4">
        <v>1</v>
      </c>
      <c r="D219" s="5" t="s">
        <v>177</v>
      </c>
      <c r="E219" s="12">
        <v>103000</v>
      </c>
      <c r="F219" s="12">
        <v>1387.325</v>
      </c>
      <c r="G219" s="12">
        <v>-101612.675</v>
      </c>
    </row>
    <row r="220" spans="2:7" ht="15" customHeight="1" x14ac:dyDescent="0.2">
      <c r="C220" s="13" t="s">
        <v>10</v>
      </c>
      <c r="D220" s="14" t="s">
        <v>180</v>
      </c>
      <c r="E220" s="15">
        <f>SUBTOTAL(9,E219:E219)</f>
        <v>103000</v>
      </c>
      <c r="F220" s="15">
        <f>SUBTOTAL(9,F219:F219)</f>
        <v>1387.325</v>
      </c>
      <c r="G220" s="15">
        <f>SUBTOTAL(9,G219:G219)</f>
        <v>-101612.675</v>
      </c>
    </row>
    <row r="221" spans="2:7" ht="14.25" customHeight="1" x14ac:dyDescent="0.2">
      <c r="B221" s="10">
        <v>3510</v>
      </c>
      <c r="C221" s="4"/>
      <c r="D221" s="11" t="s">
        <v>181</v>
      </c>
      <c r="E221" s="1"/>
      <c r="F221" s="1"/>
      <c r="G221" s="1"/>
    </row>
    <row r="222" spans="2:7" x14ac:dyDescent="0.2">
      <c r="C222" s="4">
        <v>2</v>
      </c>
      <c r="D222" s="5" t="s">
        <v>25</v>
      </c>
      <c r="E222" s="12">
        <v>42427</v>
      </c>
      <c r="F222" s="12">
        <v>29482.321360000002</v>
      </c>
      <c r="G222" s="12">
        <v>-12944.67864</v>
      </c>
    </row>
    <row r="223" spans="2:7" x14ac:dyDescent="0.2">
      <c r="C223" s="4">
        <v>3</v>
      </c>
      <c r="D223" s="5" t="s">
        <v>182</v>
      </c>
      <c r="E223" s="12">
        <v>70350</v>
      </c>
      <c r="F223" s="12">
        <v>73494.361690000005</v>
      </c>
      <c r="G223" s="12">
        <v>3144.3616900000002</v>
      </c>
    </row>
    <row r="224" spans="2:7" ht="15" customHeight="1" x14ac:dyDescent="0.2">
      <c r="C224" s="13" t="s">
        <v>10</v>
      </c>
      <c r="D224" s="14" t="s">
        <v>183</v>
      </c>
      <c r="E224" s="15">
        <f>SUBTOTAL(9,E222:E223)</f>
        <v>112777</v>
      </c>
      <c r="F224" s="15">
        <f>SUBTOTAL(9,F222:F223)</f>
        <v>102976.68305000001</v>
      </c>
      <c r="G224" s="15">
        <f>SUBTOTAL(9,G222:G223)</f>
        <v>-9800.3169500000004</v>
      </c>
    </row>
    <row r="225" spans="2:7" ht="14.25" customHeight="1" x14ac:dyDescent="0.2">
      <c r="B225" s="10">
        <v>3525</v>
      </c>
      <c r="C225" s="4"/>
      <c r="D225" s="11" t="s">
        <v>184</v>
      </c>
      <c r="E225" s="1"/>
      <c r="F225" s="1"/>
      <c r="G225" s="1"/>
    </row>
    <row r="226" spans="2:7" x14ac:dyDescent="0.2">
      <c r="C226" s="4">
        <v>1</v>
      </c>
      <c r="D226" s="5" t="s">
        <v>41</v>
      </c>
      <c r="E226" s="12">
        <v>185294</v>
      </c>
      <c r="F226" s="12">
        <v>15275.631810000001</v>
      </c>
      <c r="G226" s="12">
        <v>-170018.36819000001</v>
      </c>
    </row>
    <row r="227" spans="2:7" x14ac:dyDescent="0.2">
      <c r="C227" s="4">
        <v>2</v>
      </c>
      <c r="D227" s="5" t="s">
        <v>25</v>
      </c>
      <c r="E227" s="12">
        <v>0</v>
      </c>
      <c r="F227" s="12">
        <v>1473.0686700000001</v>
      </c>
      <c r="G227" s="12">
        <v>1473.0686700000001</v>
      </c>
    </row>
    <row r="228" spans="2:7" ht="15" customHeight="1" x14ac:dyDescent="0.2">
      <c r="C228" s="13" t="s">
        <v>10</v>
      </c>
      <c r="D228" s="14" t="s">
        <v>185</v>
      </c>
      <c r="E228" s="15">
        <f>SUBTOTAL(9,E226:E227)</f>
        <v>185294</v>
      </c>
      <c r="F228" s="15">
        <f>SUBTOTAL(9,F226:F227)</f>
        <v>16748.70048</v>
      </c>
      <c r="G228" s="15">
        <f>SUBTOTAL(9,G226:G227)</f>
        <v>-168545.29952</v>
      </c>
    </row>
    <row r="229" spans="2:7" ht="14.25" customHeight="1" x14ac:dyDescent="0.2">
      <c r="B229" s="10">
        <v>3533</v>
      </c>
      <c r="C229" s="4"/>
      <c r="D229" s="11" t="s">
        <v>186</v>
      </c>
      <c r="E229" s="1"/>
      <c r="F229" s="1"/>
      <c r="G229" s="1"/>
    </row>
    <row r="230" spans="2:7" x14ac:dyDescent="0.2">
      <c r="C230" s="4">
        <v>2</v>
      </c>
      <c r="D230" s="5" t="s">
        <v>25</v>
      </c>
      <c r="E230" s="12">
        <v>5140</v>
      </c>
      <c r="F230" s="12">
        <v>1690.4390000000001</v>
      </c>
      <c r="G230" s="12">
        <v>-3449.5610000000001</v>
      </c>
    </row>
    <row r="231" spans="2:7" ht="15" customHeight="1" x14ac:dyDescent="0.2">
      <c r="C231" s="13" t="s">
        <v>10</v>
      </c>
      <c r="D231" s="14" t="s">
        <v>187</v>
      </c>
      <c r="E231" s="15">
        <f>SUBTOTAL(9,E230:E230)</f>
        <v>5140</v>
      </c>
      <c r="F231" s="15">
        <f>SUBTOTAL(9,F230:F230)</f>
        <v>1690.4390000000001</v>
      </c>
      <c r="G231" s="15">
        <f>SUBTOTAL(9,G230:G230)</f>
        <v>-3449.5610000000001</v>
      </c>
    </row>
    <row r="232" spans="2:7" ht="14.25" customHeight="1" x14ac:dyDescent="0.2">
      <c r="B232" s="10">
        <v>3540</v>
      </c>
      <c r="C232" s="4"/>
      <c r="D232" s="11" t="s">
        <v>188</v>
      </c>
      <c r="E232" s="1"/>
      <c r="F232" s="1"/>
      <c r="G232" s="1"/>
    </row>
    <row r="233" spans="2:7" x14ac:dyDescent="0.2">
      <c r="C233" s="4">
        <v>3</v>
      </c>
      <c r="D233" s="5" t="s">
        <v>25</v>
      </c>
      <c r="E233" s="12">
        <v>2285</v>
      </c>
      <c r="F233" s="12">
        <v>2253.18676</v>
      </c>
      <c r="G233" s="12">
        <v>-31.81324</v>
      </c>
    </row>
    <row r="234" spans="2:7" x14ac:dyDescent="0.2">
      <c r="C234" s="4">
        <v>5</v>
      </c>
      <c r="D234" s="5" t="s">
        <v>189</v>
      </c>
      <c r="E234" s="12">
        <v>191200</v>
      </c>
      <c r="F234" s="12">
        <v>17490.35197</v>
      </c>
      <c r="G234" s="12">
        <v>-173709.64803000001</v>
      </c>
    </row>
    <row r="235" spans="2:7" x14ac:dyDescent="0.2">
      <c r="C235" s="4">
        <v>7</v>
      </c>
      <c r="D235" s="5" t="s">
        <v>190</v>
      </c>
      <c r="E235" s="12">
        <v>136000</v>
      </c>
      <c r="F235" s="12">
        <v>58142.74151</v>
      </c>
      <c r="G235" s="12">
        <v>-77857.258489999993</v>
      </c>
    </row>
    <row r="236" spans="2:7" ht="15" customHeight="1" x14ac:dyDescent="0.2">
      <c r="C236" s="13" t="s">
        <v>10</v>
      </c>
      <c r="D236" s="14" t="s">
        <v>191</v>
      </c>
      <c r="E236" s="15">
        <f>SUBTOTAL(9,E233:E235)</f>
        <v>329485</v>
      </c>
      <c r="F236" s="15">
        <f>SUBTOTAL(9,F233:F235)</f>
        <v>77886.280239999993</v>
      </c>
      <c r="G236" s="15">
        <f>SUBTOTAL(9,G233:G235)</f>
        <v>-251598.71976000001</v>
      </c>
    </row>
    <row r="237" spans="2:7" ht="14.25" customHeight="1" x14ac:dyDescent="0.2">
      <c r="B237" s="10">
        <v>3542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193</v>
      </c>
      <c r="E238" s="12">
        <v>2713</v>
      </c>
      <c r="F238" s="12">
        <v>0</v>
      </c>
      <c r="G238" s="12">
        <v>-2713</v>
      </c>
    </row>
    <row r="239" spans="2:7" ht="15" customHeight="1" x14ac:dyDescent="0.2">
      <c r="C239" s="13" t="s">
        <v>10</v>
      </c>
      <c r="D239" s="14" t="s">
        <v>194</v>
      </c>
      <c r="E239" s="15">
        <f>SUBTOTAL(9,E238:E238)</f>
        <v>2713</v>
      </c>
      <c r="F239" s="15">
        <f>SUBTOTAL(9,F238:F238)</f>
        <v>0</v>
      </c>
      <c r="G239" s="15">
        <f>SUBTOTAL(9,G238:G238)</f>
        <v>-2713</v>
      </c>
    </row>
    <row r="240" spans="2:7" ht="14.25" customHeight="1" x14ac:dyDescent="0.2">
      <c r="B240" s="10">
        <v>3543</v>
      </c>
      <c r="C240" s="4"/>
      <c r="D240" s="11" t="s">
        <v>195</v>
      </c>
      <c r="E240" s="1"/>
      <c r="F240" s="1"/>
      <c r="G240" s="1"/>
    </row>
    <row r="241" spans="2:7" x14ac:dyDescent="0.2">
      <c r="C241" s="4">
        <v>1</v>
      </c>
      <c r="D241" s="5" t="s">
        <v>196</v>
      </c>
      <c r="E241" s="12">
        <v>309</v>
      </c>
      <c r="F241" s="12">
        <v>120907.336</v>
      </c>
      <c r="G241" s="12">
        <v>120598.336</v>
      </c>
    </row>
    <row r="242" spans="2:7" x14ac:dyDescent="0.2">
      <c r="C242" s="4">
        <v>70</v>
      </c>
      <c r="D242" s="5" t="s">
        <v>197</v>
      </c>
      <c r="E242" s="12">
        <v>609400</v>
      </c>
      <c r="F242" s="12">
        <v>609378.02500000002</v>
      </c>
      <c r="G242" s="12">
        <v>-21.975000000000001</v>
      </c>
    </row>
    <row r="243" spans="2:7" ht="15" customHeight="1" x14ac:dyDescent="0.2">
      <c r="C243" s="13" t="s">
        <v>10</v>
      </c>
      <c r="D243" s="14" t="s">
        <v>198</v>
      </c>
      <c r="E243" s="15">
        <f>SUBTOTAL(9,E241:E242)</f>
        <v>609709</v>
      </c>
      <c r="F243" s="15">
        <f>SUBTOTAL(9,F241:F242)</f>
        <v>730285.36100000003</v>
      </c>
      <c r="G243" s="15">
        <f>SUBTOTAL(9,G241:G242)</f>
        <v>120576.36099999999</v>
      </c>
    </row>
    <row r="244" spans="2:7" ht="14.25" customHeight="1" x14ac:dyDescent="0.2">
      <c r="B244" s="10">
        <v>3545</v>
      </c>
      <c r="C244" s="4"/>
      <c r="D244" s="11" t="s">
        <v>199</v>
      </c>
      <c r="E244" s="1"/>
      <c r="F244" s="1"/>
      <c r="G244" s="1"/>
    </row>
    <row r="245" spans="2:7" x14ac:dyDescent="0.2">
      <c r="C245" s="4">
        <v>85</v>
      </c>
      <c r="D245" s="5" t="s">
        <v>200</v>
      </c>
      <c r="E245" s="12">
        <v>0</v>
      </c>
      <c r="F245" s="12">
        <v>10800</v>
      </c>
      <c r="G245" s="12">
        <v>10800</v>
      </c>
    </row>
    <row r="246" spans="2:7" ht="15" customHeight="1" x14ac:dyDescent="0.2">
      <c r="C246" s="13" t="s">
        <v>10</v>
      </c>
      <c r="D246" s="14" t="s">
        <v>201</v>
      </c>
      <c r="E246" s="15">
        <f>SUBTOTAL(9,E245:E245)</f>
        <v>0</v>
      </c>
      <c r="F246" s="15">
        <f>SUBTOTAL(9,F245:F245)</f>
        <v>10800</v>
      </c>
      <c r="G246" s="15">
        <f>SUBTOTAL(9,G245:G245)</f>
        <v>10800</v>
      </c>
    </row>
    <row r="247" spans="2:7" ht="14.25" customHeight="1" x14ac:dyDescent="0.2">
      <c r="B247" s="10">
        <v>3554</v>
      </c>
      <c r="C247" s="4"/>
      <c r="D247" s="11" t="s">
        <v>202</v>
      </c>
      <c r="E247" s="1"/>
      <c r="F247" s="1"/>
      <c r="G247" s="1"/>
    </row>
    <row r="248" spans="2:7" x14ac:dyDescent="0.2">
      <c r="C248" s="4">
        <v>1</v>
      </c>
      <c r="D248" s="5" t="s">
        <v>25</v>
      </c>
      <c r="E248" s="12">
        <v>0</v>
      </c>
      <c r="F248" s="12">
        <v>-5.3769999999999998</v>
      </c>
      <c r="G248" s="12">
        <v>-5.3769999999999998</v>
      </c>
    </row>
    <row r="249" spans="2:7" ht="15" customHeight="1" x14ac:dyDescent="0.2">
      <c r="C249" s="13" t="s">
        <v>10</v>
      </c>
      <c r="D249" s="14" t="s">
        <v>203</v>
      </c>
      <c r="E249" s="15">
        <f>SUBTOTAL(9,E248:E248)</f>
        <v>0</v>
      </c>
      <c r="F249" s="15">
        <f>SUBTOTAL(9,F248:F248)</f>
        <v>-5.3769999999999998</v>
      </c>
      <c r="G249" s="15">
        <f>SUBTOTAL(9,G248:G248)</f>
        <v>-5.3769999999999998</v>
      </c>
    </row>
    <row r="250" spans="2:7" ht="14.25" customHeight="1" x14ac:dyDescent="0.2">
      <c r="B250" s="10">
        <v>3563</v>
      </c>
      <c r="C250" s="4"/>
      <c r="D250" s="11" t="s">
        <v>204</v>
      </c>
      <c r="E250" s="1"/>
      <c r="F250" s="1"/>
      <c r="G250" s="1"/>
    </row>
    <row r="251" spans="2:7" x14ac:dyDescent="0.2">
      <c r="C251" s="4">
        <v>2</v>
      </c>
      <c r="D251" s="5" t="s">
        <v>25</v>
      </c>
      <c r="E251" s="12">
        <v>3009</v>
      </c>
      <c r="F251" s="12">
        <v>1317.9249500000001</v>
      </c>
      <c r="G251" s="12">
        <v>-1691.0750499999999</v>
      </c>
    </row>
    <row r="252" spans="2:7" ht="15" customHeight="1" x14ac:dyDescent="0.2">
      <c r="C252" s="13" t="s">
        <v>10</v>
      </c>
      <c r="D252" s="14" t="s">
        <v>205</v>
      </c>
      <c r="E252" s="15">
        <f>SUBTOTAL(9,E251:E251)</f>
        <v>3009</v>
      </c>
      <c r="F252" s="15">
        <f>SUBTOTAL(9,F251:F251)</f>
        <v>1317.9249500000001</v>
      </c>
      <c r="G252" s="15">
        <f>SUBTOTAL(9,G251:G251)</f>
        <v>-1691.0750499999999</v>
      </c>
    </row>
    <row r="253" spans="2:7" ht="14.25" customHeight="1" x14ac:dyDescent="0.2">
      <c r="B253" s="10">
        <v>3585</v>
      </c>
      <c r="C253" s="4"/>
      <c r="D253" s="11" t="s">
        <v>206</v>
      </c>
      <c r="E253" s="1"/>
      <c r="F253" s="1"/>
      <c r="G253" s="1"/>
    </row>
    <row r="254" spans="2:7" x14ac:dyDescent="0.2">
      <c r="C254" s="4">
        <v>1</v>
      </c>
      <c r="D254" s="5" t="s">
        <v>207</v>
      </c>
      <c r="E254" s="12">
        <v>2736</v>
      </c>
      <c r="F254" s="12">
        <v>1269.40958</v>
      </c>
      <c r="G254" s="12">
        <v>-1466.59042</v>
      </c>
    </row>
    <row r="255" spans="2:7" ht="15" customHeight="1" x14ac:dyDescent="0.2">
      <c r="C255" s="13" t="s">
        <v>10</v>
      </c>
      <c r="D255" s="14" t="s">
        <v>208</v>
      </c>
      <c r="E255" s="15">
        <f>SUBTOTAL(9,E254:E254)</f>
        <v>2736</v>
      </c>
      <c r="F255" s="15">
        <f>SUBTOTAL(9,F254:F254)</f>
        <v>1269.40958</v>
      </c>
      <c r="G255" s="15">
        <f>SUBTOTAL(9,G254:G254)</f>
        <v>-1466.59042</v>
      </c>
    </row>
    <row r="256" spans="2:7" ht="14.25" customHeight="1" x14ac:dyDescent="0.2">
      <c r="B256" s="10">
        <v>3587</v>
      </c>
      <c r="C256" s="4"/>
      <c r="D256" s="11" t="s">
        <v>209</v>
      </c>
      <c r="E256" s="1"/>
      <c r="F256" s="1"/>
      <c r="G256" s="1"/>
    </row>
    <row r="257" spans="2:7" x14ac:dyDescent="0.2">
      <c r="C257" s="4">
        <v>4</v>
      </c>
      <c r="D257" s="5" t="s">
        <v>207</v>
      </c>
      <c r="E257" s="12">
        <v>34875</v>
      </c>
      <c r="F257" s="12">
        <v>32784.160000000003</v>
      </c>
      <c r="G257" s="12">
        <v>-2090.84</v>
      </c>
    </row>
    <row r="258" spans="2:7" x14ac:dyDescent="0.2">
      <c r="C258" s="4">
        <v>85</v>
      </c>
      <c r="D258" s="5" t="s">
        <v>25</v>
      </c>
      <c r="E258" s="12">
        <v>115</v>
      </c>
      <c r="F258" s="12">
        <v>24.126539999999999</v>
      </c>
      <c r="G258" s="12">
        <v>-90.873459999999994</v>
      </c>
    </row>
    <row r="259" spans="2:7" ht="15" customHeight="1" x14ac:dyDescent="0.2">
      <c r="C259" s="13" t="s">
        <v>10</v>
      </c>
      <c r="D259" s="14" t="s">
        <v>210</v>
      </c>
      <c r="E259" s="15">
        <f>SUBTOTAL(9,E257:E258)</f>
        <v>34990</v>
      </c>
      <c r="F259" s="15">
        <f>SUBTOTAL(9,F257:F258)</f>
        <v>32808.286540000001</v>
      </c>
      <c r="G259" s="15">
        <f>SUBTOTAL(9,G257:G258)</f>
        <v>-2181.7134599999999</v>
      </c>
    </row>
    <row r="260" spans="2:7" ht="14.25" customHeight="1" x14ac:dyDescent="0.2">
      <c r="B260" s="10">
        <v>3595</v>
      </c>
      <c r="C260" s="4"/>
      <c r="D260" s="11" t="s">
        <v>211</v>
      </c>
      <c r="E260" s="1"/>
      <c r="F260" s="1"/>
      <c r="G260" s="1"/>
    </row>
    <row r="261" spans="2:7" x14ac:dyDescent="0.2">
      <c r="C261" s="4">
        <v>1</v>
      </c>
      <c r="D261" s="5" t="s">
        <v>212</v>
      </c>
      <c r="E261" s="12">
        <v>463000</v>
      </c>
      <c r="F261" s="12">
        <v>167428.73587999999</v>
      </c>
      <c r="G261" s="12">
        <v>-295571.26412000001</v>
      </c>
    </row>
    <row r="262" spans="2:7" x14ac:dyDescent="0.2">
      <c r="C262" s="4">
        <v>2</v>
      </c>
      <c r="D262" s="5" t="s">
        <v>213</v>
      </c>
      <c r="E262" s="12">
        <v>132902</v>
      </c>
      <c r="F262" s="12">
        <v>70658.979640000005</v>
      </c>
      <c r="G262" s="12">
        <v>-62243.020360000002</v>
      </c>
    </row>
    <row r="263" spans="2:7" x14ac:dyDescent="0.2">
      <c r="C263" s="4">
        <v>3</v>
      </c>
      <c r="D263" s="5" t="s">
        <v>214</v>
      </c>
      <c r="E263" s="12">
        <v>179120</v>
      </c>
      <c r="F263" s="12">
        <v>51386.741609999997</v>
      </c>
      <c r="G263" s="12">
        <v>-127733.25839</v>
      </c>
    </row>
    <row r="264" spans="2:7" x14ac:dyDescent="0.2">
      <c r="C264" s="4">
        <v>4</v>
      </c>
      <c r="D264" s="5" t="s">
        <v>15</v>
      </c>
      <c r="E264" s="12">
        <v>0</v>
      </c>
      <c r="F264" s="12">
        <v>1500</v>
      </c>
      <c r="G264" s="12">
        <v>1500</v>
      </c>
    </row>
    <row r="265" spans="2:7" ht="15" customHeight="1" x14ac:dyDescent="0.2">
      <c r="C265" s="13" t="s">
        <v>10</v>
      </c>
      <c r="D265" s="14" t="s">
        <v>215</v>
      </c>
      <c r="E265" s="15">
        <f>SUBTOTAL(9,E261:E264)</f>
        <v>775022</v>
      </c>
      <c r="F265" s="15">
        <f>SUBTOTAL(9,F261:F264)</f>
        <v>290974.45713</v>
      </c>
      <c r="G265" s="15">
        <f>SUBTOTAL(9,G261:G264)</f>
        <v>-484047.54287</v>
      </c>
    </row>
    <row r="266" spans="2:7" ht="15" customHeight="1" x14ac:dyDescent="0.2">
      <c r="B266" s="4"/>
      <c r="C266" s="16"/>
      <c r="D266" s="14" t="s">
        <v>216</v>
      </c>
      <c r="E266" s="17">
        <f>SUBTOTAL(9,E211:E265)</f>
        <v>10094875</v>
      </c>
      <c r="F266" s="17">
        <f>SUBTOTAL(9,F211:F265)</f>
        <v>4481608.1685500005</v>
      </c>
      <c r="G266" s="17">
        <f>SUBTOTAL(9,G211:G265)</f>
        <v>-5613266.8314500004</v>
      </c>
    </row>
    <row r="267" spans="2:7" ht="27" customHeight="1" x14ac:dyDescent="0.25">
      <c r="B267" s="1"/>
      <c r="C267" s="4"/>
      <c r="D267" s="9" t="s">
        <v>217</v>
      </c>
      <c r="E267" s="1"/>
      <c r="F267" s="1"/>
      <c r="G267" s="1"/>
    </row>
    <row r="268" spans="2:7" ht="14.25" customHeight="1" x14ac:dyDescent="0.2">
      <c r="B268" s="10">
        <v>3605</v>
      </c>
      <c r="C268" s="4"/>
      <c r="D268" s="11" t="s">
        <v>218</v>
      </c>
      <c r="E268" s="1"/>
      <c r="F268" s="1"/>
      <c r="G268" s="1"/>
    </row>
    <row r="269" spans="2:7" x14ac:dyDescent="0.2">
      <c r="C269" s="4">
        <v>1</v>
      </c>
      <c r="D269" s="5" t="s">
        <v>219</v>
      </c>
      <c r="E269" s="12">
        <v>10595</v>
      </c>
      <c r="F269" s="12">
        <v>4117.2823099999996</v>
      </c>
      <c r="G269" s="12">
        <v>-6477.7176900000004</v>
      </c>
    </row>
    <row r="270" spans="2:7" x14ac:dyDescent="0.2">
      <c r="C270" s="4">
        <v>4</v>
      </c>
      <c r="D270" s="5" t="s">
        <v>220</v>
      </c>
      <c r="E270" s="12">
        <v>4510</v>
      </c>
      <c r="F270" s="12">
        <v>1863.96307</v>
      </c>
      <c r="G270" s="12">
        <v>-2646.0369300000002</v>
      </c>
    </row>
    <row r="271" spans="2:7" x14ac:dyDescent="0.2">
      <c r="C271" s="4">
        <v>5</v>
      </c>
      <c r="D271" s="5" t="s">
        <v>221</v>
      </c>
      <c r="E271" s="12">
        <v>19880</v>
      </c>
      <c r="F271" s="12">
        <v>5035.1835199999996</v>
      </c>
      <c r="G271" s="12">
        <v>-14844.81648</v>
      </c>
    </row>
    <row r="272" spans="2:7" ht="15" customHeight="1" x14ac:dyDescent="0.2">
      <c r="C272" s="13" t="s">
        <v>10</v>
      </c>
      <c r="D272" s="14" t="s">
        <v>222</v>
      </c>
      <c r="E272" s="15">
        <f>SUBTOTAL(9,E269:E271)</f>
        <v>34985</v>
      </c>
      <c r="F272" s="15">
        <f>SUBTOTAL(9,F269:F271)</f>
        <v>11016.428899999999</v>
      </c>
      <c r="G272" s="15">
        <f>SUBTOTAL(9,G269:G271)</f>
        <v>-23968.571100000001</v>
      </c>
    </row>
    <row r="273" spans="2:7" ht="14.25" customHeight="1" x14ac:dyDescent="0.2">
      <c r="B273" s="10">
        <v>3634</v>
      </c>
      <c r="C273" s="4"/>
      <c r="D273" s="11" t="s">
        <v>223</v>
      </c>
      <c r="E273" s="1"/>
      <c r="F273" s="1"/>
      <c r="G273" s="1"/>
    </row>
    <row r="274" spans="2:7" x14ac:dyDescent="0.2">
      <c r="C274" s="4">
        <v>85</v>
      </c>
      <c r="D274" s="5" t="s">
        <v>224</v>
      </c>
      <c r="E274" s="12">
        <v>10000</v>
      </c>
      <c r="F274" s="12">
        <v>6587.6460500000003</v>
      </c>
      <c r="G274" s="12">
        <v>-3412.3539500000002</v>
      </c>
    </row>
    <row r="275" spans="2:7" ht="15" customHeight="1" x14ac:dyDescent="0.2">
      <c r="C275" s="13" t="s">
        <v>10</v>
      </c>
      <c r="D275" s="14" t="s">
        <v>225</v>
      </c>
      <c r="E275" s="15">
        <f>SUBTOTAL(9,E274:E274)</f>
        <v>10000</v>
      </c>
      <c r="F275" s="15">
        <f>SUBTOTAL(9,F274:F274)</f>
        <v>6587.6460500000003</v>
      </c>
      <c r="G275" s="15">
        <f>SUBTOTAL(9,G274:G274)</f>
        <v>-3412.3539500000002</v>
      </c>
    </row>
    <row r="276" spans="2:7" ht="14.25" customHeight="1" x14ac:dyDescent="0.2">
      <c r="B276" s="10">
        <v>3635</v>
      </c>
      <c r="C276" s="4"/>
      <c r="D276" s="11" t="s">
        <v>226</v>
      </c>
      <c r="E276" s="1"/>
      <c r="F276" s="1"/>
      <c r="G276" s="1"/>
    </row>
    <row r="277" spans="2:7" x14ac:dyDescent="0.2">
      <c r="C277" s="4">
        <v>1</v>
      </c>
      <c r="D277" s="5" t="s">
        <v>227</v>
      </c>
      <c r="E277" s="12">
        <v>2000</v>
      </c>
      <c r="F277" s="12">
        <v>833.15944999999999</v>
      </c>
      <c r="G277" s="12">
        <v>-1166.8405499999999</v>
      </c>
    </row>
    <row r="278" spans="2:7" ht="15" customHeight="1" x14ac:dyDescent="0.2">
      <c r="C278" s="13" t="s">
        <v>10</v>
      </c>
      <c r="D278" s="14" t="s">
        <v>228</v>
      </c>
      <c r="E278" s="15">
        <f>SUBTOTAL(9,E277:E277)</f>
        <v>2000</v>
      </c>
      <c r="F278" s="15">
        <f>SUBTOTAL(9,F277:F277)</f>
        <v>833.15944999999999</v>
      </c>
      <c r="G278" s="15">
        <f>SUBTOTAL(9,G277:G277)</f>
        <v>-1166.8405499999999</v>
      </c>
    </row>
    <row r="279" spans="2:7" ht="14.25" customHeight="1" x14ac:dyDescent="0.2">
      <c r="B279" s="10">
        <v>3640</v>
      </c>
      <c r="C279" s="4"/>
      <c r="D279" s="11" t="s">
        <v>229</v>
      </c>
      <c r="E279" s="1"/>
      <c r="F279" s="1"/>
      <c r="G279" s="1"/>
    </row>
    <row r="280" spans="2:7" x14ac:dyDescent="0.2">
      <c r="C280" s="4">
        <v>4</v>
      </c>
      <c r="D280" s="5" t="s">
        <v>230</v>
      </c>
      <c r="E280" s="12">
        <v>5150</v>
      </c>
      <c r="F280" s="12">
        <v>0</v>
      </c>
      <c r="G280" s="12">
        <v>-5150</v>
      </c>
    </row>
    <row r="281" spans="2:7" x14ac:dyDescent="0.2">
      <c r="C281" s="4">
        <v>6</v>
      </c>
      <c r="D281" s="5" t="s">
        <v>118</v>
      </c>
      <c r="E281" s="12">
        <v>3600</v>
      </c>
      <c r="F281" s="12">
        <v>628.65671999999995</v>
      </c>
      <c r="G281" s="12">
        <v>-2971.34328</v>
      </c>
    </row>
    <row r="282" spans="2:7" x14ac:dyDescent="0.2">
      <c r="C282" s="4">
        <v>7</v>
      </c>
      <c r="D282" s="5" t="s">
        <v>231</v>
      </c>
      <c r="E282" s="12">
        <v>23695</v>
      </c>
      <c r="F282" s="12">
        <v>9701.1389999999992</v>
      </c>
      <c r="G282" s="12">
        <v>-13993.861000000001</v>
      </c>
    </row>
    <row r="283" spans="2:7" x14ac:dyDescent="0.2">
      <c r="C283" s="4">
        <v>8</v>
      </c>
      <c r="D283" s="5" t="s">
        <v>232</v>
      </c>
      <c r="E283" s="12">
        <v>17910</v>
      </c>
      <c r="F283" s="12">
        <v>4820.8923199999999</v>
      </c>
      <c r="G283" s="12">
        <v>-13089.107679999999</v>
      </c>
    </row>
    <row r="284" spans="2:7" x14ac:dyDescent="0.2">
      <c r="C284" s="4">
        <v>10</v>
      </c>
      <c r="D284" s="5" t="s">
        <v>233</v>
      </c>
      <c r="E284" s="12">
        <v>280</v>
      </c>
      <c r="F284" s="12">
        <v>0</v>
      </c>
      <c r="G284" s="12">
        <v>-280</v>
      </c>
    </row>
    <row r="285" spans="2:7" x14ac:dyDescent="0.2">
      <c r="C285" s="4">
        <v>85</v>
      </c>
      <c r="D285" s="5" t="s">
        <v>96</v>
      </c>
      <c r="E285" s="12">
        <v>7175</v>
      </c>
      <c r="F285" s="12">
        <v>5165.4205499999998</v>
      </c>
      <c r="G285" s="12">
        <v>-2009.57945</v>
      </c>
    </row>
    <row r="286" spans="2:7" x14ac:dyDescent="0.2">
      <c r="C286" s="4">
        <v>86</v>
      </c>
      <c r="D286" s="5" t="s">
        <v>234</v>
      </c>
      <c r="E286" s="12">
        <v>29450</v>
      </c>
      <c r="F286" s="12">
        <v>23648.51426</v>
      </c>
      <c r="G286" s="12">
        <v>-5801.4857400000001</v>
      </c>
    </row>
    <row r="287" spans="2:7" ht="15" customHeight="1" x14ac:dyDescent="0.2">
      <c r="C287" s="13" t="s">
        <v>10</v>
      </c>
      <c r="D287" s="14" t="s">
        <v>235</v>
      </c>
      <c r="E287" s="15">
        <f>SUBTOTAL(9,E280:E286)</f>
        <v>87260</v>
      </c>
      <c r="F287" s="15">
        <f>SUBTOTAL(9,F280:F286)</f>
        <v>43964.62285</v>
      </c>
      <c r="G287" s="15">
        <f>SUBTOTAL(9,G280:G286)</f>
        <v>-43295.37715</v>
      </c>
    </row>
    <row r="288" spans="2:7" ht="14.25" customHeight="1" x14ac:dyDescent="0.2">
      <c r="B288" s="10">
        <v>3642</v>
      </c>
      <c r="C288" s="4"/>
      <c r="D288" s="11" t="s">
        <v>236</v>
      </c>
      <c r="E288" s="1"/>
      <c r="F288" s="1"/>
      <c r="G288" s="1"/>
    </row>
    <row r="289" spans="2:7" x14ac:dyDescent="0.2">
      <c r="C289" s="4">
        <v>2</v>
      </c>
      <c r="D289" s="5" t="s">
        <v>237</v>
      </c>
      <c r="E289" s="12">
        <v>0</v>
      </c>
      <c r="F289" s="12">
        <v>4314.4316099999996</v>
      </c>
      <c r="G289" s="12">
        <v>4314.4316099999996</v>
      </c>
    </row>
    <row r="290" spans="2:7" x14ac:dyDescent="0.2">
      <c r="C290" s="4">
        <v>3</v>
      </c>
      <c r="D290" s="5" t="s">
        <v>238</v>
      </c>
      <c r="E290" s="12">
        <v>0</v>
      </c>
      <c r="F290" s="12">
        <v>18348.03023</v>
      </c>
      <c r="G290" s="12">
        <v>18348.03023</v>
      </c>
    </row>
    <row r="291" spans="2:7" ht="15" customHeight="1" x14ac:dyDescent="0.2">
      <c r="C291" s="13" t="s">
        <v>10</v>
      </c>
      <c r="D291" s="14" t="s">
        <v>239</v>
      </c>
      <c r="E291" s="15">
        <f>SUBTOTAL(9,E289:E290)</f>
        <v>0</v>
      </c>
      <c r="F291" s="15">
        <f>SUBTOTAL(9,F289:F290)</f>
        <v>22662.46184</v>
      </c>
      <c r="G291" s="15">
        <f>SUBTOTAL(9,G289:G290)</f>
        <v>22662.46184</v>
      </c>
    </row>
    <row r="292" spans="2:7" ht="14.25" customHeight="1" x14ac:dyDescent="0.2">
      <c r="B292" s="10">
        <v>3671</v>
      </c>
      <c r="C292" s="4"/>
      <c r="D292" s="11" t="s">
        <v>240</v>
      </c>
      <c r="E292" s="1"/>
      <c r="F292" s="1"/>
      <c r="G292" s="1"/>
    </row>
    <row r="293" spans="2:7" x14ac:dyDescent="0.2">
      <c r="C293" s="4">
        <v>4</v>
      </c>
      <c r="D293" s="5" t="s">
        <v>241</v>
      </c>
      <c r="E293" s="12">
        <v>12240</v>
      </c>
      <c r="F293" s="12">
        <v>0</v>
      </c>
      <c r="G293" s="12">
        <v>-12240</v>
      </c>
    </row>
    <row r="294" spans="2:7" ht="15" customHeight="1" x14ac:dyDescent="0.2">
      <c r="C294" s="13" t="s">
        <v>10</v>
      </c>
      <c r="D294" s="14" t="s">
        <v>242</v>
      </c>
      <c r="E294" s="15">
        <f>SUBTOTAL(9,E293:E293)</f>
        <v>12240</v>
      </c>
      <c r="F294" s="15">
        <f>SUBTOTAL(9,F293:F293)</f>
        <v>0</v>
      </c>
      <c r="G294" s="15">
        <f>SUBTOTAL(9,G293:G293)</f>
        <v>-12240</v>
      </c>
    </row>
    <row r="295" spans="2:7" ht="14.25" customHeight="1" x14ac:dyDescent="0.2">
      <c r="B295" s="10">
        <v>3672</v>
      </c>
      <c r="C295" s="4"/>
      <c r="D295" s="11" t="s">
        <v>243</v>
      </c>
      <c r="E295" s="1"/>
      <c r="F295" s="1"/>
      <c r="G295" s="1"/>
    </row>
    <row r="296" spans="2:7" x14ac:dyDescent="0.2">
      <c r="C296" s="4">
        <v>1</v>
      </c>
      <c r="D296" s="5" t="s">
        <v>244</v>
      </c>
      <c r="E296" s="12">
        <v>40034</v>
      </c>
      <c r="F296" s="12">
        <v>0</v>
      </c>
      <c r="G296" s="12">
        <v>-40034</v>
      </c>
    </row>
    <row r="297" spans="2:7" ht="15" customHeight="1" x14ac:dyDescent="0.2">
      <c r="C297" s="13" t="s">
        <v>10</v>
      </c>
      <c r="D297" s="14" t="s">
        <v>245</v>
      </c>
      <c r="E297" s="15">
        <f>SUBTOTAL(9,E296:E296)</f>
        <v>40034</v>
      </c>
      <c r="F297" s="15">
        <f>SUBTOTAL(9,F296:F296)</f>
        <v>0</v>
      </c>
      <c r="G297" s="15">
        <f>SUBTOTAL(9,G296:G296)</f>
        <v>-40034</v>
      </c>
    </row>
    <row r="298" spans="2:7" ht="15" customHeight="1" x14ac:dyDescent="0.2">
      <c r="B298" s="4"/>
      <c r="C298" s="16"/>
      <c r="D298" s="14" t="s">
        <v>246</v>
      </c>
      <c r="E298" s="17">
        <f>SUBTOTAL(9,E268:E297)</f>
        <v>186519</v>
      </c>
      <c r="F298" s="17">
        <f>SUBTOTAL(9,F268:F297)</f>
        <v>85064.319090000005</v>
      </c>
      <c r="G298" s="17">
        <f>SUBTOTAL(9,G268:G297)</f>
        <v>-101454.68091000001</v>
      </c>
    </row>
    <row r="299" spans="2:7" ht="27" customHeight="1" x14ac:dyDescent="0.25">
      <c r="B299" s="1"/>
      <c r="C299" s="4"/>
      <c r="D299" s="9" t="s">
        <v>247</v>
      </c>
      <c r="E299" s="1"/>
      <c r="F299" s="1"/>
      <c r="G299" s="1"/>
    </row>
    <row r="300" spans="2:7" ht="14.25" customHeight="1" x14ac:dyDescent="0.2">
      <c r="B300" s="10">
        <v>3700</v>
      </c>
      <c r="C300" s="4"/>
      <c r="D300" s="11" t="s">
        <v>248</v>
      </c>
      <c r="E300" s="1"/>
      <c r="F300" s="1"/>
      <c r="G300" s="1"/>
    </row>
    <row r="301" spans="2:7" x14ac:dyDescent="0.2">
      <c r="C301" s="4">
        <v>3</v>
      </c>
      <c r="D301" s="5" t="s">
        <v>249</v>
      </c>
      <c r="E301" s="12">
        <v>200000</v>
      </c>
      <c r="F301" s="12">
        <v>0</v>
      </c>
      <c r="G301" s="12">
        <v>-200000</v>
      </c>
    </row>
    <row r="302" spans="2:7" ht="15" customHeight="1" x14ac:dyDescent="0.2">
      <c r="C302" s="13" t="s">
        <v>10</v>
      </c>
      <c r="D302" s="14" t="s">
        <v>250</v>
      </c>
      <c r="E302" s="15">
        <f>SUBTOTAL(9,E301:E301)</f>
        <v>200000</v>
      </c>
      <c r="F302" s="15">
        <f>SUBTOTAL(9,F301:F301)</f>
        <v>0</v>
      </c>
      <c r="G302" s="15">
        <f>SUBTOTAL(9,G301:G301)</f>
        <v>-200000</v>
      </c>
    </row>
    <row r="303" spans="2:7" ht="14.25" customHeight="1" x14ac:dyDescent="0.2">
      <c r="B303" s="10">
        <v>3701</v>
      </c>
      <c r="C303" s="4"/>
      <c r="D303" s="11" t="s">
        <v>251</v>
      </c>
      <c r="E303" s="1"/>
      <c r="F303" s="1"/>
      <c r="G303" s="1"/>
    </row>
    <row r="304" spans="2:7" x14ac:dyDescent="0.2">
      <c r="C304" s="4">
        <v>2</v>
      </c>
      <c r="D304" s="5" t="s">
        <v>25</v>
      </c>
      <c r="E304" s="12">
        <v>4653</v>
      </c>
      <c r="F304" s="12">
        <v>5432.2685300000003</v>
      </c>
      <c r="G304" s="12">
        <v>779.26853000000006</v>
      </c>
    </row>
    <row r="305" spans="2:7" ht="15" customHeight="1" x14ac:dyDescent="0.2">
      <c r="C305" s="13" t="s">
        <v>10</v>
      </c>
      <c r="D305" s="14" t="s">
        <v>252</v>
      </c>
      <c r="E305" s="15">
        <f>SUBTOTAL(9,E304:E304)</f>
        <v>4653</v>
      </c>
      <c r="F305" s="15">
        <f>SUBTOTAL(9,F304:F304)</f>
        <v>5432.2685300000003</v>
      </c>
      <c r="G305" s="15">
        <f>SUBTOTAL(9,G304:G304)</f>
        <v>779.26853000000006</v>
      </c>
    </row>
    <row r="306" spans="2:7" ht="14.25" customHeight="1" x14ac:dyDescent="0.2">
      <c r="B306" s="10">
        <v>3704</v>
      </c>
      <c r="C306" s="4"/>
      <c r="D306" s="11" t="s">
        <v>253</v>
      </c>
      <c r="E306" s="1"/>
      <c r="F306" s="1"/>
      <c r="G306" s="1"/>
    </row>
    <row r="307" spans="2:7" x14ac:dyDescent="0.2">
      <c r="C307" s="4">
        <v>2</v>
      </c>
      <c r="D307" s="5" t="s">
        <v>25</v>
      </c>
      <c r="E307" s="12">
        <v>3237</v>
      </c>
      <c r="F307" s="12">
        <v>0</v>
      </c>
      <c r="G307" s="12">
        <v>-3237</v>
      </c>
    </row>
    <row r="308" spans="2:7" ht="15" customHeight="1" x14ac:dyDescent="0.2">
      <c r="C308" s="13" t="s">
        <v>10</v>
      </c>
      <c r="D308" s="14" t="s">
        <v>254</v>
      </c>
      <c r="E308" s="15">
        <f>SUBTOTAL(9,E307:E307)</f>
        <v>3237</v>
      </c>
      <c r="F308" s="15">
        <f>SUBTOTAL(9,F307:F307)</f>
        <v>0</v>
      </c>
      <c r="G308" s="15">
        <f>SUBTOTAL(9,G307:G307)</f>
        <v>-3237</v>
      </c>
    </row>
    <row r="309" spans="2:7" ht="14.25" customHeight="1" x14ac:dyDescent="0.2">
      <c r="B309" s="10">
        <v>3710</v>
      </c>
      <c r="C309" s="4"/>
      <c r="D309" s="11" t="s">
        <v>255</v>
      </c>
      <c r="E309" s="1"/>
      <c r="F309" s="1"/>
      <c r="G309" s="1"/>
    </row>
    <row r="310" spans="2:7" x14ac:dyDescent="0.2">
      <c r="C310" s="4">
        <v>3</v>
      </c>
      <c r="D310" s="5" t="s">
        <v>256</v>
      </c>
      <c r="E310" s="12">
        <v>244186</v>
      </c>
      <c r="F310" s="12">
        <v>70588.947849999997</v>
      </c>
      <c r="G310" s="12">
        <v>-173597.05215</v>
      </c>
    </row>
    <row r="311" spans="2:7" ht="15" customHeight="1" x14ac:dyDescent="0.2">
      <c r="C311" s="13" t="s">
        <v>10</v>
      </c>
      <c r="D311" s="14" t="s">
        <v>257</v>
      </c>
      <c r="E311" s="15">
        <f>SUBTOTAL(9,E310:E310)</f>
        <v>244186</v>
      </c>
      <c r="F311" s="15">
        <f>SUBTOTAL(9,F310:F310)</f>
        <v>70588.947849999997</v>
      </c>
      <c r="G311" s="15">
        <f>SUBTOTAL(9,G310:G310)</f>
        <v>-173597.05215</v>
      </c>
    </row>
    <row r="312" spans="2:7" ht="14.25" customHeight="1" x14ac:dyDescent="0.2">
      <c r="B312" s="10">
        <v>3714</v>
      </c>
      <c r="C312" s="4"/>
      <c r="D312" s="11" t="s">
        <v>258</v>
      </c>
      <c r="E312" s="1"/>
      <c r="F312" s="1"/>
      <c r="G312" s="1"/>
    </row>
    <row r="313" spans="2:7" x14ac:dyDescent="0.2">
      <c r="C313" s="4">
        <v>4</v>
      </c>
      <c r="D313" s="5" t="s">
        <v>259</v>
      </c>
      <c r="E313" s="12">
        <v>11040</v>
      </c>
      <c r="F313" s="12">
        <v>2123.7564000000002</v>
      </c>
      <c r="G313" s="12">
        <v>-8916.2435999999998</v>
      </c>
    </row>
    <row r="314" spans="2:7" ht="15" customHeight="1" x14ac:dyDescent="0.2">
      <c r="C314" s="13" t="s">
        <v>10</v>
      </c>
      <c r="D314" s="14" t="s">
        <v>260</v>
      </c>
      <c r="E314" s="15">
        <f>SUBTOTAL(9,E313:E313)</f>
        <v>11040</v>
      </c>
      <c r="F314" s="15">
        <f>SUBTOTAL(9,F313:F313)</f>
        <v>2123.7564000000002</v>
      </c>
      <c r="G314" s="15">
        <f>SUBTOTAL(9,G313:G313)</f>
        <v>-8916.2435999999998</v>
      </c>
    </row>
    <row r="315" spans="2:7" ht="14.25" customHeight="1" x14ac:dyDescent="0.2">
      <c r="B315" s="10">
        <v>3732</v>
      </c>
      <c r="C315" s="4"/>
      <c r="D315" s="11" t="s">
        <v>261</v>
      </c>
      <c r="E315" s="1"/>
      <c r="F315" s="1"/>
      <c r="G315" s="1"/>
    </row>
    <row r="316" spans="2:7" x14ac:dyDescent="0.2">
      <c r="C316" s="4">
        <v>80</v>
      </c>
      <c r="D316" s="5" t="s">
        <v>262</v>
      </c>
      <c r="E316" s="12">
        <v>326000</v>
      </c>
      <c r="F316" s="12">
        <v>0</v>
      </c>
      <c r="G316" s="12">
        <v>-326000</v>
      </c>
    </row>
    <row r="317" spans="2:7" x14ac:dyDescent="0.2">
      <c r="C317" s="4">
        <v>85</v>
      </c>
      <c r="D317" s="5" t="s">
        <v>263</v>
      </c>
      <c r="E317" s="12">
        <v>725000</v>
      </c>
      <c r="F317" s="12">
        <v>0</v>
      </c>
      <c r="G317" s="12">
        <v>-725000</v>
      </c>
    </row>
    <row r="318" spans="2:7" x14ac:dyDescent="0.2">
      <c r="C318" s="4">
        <v>90</v>
      </c>
      <c r="D318" s="5" t="s">
        <v>264</v>
      </c>
      <c r="E318" s="12">
        <v>591100</v>
      </c>
      <c r="F318" s="12">
        <v>0</v>
      </c>
      <c r="G318" s="12">
        <v>-591100</v>
      </c>
    </row>
    <row r="319" spans="2:7" ht="15" customHeight="1" x14ac:dyDescent="0.2">
      <c r="C319" s="13" t="s">
        <v>10</v>
      </c>
      <c r="D319" s="14" t="s">
        <v>265</v>
      </c>
      <c r="E319" s="15">
        <f>SUBTOTAL(9,E316:E318)</f>
        <v>1642100</v>
      </c>
      <c r="F319" s="15">
        <f>SUBTOTAL(9,F316:F318)</f>
        <v>0</v>
      </c>
      <c r="G319" s="15">
        <f>SUBTOTAL(9,G316:G318)</f>
        <v>-1642100</v>
      </c>
    </row>
    <row r="320" spans="2:7" ht="14.25" customHeight="1" x14ac:dyDescent="0.2">
      <c r="B320" s="10">
        <v>3740</v>
      </c>
      <c r="C320" s="4"/>
      <c r="D320" s="11" t="s">
        <v>266</v>
      </c>
      <c r="E320" s="1"/>
      <c r="F320" s="1"/>
      <c r="G320" s="1"/>
    </row>
    <row r="321" spans="2:7" x14ac:dyDescent="0.2">
      <c r="C321" s="4">
        <v>2</v>
      </c>
      <c r="D321" s="5" t="s">
        <v>25</v>
      </c>
      <c r="E321" s="12">
        <v>21689</v>
      </c>
      <c r="F321" s="12">
        <v>7274.5194899999997</v>
      </c>
      <c r="G321" s="12">
        <v>-14414.480509999999</v>
      </c>
    </row>
    <row r="322" spans="2:7" x14ac:dyDescent="0.2">
      <c r="C322" s="4">
        <v>4</v>
      </c>
      <c r="D322" s="5" t="s">
        <v>259</v>
      </c>
      <c r="E322" s="12">
        <v>41051</v>
      </c>
      <c r="F322" s="12">
        <v>15368.29004</v>
      </c>
      <c r="G322" s="12">
        <v>-25682.70996</v>
      </c>
    </row>
    <row r="323" spans="2:7" x14ac:dyDescent="0.2">
      <c r="C323" s="4">
        <v>5</v>
      </c>
      <c r="D323" s="5" t="s">
        <v>267</v>
      </c>
      <c r="E323" s="12">
        <v>72000</v>
      </c>
      <c r="F323" s="12">
        <v>16571.359270000001</v>
      </c>
      <c r="G323" s="12">
        <v>-55428.640729999999</v>
      </c>
    </row>
    <row r="324" spans="2:7" ht="15" customHeight="1" x14ac:dyDescent="0.2">
      <c r="C324" s="13" t="s">
        <v>10</v>
      </c>
      <c r="D324" s="14" t="s">
        <v>268</v>
      </c>
      <c r="E324" s="15">
        <f>SUBTOTAL(9,E321:E323)</f>
        <v>134740</v>
      </c>
      <c r="F324" s="15">
        <f>SUBTOTAL(9,F321:F323)</f>
        <v>39214.168799999999</v>
      </c>
      <c r="G324" s="15">
        <f>SUBTOTAL(9,G321:G323)</f>
        <v>-95525.831200000001</v>
      </c>
    </row>
    <row r="325" spans="2:7" ht="14.25" customHeight="1" x14ac:dyDescent="0.2">
      <c r="B325" s="10">
        <v>3741</v>
      </c>
      <c r="C325" s="4"/>
      <c r="D325" s="11" t="s">
        <v>269</v>
      </c>
      <c r="E325" s="1"/>
      <c r="F325" s="1"/>
      <c r="G325" s="1"/>
    </row>
    <row r="326" spans="2:7" x14ac:dyDescent="0.2">
      <c r="C326" s="4">
        <v>2</v>
      </c>
      <c r="D326" s="5" t="s">
        <v>25</v>
      </c>
      <c r="E326" s="12">
        <v>7312</v>
      </c>
      <c r="F326" s="12">
        <v>382.93</v>
      </c>
      <c r="G326" s="12">
        <v>-6929.07</v>
      </c>
    </row>
    <row r="327" spans="2:7" x14ac:dyDescent="0.2">
      <c r="C327" s="4">
        <v>50</v>
      </c>
      <c r="D327" s="5" t="s">
        <v>270</v>
      </c>
      <c r="E327" s="12">
        <v>17518</v>
      </c>
      <c r="F327" s="12">
        <v>0</v>
      </c>
      <c r="G327" s="12">
        <v>-17518</v>
      </c>
    </row>
    <row r="328" spans="2:7" ht="15" customHeight="1" x14ac:dyDescent="0.2">
      <c r="C328" s="13" t="s">
        <v>10</v>
      </c>
      <c r="D328" s="14" t="s">
        <v>271</v>
      </c>
      <c r="E328" s="15">
        <f>SUBTOTAL(9,E326:E327)</f>
        <v>24830</v>
      </c>
      <c r="F328" s="15">
        <f>SUBTOTAL(9,F326:F327)</f>
        <v>382.93</v>
      </c>
      <c r="G328" s="15">
        <f>SUBTOTAL(9,G326:G327)</f>
        <v>-24447.07</v>
      </c>
    </row>
    <row r="329" spans="2:7" ht="14.25" customHeight="1" x14ac:dyDescent="0.2">
      <c r="B329" s="10">
        <v>3742</v>
      </c>
      <c r="C329" s="4"/>
      <c r="D329" s="11" t="s">
        <v>272</v>
      </c>
      <c r="E329" s="1"/>
      <c r="F329" s="1"/>
      <c r="G329" s="1"/>
    </row>
    <row r="330" spans="2:7" x14ac:dyDescent="0.2">
      <c r="C330" s="4">
        <v>50</v>
      </c>
      <c r="D330" s="5" t="s">
        <v>270</v>
      </c>
      <c r="E330" s="12">
        <v>2380</v>
      </c>
      <c r="F330" s="12">
        <v>240</v>
      </c>
      <c r="G330" s="12">
        <v>-2140</v>
      </c>
    </row>
    <row r="331" spans="2:7" ht="15" customHeight="1" x14ac:dyDescent="0.2">
      <c r="C331" s="13" t="s">
        <v>10</v>
      </c>
      <c r="D331" s="14" t="s">
        <v>273</v>
      </c>
      <c r="E331" s="15">
        <f>SUBTOTAL(9,E330:E330)</f>
        <v>2380</v>
      </c>
      <c r="F331" s="15">
        <f>SUBTOTAL(9,F330:F330)</f>
        <v>240</v>
      </c>
      <c r="G331" s="15">
        <f>SUBTOTAL(9,G330:G330)</f>
        <v>-2140</v>
      </c>
    </row>
    <row r="332" spans="2:7" ht="14.25" customHeight="1" x14ac:dyDescent="0.2">
      <c r="B332" s="10">
        <v>3745</v>
      </c>
      <c r="C332" s="4"/>
      <c r="D332" s="11" t="s">
        <v>274</v>
      </c>
      <c r="E332" s="1"/>
      <c r="F332" s="1"/>
      <c r="G332" s="1"/>
    </row>
    <row r="333" spans="2:7" x14ac:dyDescent="0.2">
      <c r="C333" s="4">
        <v>2</v>
      </c>
      <c r="D333" s="5" t="s">
        <v>25</v>
      </c>
      <c r="E333" s="12">
        <v>204674</v>
      </c>
      <c r="F333" s="12">
        <v>94229.455610000005</v>
      </c>
      <c r="G333" s="12">
        <v>-110444.54439</v>
      </c>
    </row>
    <row r="334" spans="2:7" ht="15" customHeight="1" x14ac:dyDescent="0.2">
      <c r="C334" s="13" t="s">
        <v>10</v>
      </c>
      <c r="D334" s="14" t="s">
        <v>275</v>
      </c>
      <c r="E334" s="15">
        <f>SUBTOTAL(9,E333:E333)</f>
        <v>204674</v>
      </c>
      <c r="F334" s="15">
        <f>SUBTOTAL(9,F333:F333)</f>
        <v>94229.455610000005</v>
      </c>
      <c r="G334" s="15">
        <f>SUBTOTAL(9,G333:G333)</f>
        <v>-110444.54439</v>
      </c>
    </row>
    <row r="335" spans="2:7" ht="14.25" customHeight="1" x14ac:dyDescent="0.2">
      <c r="B335" s="10">
        <v>3746</v>
      </c>
      <c r="C335" s="4"/>
      <c r="D335" s="11" t="s">
        <v>276</v>
      </c>
      <c r="E335" s="1"/>
      <c r="F335" s="1"/>
      <c r="G335" s="1"/>
    </row>
    <row r="336" spans="2:7" x14ac:dyDescent="0.2">
      <c r="C336" s="4">
        <v>2</v>
      </c>
      <c r="D336" s="5" t="s">
        <v>25</v>
      </c>
      <c r="E336" s="12">
        <v>36834</v>
      </c>
      <c r="F336" s="12">
        <v>27016.319439999999</v>
      </c>
      <c r="G336" s="12">
        <v>-9817.6805600000007</v>
      </c>
    </row>
    <row r="337" spans="2:7" x14ac:dyDescent="0.2">
      <c r="C337" s="4">
        <v>4</v>
      </c>
      <c r="D337" s="5" t="s">
        <v>277</v>
      </c>
      <c r="E337" s="12">
        <v>87067</v>
      </c>
      <c r="F337" s="12">
        <v>28368.757689999999</v>
      </c>
      <c r="G337" s="12">
        <v>-58698.242310000001</v>
      </c>
    </row>
    <row r="338" spans="2:7" ht="15" customHeight="1" x14ac:dyDescent="0.2">
      <c r="C338" s="13" t="s">
        <v>10</v>
      </c>
      <c r="D338" s="14" t="s">
        <v>278</v>
      </c>
      <c r="E338" s="15">
        <f>SUBTOTAL(9,E336:E337)</f>
        <v>123901</v>
      </c>
      <c r="F338" s="15">
        <f>SUBTOTAL(9,F336:F337)</f>
        <v>55385.077129999998</v>
      </c>
      <c r="G338" s="15">
        <f>SUBTOTAL(9,G336:G337)</f>
        <v>-68515.922870000009</v>
      </c>
    </row>
    <row r="339" spans="2:7" ht="14.25" customHeight="1" x14ac:dyDescent="0.2">
      <c r="B339" s="10">
        <v>3747</v>
      </c>
      <c r="C339" s="4"/>
      <c r="D339" s="11" t="s">
        <v>279</v>
      </c>
      <c r="E339" s="1"/>
      <c r="F339" s="1"/>
      <c r="G339" s="1"/>
    </row>
    <row r="340" spans="2:7" x14ac:dyDescent="0.2">
      <c r="C340" s="4">
        <v>2</v>
      </c>
      <c r="D340" s="5" t="s">
        <v>25</v>
      </c>
      <c r="E340" s="12">
        <v>18837</v>
      </c>
      <c r="F340" s="12">
        <v>2404.4331200000001</v>
      </c>
      <c r="G340" s="12">
        <v>-16432.566879999998</v>
      </c>
    </row>
    <row r="341" spans="2:7" x14ac:dyDescent="0.2">
      <c r="C341" s="4">
        <v>4</v>
      </c>
      <c r="D341" s="5" t="s">
        <v>259</v>
      </c>
      <c r="E341" s="12">
        <v>40569</v>
      </c>
      <c r="F341" s="12">
        <v>0</v>
      </c>
      <c r="G341" s="12">
        <v>-40569</v>
      </c>
    </row>
    <row r="342" spans="2:7" ht="15" customHeight="1" x14ac:dyDescent="0.2">
      <c r="C342" s="13" t="s">
        <v>10</v>
      </c>
      <c r="D342" s="14" t="s">
        <v>280</v>
      </c>
      <c r="E342" s="15">
        <f>SUBTOTAL(9,E340:E341)</f>
        <v>59406</v>
      </c>
      <c r="F342" s="15">
        <f>SUBTOTAL(9,F340:F341)</f>
        <v>2404.4331200000001</v>
      </c>
      <c r="G342" s="15">
        <f>SUBTOTAL(9,G340:G341)</f>
        <v>-57001.566879999998</v>
      </c>
    </row>
    <row r="343" spans="2:7" ht="14.25" customHeight="1" x14ac:dyDescent="0.2">
      <c r="B343" s="10">
        <v>3748</v>
      </c>
      <c r="C343" s="4"/>
      <c r="D343" s="11" t="s">
        <v>281</v>
      </c>
      <c r="E343" s="1"/>
      <c r="F343" s="1"/>
      <c r="G343" s="1"/>
    </row>
    <row r="344" spans="2:7" x14ac:dyDescent="0.2">
      <c r="C344" s="4">
        <v>2</v>
      </c>
      <c r="D344" s="5" t="s">
        <v>25</v>
      </c>
      <c r="E344" s="12">
        <v>1000</v>
      </c>
      <c r="F344" s="12">
        <v>0</v>
      </c>
      <c r="G344" s="12">
        <v>-1000</v>
      </c>
    </row>
    <row r="345" spans="2:7" ht="15" customHeight="1" x14ac:dyDescent="0.2">
      <c r="C345" s="13" t="s">
        <v>10</v>
      </c>
      <c r="D345" s="14" t="s">
        <v>282</v>
      </c>
      <c r="E345" s="15">
        <f>SUBTOTAL(9,E344:E344)</f>
        <v>1000</v>
      </c>
      <c r="F345" s="15">
        <f>SUBTOTAL(9,F344:F344)</f>
        <v>0</v>
      </c>
      <c r="G345" s="15">
        <f>SUBTOTAL(9,G344:G344)</f>
        <v>-1000</v>
      </c>
    </row>
    <row r="346" spans="2:7" ht="15" customHeight="1" x14ac:dyDescent="0.2">
      <c r="B346" s="4"/>
      <c r="C346" s="16"/>
      <c r="D346" s="14" t="s">
        <v>283</v>
      </c>
      <c r="E346" s="17">
        <f>SUBTOTAL(9,E300:E345)</f>
        <v>2656147</v>
      </c>
      <c r="F346" s="17">
        <f>SUBTOTAL(9,F300:F345)</f>
        <v>270001.03743999999</v>
      </c>
      <c r="G346" s="17">
        <f>SUBTOTAL(9,G300:G345)</f>
        <v>-2386145.9625599994</v>
      </c>
    </row>
    <row r="347" spans="2:7" ht="27" customHeight="1" x14ac:dyDescent="0.25">
      <c r="B347" s="1"/>
      <c r="C347" s="4"/>
      <c r="D347" s="9" t="s">
        <v>284</v>
      </c>
      <c r="E347" s="1"/>
      <c r="F347" s="1"/>
      <c r="G347" s="1"/>
    </row>
    <row r="348" spans="2:7" ht="14.25" customHeight="1" x14ac:dyDescent="0.2">
      <c r="B348" s="10">
        <v>3841</v>
      </c>
      <c r="C348" s="4"/>
      <c r="D348" s="11" t="s">
        <v>285</v>
      </c>
      <c r="E348" s="1"/>
      <c r="F348" s="1"/>
      <c r="G348" s="1"/>
    </row>
    <row r="349" spans="2:7" x14ac:dyDescent="0.2">
      <c r="C349" s="4">
        <v>1</v>
      </c>
      <c r="D349" s="5" t="s">
        <v>286</v>
      </c>
      <c r="E349" s="12">
        <v>25381</v>
      </c>
      <c r="F349" s="12">
        <v>10661.5573</v>
      </c>
      <c r="G349" s="12">
        <v>-14719.4427</v>
      </c>
    </row>
    <row r="350" spans="2:7" x14ac:dyDescent="0.2">
      <c r="C350" s="4">
        <v>70</v>
      </c>
      <c r="D350" s="5" t="s">
        <v>287</v>
      </c>
      <c r="E350" s="12">
        <v>188000</v>
      </c>
      <c r="F350" s="12">
        <v>71365.325209999995</v>
      </c>
      <c r="G350" s="12">
        <v>-116634.67479</v>
      </c>
    </row>
    <row r="351" spans="2:7" ht="15" customHeight="1" x14ac:dyDescent="0.2">
      <c r="C351" s="13" t="s">
        <v>10</v>
      </c>
      <c r="D351" s="14" t="s">
        <v>288</v>
      </c>
      <c r="E351" s="15">
        <f>SUBTOTAL(9,E349:E350)</f>
        <v>213381</v>
      </c>
      <c r="F351" s="15">
        <f>SUBTOTAL(9,F349:F350)</f>
        <v>82026.882509999996</v>
      </c>
      <c r="G351" s="15">
        <f>SUBTOTAL(9,G349:G350)</f>
        <v>-131354.11749</v>
      </c>
    </row>
    <row r="352" spans="2:7" ht="14.25" customHeight="1" x14ac:dyDescent="0.2">
      <c r="B352" s="10">
        <v>3842</v>
      </c>
      <c r="C352" s="4"/>
      <c r="D352" s="11" t="s">
        <v>289</v>
      </c>
      <c r="E352" s="1"/>
      <c r="F352" s="1"/>
      <c r="G352" s="1"/>
    </row>
    <row r="353" spans="2:7" x14ac:dyDescent="0.2">
      <c r="C353" s="4">
        <v>1</v>
      </c>
      <c r="D353" s="5" t="s">
        <v>25</v>
      </c>
      <c r="E353" s="12">
        <v>828</v>
      </c>
      <c r="F353" s="12">
        <v>529.76700000000005</v>
      </c>
      <c r="G353" s="12">
        <v>-298.233</v>
      </c>
    </row>
    <row r="354" spans="2:7" ht="15" customHeight="1" x14ac:dyDescent="0.2">
      <c r="C354" s="13" t="s">
        <v>10</v>
      </c>
      <c r="D354" s="14" t="s">
        <v>290</v>
      </c>
      <c r="E354" s="15">
        <f>SUBTOTAL(9,E353:E353)</f>
        <v>828</v>
      </c>
      <c r="F354" s="15">
        <f>SUBTOTAL(9,F353:F353)</f>
        <v>529.76700000000005</v>
      </c>
      <c r="G354" s="15">
        <f>SUBTOTAL(9,G353:G353)</f>
        <v>-298.233</v>
      </c>
    </row>
    <row r="355" spans="2:7" ht="14.25" customHeight="1" x14ac:dyDescent="0.2">
      <c r="B355" s="10">
        <v>3847</v>
      </c>
      <c r="C355" s="4"/>
      <c r="D355" s="11" t="s">
        <v>291</v>
      </c>
      <c r="E355" s="1"/>
      <c r="F355" s="1"/>
      <c r="G355" s="1"/>
    </row>
    <row r="356" spans="2:7" x14ac:dyDescent="0.2">
      <c r="C356" s="4">
        <v>1</v>
      </c>
      <c r="D356" s="5" t="s">
        <v>292</v>
      </c>
      <c r="E356" s="12">
        <v>5964</v>
      </c>
      <c r="F356" s="12">
        <v>2.5</v>
      </c>
      <c r="G356" s="12">
        <v>-5961.5</v>
      </c>
    </row>
    <row r="357" spans="2:7" ht="15" customHeight="1" x14ac:dyDescent="0.2">
      <c r="C357" s="13" t="s">
        <v>10</v>
      </c>
      <c r="D357" s="14" t="s">
        <v>293</v>
      </c>
      <c r="E357" s="15">
        <f>SUBTOTAL(9,E356:E356)</f>
        <v>5964</v>
      </c>
      <c r="F357" s="15">
        <f>SUBTOTAL(9,F356:F356)</f>
        <v>2.5</v>
      </c>
      <c r="G357" s="15">
        <f>SUBTOTAL(9,G356:G356)</f>
        <v>-5961.5</v>
      </c>
    </row>
    <row r="358" spans="2:7" ht="14.25" customHeight="1" x14ac:dyDescent="0.2">
      <c r="B358" s="10">
        <v>3853</v>
      </c>
      <c r="C358" s="4"/>
      <c r="D358" s="11" t="s">
        <v>294</v>
      </c>
      <c r="E358" s="1"/>
      <c r="F358" s="1"/>
      <c r="G358" s="1"/>
    </row>
    <row r="359" spans="2:7" x14ac:dyDescent="0.2">
      <c r="C359" s="4">
        <v>1</v>
      </c>
      <c r="D359" s="5" t="s">
        <v>295</v>
      </c>
      <c r="E359" s="12">
        <v>0</v>
      </c>
      <c r="F359" s="12">
        <v>22.355</v>
      </c>
      <c r="G359" s="12">
        <v>22.355</v>
      </c>
    </row>
    <row r="360" spans="2:7" ht="15" customHeight="1" x14ac:dyDescent="0.2">
      <c r="C360" s="13" t="s">
        <v>10</v>
      </c>
      <c r="D360" s="14" t="s">
        <v>296</v>
      </c>
      <c r="E360" s="15">
        <f>SUBTOTAL(9,E359:E359)</f>
        <v>0</v>
      </c>
      <c r="F360" s="15">
        <f>SUBTOTAL(9,F359:F359)</f>
        <v>22.355</v>
      </c>
      <c r="G360" s="15">
        <f>SUBTOTAL(9,G359:G359)</f>
        <v>22.355</v>
      </c>
    </row>
    <row r="361" spans="2:7" ht="14.25" customHeight="1" x14ac:dyDescent="0.2">
      <c r="B361" s="10">
        <v>3855</v>
      </c>
      <c r="C361" s="4"/>
      <c r="D361" s="11" t="s">
        <v>297</v>
      </c>
      <c r="E361" s="1"/>
      <c r="F361" s="1"/>
      <c r="G361" s="1"/>
    </row>
    <row r="362" spans="2:7" x14ac:dyDescent="0.2">
      <c r="C362" s="4">
        <v>1</v>
      </c>
      <c r="D362" s="5" t="s">
        <v>25</v>
      </c>
      <c r="E362" s="12">
        <v>3392</v>
      </c>
      <c r="F362" s="12">
        <v>6739.7154</v>
      </c>
      <c r="G362" s="12">
        <v>3347.7154</v>
      </c>
    </row>
    <row r="363" spans="2:7" x14ac:dyDescent="0.2">
      <c r="C363" s="4">
        <v>2</v>
      </c>
      <c r="D363" s="5" t="s">
        <v>298</v>
      </c>
      <c r="E363" s="12">
        <v>3959</v>
      </c>
      <c r="F363" s="12">
        <v>791.09799999999996</v>
      </c>
      <c r="G363" s="12">
        <v>-3167.902</v>
      </c>
    </row>
    <row r="364" spans="2:7" x14ac:dyDescent="0.2">
      <c r="C364" s="4">
        <v>60</v>
      </c>
      <c r="D364" s="5" t="s">
        <v>299</v>
      </c>
      <c r="E364" s="12">
        <v>2401885</v>
      </c>
      <c r="F364" s="12">
        <v>1146228.5559700001</v>
      </c>
      <c r="G364" s="12">
        <v>-1255656.4440299999</v>
      </c>
    </row>
    <row r="365" spans="2:7" ht="15" customHeight="1" x14ac:dyDescent="0.2">
      <c r="C365" s="13" t="s">
        <v>10</v>
      </c>
      <c r="D365" s="14" t="s">
        <v>300</v>
      </c>
      <c r="E365" s="15">
        <f>SUBTOTAL(9,E362:E364)</f>
        <v>2409236</v>
      </c>
      <c r="F365" s="15">
        <f>SUBTOTAL(9,F362:F364)</f>
        <v>1153759.3693700002</v>
      </c>
      <c r="G365" s="15">
        <f>SUBTOTAL(9,G362:G364)</f>
        <v>-1255476.6306299998</v>
      </c>
    </row>
    <row r="366" spans="2:7" ht="14.25" customHeight="1" x14ac:dyDescent="0.2">
      <c r="B366" s="10">
        <v>3856</v>
      </c>
      <c r="C366" s="4"/>
      <c r="D366" s="11" t="s">
        <v>301</v>
      </c>
      <c r="E366" s="1"/>
      <c r="F366" s="1"/>
      <c r="G366" s="1"/>
    </row>
    <row r="367" spans="2:7" x14ac:dyDescent="0.2">
      <c r="C367" s="4">
        <v>4</v>
      </c>
      <c r="D367" s="5" t="s">
        <v>50</v>
      </c>
      <c r="E367" s="12">
        <v>348208</v>
      </c>
      <c r="F367" s="12">
        <v>0</v>
      </c>
      <c r="G367" s="12">
        <v>-348208</v>
      </c>
    </row>
    <row r="368" spans="2:7" x14ac:dyDescent="0.2">
      <c r="C368" s="4">
        <v>60</v>
      </c>
      <c r="D368" s="5" t="s">
        <v>299</v>
      </c>
      <c r="E368" s="12">
        <v>2700</v>
      </c>
      <c r="F368" s="12">
        <v>0</v>
      </c>
      <c r="G368" s="12">
        <v>-2700</v>
      </c>
    </row>
    <row r="369" spans="2:7" ht="15" customHeight="1" x14ac:dyDescent="0.2">
      <c r="C369" s="13" t="s">
        <v>10</v>
      </c>
      <c r="D369" s="14" t="s">
        <v>302</v>
      </c>
      <c r="E369" s="15">
        <f>SUBTOTAL(9,E367:E368)</f>
        <v>350908</v>
      </c>
      <c r="F369" s="15">
        <f>SUBTOTAL(9,F367:F368)</f>
        <v>0</v>
      </c>
      <c r="G369" s="15">
        <f>SUBTOTAL(9,G367:G368)</f>
        <v>-350908</v>
      </c>
    </row>
    <row r="370" spans="2:7" ht="14.25" customHeight="1" x14ac:dyDescent="0.2">
      <c r="B370" s="10">
        <v>3858</v>
      </c>
      <c r="C370" s="4"/>
      <c r="D370" s="11" t="s">
        <v>303</v>
      </c>
      <c r="E370" s="1"/>
      <c r="F370" s="1"/>
      <c r="G370" s="1"/>
    </row>
    <row r="371" spans="2:7" x14ac:dyDescent="0.2">
      <c r="C371" s="4">
        <v>1</v>
      </c>
      <c r="D371" s="5" t="s">
        <v>25</v>
      </c>
      <c r="E371" s="12">
        <v>544</v>
      </c>
      <c r="F371" s="12">
        <v>210.33284</v>
      </c>
      <c r="G371" s="12">
        <v>-333.66716000000002</v>
      </c>
    </row>
    <row r="372" spans="2:7" ht="15" customHeight="1" x14ac:dyDescent="0.2">
      <c r="C372" s="13" t="s">
        <v>10</v>
      </c>
      <c r="D372" s="14" t="s">
        <v>304</v>
      </c>
      <c r="E372" s="15">
        <f>SUBTOTAL(9,E371:E371)</f>
        <v>544</v>
      </c>
      <c r="F372" s="15">
        <f>SUBTOTAL(9,F371:F371)</f>
        <v>210.33284</v>
      </c>
      <c r="G372" s="15">
        <f>SUBTOTAL(9,G371:G371)</f>
        <v>-333.66716000000002</v>
      </c>
    </row>
    <row r="373" spans="2:7" ht="14.25" customHeight="1" x14ac:dyDescent="0.2">
      <c r="B373" s="10">
        <v>3868</v>
      </c>
      <c r="C373" s="4"/>
      <c r="D373" s="11" t="s">
        <v>305</v>
      </c>
      <c r="E373" s="1"/>
      <c r="F373" s="1"/>
      <c r="G373" s="1"/>
    </row>
    <row r="374" spans="2:7" x14ac:dyDescent="0.2">
      <c r="C374" s="4">
        <v>2</v>
      </c>
      <c r="D374" s="5" t="s">
        <v>113</v>
      </c>
      <c r="E374" s="12">
        <v>2629</v>
      </c>
      <c r="F374" s="12">
        <v>0</v>
      </c>
      <c r="G374" s="12">
        <v>-2629</v>
      </c>
    </row>
    <row r="375" spans="2:7" ht="15" customHeight="1" x14ac:dyDescent="0.2">
      <c r="C375" s="13" t="s">
        <v>10</v>
      </c>
      <c r="D375" s="14" t="s">
        <v>306</v>
      </c>
      <c r="E375" s="15">
        <f>SUBTOTAL(9,E374:E374)</f>
        <v>2629</v>
      </c>
      <c r="F375" s="15">
        <f>SUBTOTAL(9,F374:F374)</f>
        <v>0</v>
      </c>
      <c r="G375" s="15">
        <f>SUBTOTAL(9,G374:G374)</f>
        <v>-2629</v>
      </c>
    </row>
    <row r="376" spans="2:7" ht="15" customHeight="1" x14ac:dyDescent="0.2">
      <c r="B376" s="4"/>
      <c r="C376" s="16"/>
      <c r="D376" s="14" t="s">
        <v>307</v>
      </c>
      <c r="E376" s="17">
        <f>SUBTOTAL(9,E348:E375)</f>
        <v>2983490</v>
      </c>
      <c r="F376" s="17">
        <f>SUBTOTAL(9,F348:F375)</f>
        <v>1236551.2067200001</v>
      </c>
      <c r="G376" s="17">
        <f>SUBTOTAL(9,G348:G375)</f>
        <v>-1746938.7932799999</v>
      </c>
    </row>
    <row r="377" spans="2:7" ht="27" customHeight="1" x14ac:dyDescent="0.25">
      <c r="B377" s="1"/>
      <c r="C377" s="4"/>
      <c r="D377" s="9" t="s">
        <v>308</v>
      </c>
      <c r="E377" s="1"/>
      <c r="F377" s="1"/>
      <c r="G377" s="1"/>
    </row>
    <row r="378" spans="2:7" ht="14.25" customHeight="1" x14ac:dyDescent="0.2">
      <c r="B378" s="10">
        <v>3900</v>
      </c>
      <c r="C378" s="4"/>
      <c r="D378" s="11" t="s">
        <v>309</v>
      </c>
      <c r="E378" s="1"/>
      <c r="F378" s="1"/>
      <c r="G378" s="1"/>
    </row>
    <row r="379" spans="2:7" x14ac:dyDescent="0.2">
      <c r="C379" s="4">
        <v>1</v>
      </c>
      <c r="D379" s="5" t="s">
        <v>310</v>
      </c>
      <c r="E379" s="12">
        <v>188</v>
      </c>
      <c r="F379" s="12">
        <v>360.17599999999999</v>
      </c>
      <c r="G379" s="12">
        <v>172.17599999999999</v>
      </c>
    </row>
    <row r="380" spans="2:7" x14ac:dyDescent="0.2">
      <c r="C380" s="4">
        <v>3</v>
      </c>
      <c r="D380" s="5" t="s">
        <v>311</v>
      </c>
      <c r="E380" s="12">
        <v>29000</v>
      </c>
      <c r="F380" s="12">
        <v>132.50879</v>
      </c>
      <c r="G380" s="12">
        <v>-28867.49121</v>
      </c>
    </row>
    <row r="381" spans="2:7" x14ac:dyDescent="0.2">
      <c r="C381" s="4">
        <v>70</v>
      </c>
      <c r="D381" s="5" t="s">
        <v>312</v>
      </c>
      <c r="E381" s="12">
        <v>500</v>
      </c>
      <c r="F381" s="12">
        <v>0</v>
      </c>
      <c r="G381" s="12">
        <v>-500</v>
      </c>
    </row>
    <row r="382" spans="2:7" ht="15" customHeight="1" x14ac:dyDescent="0.2">
      <c r="C382" s="13" t="s">
        <v>10</v>
      </c>
      <c r="D382" s="14" t="s">
        <v>313</v>
      </c>
      <c r="E382" s="15">
        <f>SUBTOTAL(9,E379:E381)</f>
        <v>29688</v>
      </c>
      <c r="F382" s="15">
        <f>SUBTOTAL(9,F379:F381)</f>
        <v>492.68479000000002</v>
      </c>
      <c r="G382" s="15">
        <f>SUBTOTAL(9,G379:G381)</f>
        <v>-29195.315210000001</v>
      </c>
    </row>
    <row r="383" spans="2:7" ht="14.25" customHeight="1" x14ac:dyDescent="0.2">
      <c r="B383" s="10">
        <v>3902</v>
      </c>
      <c r="C383" s="4"/>
      <c r="D383" s="11" t="s">
        <v>314</v>
      </c>
      <c r="E383" s="1"/>
      <c r="F383" s="1"/>
      <c r="G383" s="1"/>
    </row>
    <row r="384" spans="2:7" x14ac:dyDescent="0.2">
      <c r="C384" s="4">
        <v>1</v>
      </c>
      <c r="D384" s="5" t="s">
        <v>259</v>
      </c>
      <c r="E384" s="12">
        <v>21010</v>
      </c>
      <c r="F384" s="12">
        <v>9368.0910000000003</v>
      </c>
      <c r="G384" s="12">
        <v>-11641.909</v>
      </c>
    </row>
    <row r="385" spans="2:7" x14ac:dyDescent="0.2">
      <c r="C385" s="4">
        <v>3</v>
      </c>
      <c r="D385" s="5" t="s">
        <v>315</v>
      </c>
      <c r="E385" s="12">
        <v>24115</v>
      </c>
      <c r="F385" s="12">
        <v>10441.53955</v>
      </c>
      <c r="G385" s="12">
        <v>-13673.46045</v>
      </c>
    </row>
    <row r="386" spans="2:7" x14ac:dyDescent="0.2">
      <c r="C386" s="4">
        <v>4</v>
      </c>
      <c r="D386" s="5" t="s">
        <v>316</v>
      </c>
      <c r="E386" s="12">
        <v>100</v>
      </c>
      <c r="F386" s="12">
        <v>0</v>
      </c>
      <c r="G386" s="12">
        <v>-100</v>
      </c>
    </row>
    <row r="387" spans="2:7" x14ac:dyDescent="0.2">
      <c r="C387" s="4">
        <v>86</v>
      </c>
      <c r="D387" s="5" t="s">
        <v>317</v>
      </c>
      <c r="E387" s="12">
        <v>0</v>
      </c>
      <c r="F387" s="12">
        <v>20.7</v>
      </c>
      <c r="G387" s="12">
        <v>20.7</v>
      </c>
    </row>
    <row r="388" spans="2:7" ht="15" customHeight="1" x14ac:dyDescent="0.2">
      <c r="C388" s="13" t="s">
        <v>10</v>
      </c>
      <c r="D388" s="14" t="s">
        <v>318</v>
      </c>
      <c r="E388" s="15">
        <f>SUBTOTAL(9,E384:E387)</f>
        <v>45225</v>
      </c>
      <c r="F388" s="15">
        <f>SUBTOTAL(9,F384:F387)</f>
        <v>19830.330550000002</v>
      </c>
      <c r="G388" s="15">
        <f>SUBTOTAL(9,G384:G387)</f>
        <v>-25394.669449999998</v>
      </c>
    </row>
    <row r="389" spans="2:7" ht="14.25" customHeight="1" x14ac:dyDescent="0.2">
      <c r="B389" s="10">
        <v>3903</v>
      </c>
      <c r="C389" s="4"/>
      <c r="D389" s="11" t="s">
        <v>319</v>
      </c>
      <c r="E389" s="1"/>
      <c r="F389" s="1"/>
      <c r="G389" s="1"/>
    </row>
    <row r="390" spans="2:7" x14ac:dyDescent="0.2">
      <c r="C390" s="4">
        <v>1</v>
      </c>
      <c r="D390" s="5" t="s">
        <v>320</v>
      </c>
      <c r="E390" s="12">
        <v>48665</v>
      </c>
      <c r="F390" s="12">
        <v>22482.223129999998</v>
      </c>
      <c r="G390" s="12">
        <v>-26182.776870000002</v>
      </c>
    </row>
    <row r="391" spans="2:7" ht="15" customHeight="1" x14ac:dyDescent="0.2">
      <c r="C391" s="13" t="s">
        <v>10</v>
      </c>
      <c r="D391" s="14" t="s">
        <v>321</v>
      </c>
      <c r="E391" s="15">
        <f>SUBTOTAL(9,E390:E390)</f>
        <v>48665</v>
      </c>
      <c r="F391" s="15">
        <f>SUBTOTAL(9,F390:F390)</f>
        <v>22482.223129999998</v>
      </c>
      <c r="G391" s="15">
        <f>SUBTOTAL(9,G390:G390)</f>
        <v>-26182.776870000002</v>
      </c>
    </row>
    <row r="392" spans="2:7" ht="14.25" customHeight="1" x14ac:dyDescent="0.2">
      <c r="B392" s="10">
        <v>3904</v>
      </c>
      <c r="C392" s="4"/>
      <c r="D392" s="11" t="s">
        <v>322</v>
      </c>
      <c r="E392" s="1"/>
      <c r="F392" s="1"/>
      <c r="G392" s="1"/>
    </row>
    <row r="393" spans="2:7" x14ac:dyDescent="0.2">
      <c r="C393" s="4">
        <v>1</v>
      </c>
      <c r="D393" s="5" t="s">
        <v>259</v>
      </c>
      <c r="E393" s="12">
        <v>567400</v>
      </c>
      <c r="F393" s="12">
        <v>245606.93231999999</v>
      </c>
      <c r="G393" s="12">
        <v>-321793.06767999998</v>
      </c>
    </row>
    <row r="394" spans="2:7" x14ac:dyDescent="0.2">
      <c r="C394" s="4">
        <v>2</v>
      </c>
      <c r="D394" s="5" t="s">
        <v>323</v>
      </c>
      <c r="E394" s="12">
        <v>33085</v>
      </c>
      <c r="F394" s="12">
        <v>11790.017830000001</v>
      </c>
      <c r="G394" s="12">
        <v>-21294.982169999999</v>
      </c>
    </row>
    <row r="395" spans="2:7" ht="15" customHeight="1" x14ac:dyDescent="0.2">
      <c r="C395" s="13" t="s">
        <v>10</v>
      </c>
      <c r="D395" s="14" t="s">
        <v>324</v>
      </c>
      <c r="E395" s="15">
        <f>SUBTOTAL(9,E393:E394)</f>
        <v>600485</v>
      </c>
      <c r="F395" s="15">
        <f>SUBTOTAL(9,F393:F394)</f>
        <v>257396.95014999999</v>
      </c>
      <c r="G395" s="15">
        <f>SUBTOTAL(9,G393:G394)</f>
        <v>-343088.04984999995</v>
      </c>
    </row>
    <row r="396" spans="2:7" ht="14.25" customHeight="1" x14ac:dyDescent="0.2">
      <c r="B396" s="10">
        <v>3905</v>
      </c>
      <c r="C396" s="4"/>
      <c r="D396" s="11" t="s">
        <v>325</v>
      </c>
      <c r="E396" s="1"/>
      <c r="F396" s="1"/>
      <c r="G396" s="1"/>
    </row>
    <row r="397" spans="2:7" x14ac:dyDescent="0.2">
      <c r="C397" s="4">
        <v>3</v>
      </c>
      <c r="D397" s="5" t="s">
        <v>326</v>
      </c>
      <c r="E397" s="12">
        <v>74975</v>
      </c>
      <c r="F397" s="12">
        <v>17391.542010000001</v>
      </c>
      <c r="G397" s="12">
        <v>-57583.457990000003</v>
      </c>
    </row>
    <row r="398" spans="2:7" ht="15" customHeight="1" x14ac:dyDescent="0.2">
      <c r="C398" s="13" t="s">
        <v>10</v>
      </c>
      <c r="D398" s="14" t="s">
        <v>327</v>
      </c>
      <c r="E398" s="15">
        <f>SUBTOTAL(9,E397:E397)</f>
        <v>74975</v>
      </c>
      <c r="F398" s="15">
        <f>SUBTOTAL(9,F397:F397)</f>
        <v>17391.542010000001</v>
      </c>
      <c r="G398" s="15">
        <f>SUBTOTAL(9,G397:G397)</f>
        <v>-57583.457990000003</v>
      </c>
    </row>
    <row r="399" spans="2:7" ht="14.25" customHeight="1" x14ac:dyDescent="0.2">
      <c r="B399" s="10">
        <v>3906</v>
      </c>
      <c r="C399" s="4"/>
      <c r="D399" s="11" t="s">
        <v>328</v>
      </c>
      <c r="E399" s="1"/>
      <c r="F399" s="1"/>
      <c r="G399" s="1"/>
    </row>
    <row r="400" spans="2:7" x14ac:dyDescent="0.2">
      <c r="C400" s="4">
        <v>1</v>
      </c>
      <c r="D400" s="5" t="s">
        <v>329</v>
      </c>
      <c r="E400" s="12">
        <v>100</v>
      </c>
      <c r="F400" s="12">
        <v>3</v>
      </c>
      <c r="G400" s="12">
        <v>-97</v>
      </c>
    </row>
    <row r="401" spans="2:7" x14ac:dyDescent="0.2">
      <c r="C401" s="4">
        <v>2</v>
      </c>
      <c r="D401" s="5" t="s">
        <v>330</v>
      </c>
      <c r="E401" s="12">
        <v>800</v>
      </c>
      <c r="F401" s="12">
        <v>700.5</v>
      </c>
      <c r="G401" s="12">
        <v>-99.5</v>
      </c>
    </row>
    <row r="402" spans="2:7" x14ac:dyDescent="0.2">
      <c r="C402" s="4">
        <v>86</v>
      </c>
      <c r="D402" s="5" t="s">
        <v>331</v>
      </c>
      <c r="E402" s="12">
        <v>1000</v>
      </c>
      <c r="F402" s="12">
        <v>104.206</v>
      </c>
      <c r="G402" s="12">
        <v>-895.79399999999998</v>
      </c>
    </row>
    <row r="403" spans="2:7" ht="15" customHeight="1" x14ac:dyDescent="0.2">
      <c r="C403" s="13" t="s">
        <v>10</v>
      </c>
      <c r="D403" s="14" t="s">
        <v>332</v>
      </c>
      <c r="E403" s="15">
        <f>SUBTOTAL(9,E400:E402)</f>
        <v>1900</v>
      </c>
      <c r="F403" s="15">
        <f>SUBTOTAL(9,F400:F402)</f>
        <v>807.70600000000002</v>
      </c>
      <c r="G403" s="15">
        <f>SUBTOTAL(9,G400:G402)</f>
        <v>-1092.2939999999999</v>
      </c>
    </row>
    <row r="404" spans="2:7" ht="14.25" customHeight="1" x14ac:dyDescent="0.2">
      <c r="B404" s="10">
        <v>3909</v>
      </c>
      <c r="C404" s="4"/>
      <c r="D404" s="11" t="s">
        <v>333</v>
      </c>
      <c r="E404" s="1"/>
      <c r="F404" s="1"/>
      <c r="G404" s="1"/>
    </row>
    <row r="405" spans="2:7" x14ac:dyDescent="0.2">
      <c r="C405" s="4">
        <v>1</v>
      </c>
      <c r="D405" s="5" t="s">
        <v>334</v>
      </c>
      <c r="E405" s="12">
        <v>3000</v>
      </c>
      <c r="F405" s="12">
        <v>2980.1419999999998</v>
      </c>
      <c r="G405" s="12">
        <v>-19.858000000000001</v>
      </c>
    </row>
    <row r="406" spans="2:7" ht="15" customHeight="1" x14ac:dyDescent="0.2">
      <c r="C406" s="13" t="s">
        <v>10</v>
      </c>
      <c r="D406" s="14" t="s">
        <v>335</v>
      </c>
      <c r="E406" s="15">
        <f>SUBTOTAL(9,E405:E405)</f>
        <v>3000</v>
      </c>
      <c r="F406" s="15">
        <f>SUBTOTAL(9,F405:F405)</f>
        <v>2980.1419999999998</v>
      </c>
      <c r="G406" s="15">
        <f>SUBTOTAL(9,G405:G405)</f>
        <v>-19.858000000000001</v>
      </c>
    </row>
    <row r="407" spans="2:7" ht="14.25" customHeight="1" x14ac:dyDescent="0.2">
      <c r="B407" s="10">
        <v>3910</v>
      </c>
      <c r="C407" s="4"/>
      <c r="D407" s="11" t="s">
        <v>336</v>
      </c>
      <c r="E407" s="1"/>
      <c r="F407" s="1"/>
      <c r="G407" s="1"/>
    </row>
    <row r="408" spans="2:7" x14ac:dyDescent="0.2">
      <c r="C408" s="4">
        <v>1</v>
      </c>
      <c r="D408" s="5" t="s">
        <v>337</v>
      </c>
      <c r="E408" s="12">
        <v>233195</v>
      </c>
      <c r="F408" s="12">
        <v>178234.80019000001</v>
      </c>
      <c r="G408" s="12">
        <v>-54960.199809999998</v>
      </c>
    </row>
    <row r="409" spans="2:7" x14ac:dyDescent="0.2">
      <c r="C409" s="4">
        <v>2</v>
      </c>
      <c r="D409" s="5" t="s">
        <v>338</v>
      </c>
      <c r="E409" s="12">
        <v>21135</v>
      </c>
      <c r="F409" s="12">
        <v>7959.3760000000002</v>
      </c>
      <c r="G409" s="12">
        <v>-13175.624</v>
      </c>
    </row>
    <row r="410" spans="2:7" x14ac:dyDescent="0.2">
      <c r="C410" s="4">
        <v>3</v>
      </c>
      <c r="D410" s="5" t="s">
        <v>25</v>
      </c>
      <c r="E410" s="12">
        <v>500</v>
      </c>
      <c r="F410" s="12">
        <v>6304.6729999999998</v>
      </c>
      <c r="G410" s="12">
        <v>5804.6729999999998</v>
      </c>
    </row>
    <row r="411" spans="2:7" x14ac:dyDescent="0.2">
      <c r="C411" s="4">
        <v>4</v>
      </c>
      <c r="D411" s="5" t="s">
        <v>339</v>
      </c>
      <c r="E411" s="12">
        <v>66475</v>
      </c>
      <c r="F411" s="12">
        <v>64237.279000000002</v>
      </c>
      <c r="G411" s="12">
        <v>-2237.721</v>
      </c>
    </row>
    <row r="412" spans="2:7" x14ac:dyDescent="0.2">
      <c r="C412" s="4">
        <v>86</v>
      </c>
      <c r="D412" s="5" t="s">
        <v>331</v>
      </c>
      <c r="E412" s="12">
        <v>4800</v>
      </c>
      <c r="F412" s="12">
        <v>3459.0329999999999</v>
      </c>
      <c r="G412" s="12">
        <v>-1340.9670000000001</v>
      </c>
    </row>
    <row r="413" spans="2:7" ht="15" customHeight="1" x14ac:dyDescent="0.2">
      <c r="C413" s="13" t="s">
        <v>10</v>
      </c>
      <c r="D413" s="14" t="s">
        <v>340</v>
      </c>
      <c r="E413" s="15">
        <f>SUBTOTAL(9,E408:E412)</f>
        <v>326105</v>
      </c>
      <c r="F413" s="15">
        <f>SUBTOTAL(9,F408:F412)</f>
        <v>260195.16119000001</v>
      </c>
      <c r="G413" s="15">
        <f>SUBTOTAL(9,G408:G412)</f>
        <v>-65909.838810000001</v>
      </c>
    </row>
    <row r="414" spans="2:7" ht="14.25" customHeight="1" x14ac:dyDescent="0.2">
      <c r="B414" s="10">
        <v>3911</v>
      </c>
      <c r="C414" s="4"/>
      <c r="D414" s="11" t="s">
        <v>341</v>
      </c>
      <c r="E414" s="1"/>
      <c r="F414" s="1"/>
      <c r="G414" s="1"/>
    </row>
    <row r="415" spans="2:7" x14ac:dyDescent="0.2">
      <c r="C415" s="4">
        <v>3</v>
      </c>
      <c r="D415" s="5" t="s">
        <v>159</v>
      </c>
      <c r="E415" s="12">
        <v>200</v>
      </c>
      <c r="F415" s="12">
        <v>0</v>
      </c>
      <c r="G415" s="12">
        <v>-200</v>
      </c>
    </row>
    <row r="416" spans="2:7" x14ac:dyDescent="0.2">
      <c r="C416" s="4">
        <v>86</v>
      </c>
      <c r="D416" s="5" t="s">
        <v>342</v>
      </c>
      <c r="E416" s="12">
        <v>100</v>
      </c>
      <c r="F416" s="12">
        <v>0</v>
      </c>
      <c r="G416" s="12">
        <v>-100</v>
      </c>
    </row>
    <row r="417" spans="2:7" ht="15" customHeight="1" x14ac:dyDescent="0.2">
      <c r="C417" s="13" t="s">
        <v>10</v>
      </c>
      <c r="D417" s="14" t="s">
        <v>343</v>
      </c>
      <c r="E417" s="15">
        <f>SUBTOTAL(9,E415:E416)</f>
        <v>300</v>
      </c>
      <c r="F417" s="15">
        <f>SUBTOTAL(9,F415:F416)</f>
        <v>0</v>
      </c>
      <c r="G417" s="15">
        <f>SUBTOTAL(9,G415:G416)</f>
        <v>-300</v>
      </c>
    </row>
    <row r="418" spans="2:7" ht="14.25" customHeight="1" x14ac:dyDescent="0.2">
      <c r="B418" s="10">
        <v>3912</v>
      </c>
      <c r="C418" s="4"/>
      <c r="D418" s="11" t="s">
        <v>344</v>
      </c>
      <c r="E418" s="1"/>
      <c r="F418" s="1"/>
      <c r="G418" s="1"/>
    </row>
    <row r="419" spans="2:7" x14ac:dyDescent="0.2">
      <c r="C419" s="4">
        <v>1</v>
      </c>
      <c r="D419" s="5" t="s">
        <v>345</v>
      </c>
      <c r="E419" s="12">
        <v>700</v>
      </c>
      <c r="F419" s="12">
        <v>325</v>
      </c>
      <c r="G419" s="12">
        <v>-375</v>
      </c>
    </row>
    <row r="420" spans="2:7" x14ac:dyDescent="0.2">
      <c r="C420" s="4">
        <v>2</v>
      </c>
      <c r="D420" s="5" t="s">
        <v>159</v>
      </c>
      <c r="E420" s="12">
        <v>200</v>
      </c>
      <c r="F420" s="12">
        <v>0</v>
      </c>
      <c r="G420" s="12">
        <v>-200</v>
      </c>
    </row>
    <row r="421" spans="2:7" x14ac:dyDescent="0.2">
      <c r="C421" s="4">
        <v>87</v>
      </c>
      <c r="D421" s="5" t="s">
        <v>317</v>
      </c>
      <c r="E421" s="12">
        <v>10100</v>
      </c>
      <c r="F421" s="12">
        <v>11240.28</v>
      </c>
      <c r="G421" s="12">
        <v>1140.28</v>
      </c>
    </row>
    <row r="422" spans="2:7" ht="15" customHeight="1" x14ac:dyDescent="0.2">
      <c r="C422" s="13" t="s">
        <v>10</v>
      </c>
      <c r="D422" s="14" t="s">
        <v>346</v>
      </c>
      <c r="E422" s="15">
        <f>SUBTOTAL(9,E419:E421)</f>
        <v>11000</v>
      </c>
      <c r="F422" s="15">
        <f>SUBTOTAL(9,F419:F421)</f>
        <v>11565.28</v>
      </c>
      <c r="G422" s="15">
        <f>SUBTOTAL(9,G419:G421)</f>
        <v>565.28</v>
      </c>
    </row>
    <row r="423" spans="2:7" ht="14.25" customHeight="1" x14ac:dyDescent="0.2">
      <c r="B423" s="10">
        <v>3916</v>
      </c>
      <c r="C423" s="4"/>
      <c r="D423" s="11" t="s">
        <v>347</v>
      </c>
      <c r="E423" s="1"/>
      <c r="F423" s="1"/>
      <c r="G423" s="1"/>
    </row>
    <row r="424" spans="2:7" x14ac:dyDescent="0.2">
      <c r="C424" s="4">
        <v>2</v>
      </c>
      <c r="D424" s="5" t="s">
        <v>112</v>
      </c>
      <c r="E424" s="12">
        <v>13800</v>
      </c>
      <c r="F424" s="12">
        <v>6296.2493700000005</v>
      </c>
      <c r="G424" s="12">
        <v>-7503.7506299999995</v>
      </c>
    </row>
    <row r="425" spans="2:7" ht="15" customHeight="1" x14ac:dyDescent="0.2">
      <c r="C425" s="13" t="s">
        <v>10</v>
      </c>
      <c r="D425" s="14" t="s">
        <v>348</v>
      </c>
      <c r="E425" s="15">
        <f>SUBTOTAL(9,E424:E424)</f>
        <v>13800</v>
      </c>
      <c r="F425" s="15">
        <f>SUBTOTAL(9,F424:F424)</f>
        <v>6296.2493700000005</v>
      </c>
      <c r="G425" s="15">
        <f>SUBTOTAL(9,G424:G424)</f>
        <v>-7503.7506299999995</v>
      </c>
    </row>
    <row r="426" spans="2:7" ht="14.25" customHeight="1" x14ac:dyDescent="0.2">
      <c r="B426" s="10">
        <v>3917</v>
      </c>
      <c r="C426" s="4"/>
      <c r="D426" s="11" t="s">
        <v>349</v>
      </c>
      <c r="E426" s="1"/>
      <c r="F426" s="1"/>
      <c r="G426" s="1"/>
    </row>
    <row r="427" spans="2:7" x14ac:dyDescent="0.2">
      <c r="C427" s="4">
        <v>1</v>
      </c>
      <c r="D427" s="5" t="s">
        <v>25</v>
      </c>
      <c r="E427" s="12">
        <v>1200</v>
      </c>
      <c r="F427" s="12">
        <v>1538.31</v>
      </c>
      <c r="G427" s="12">
        <v>338.31</v>
      </c>
    </row>
    <row r="428" spans="2:7" x14ac:dyDescent="0.2">
      <c r="C428" s="4">
        <v>5</v>
      </c>
      <c r="D428" s="5" t="s">
        <v>350</v>
      </c>
      <c r="E428" s="12">
        <v>30315</v>
      </c>
      <c r="F428" s="12">
        <v>10029.75</v>
      </c>
      <c r="G428" s="12">
        <v>-20285.25</v>
      </c>
    </row>
    <row r="429" spans="2:7" x14ac:dyDescent="0.2">
      <c r="C429" s="4">
        <v>86</v>
      </c>
      <c r="D429" s="5" t="s">
        <v>351</v>
      </c>
      <c r="E429" s="12">
        <v>10000</v>
      </c>
      <c r="F429" s="12">
        <v>1019.70375</v>
      </c>
      <c r="G429" s="12">
        <v>-8980.2962499999994</v>
      </c>
    </row>
    <row r="430" spans="2:7" ht="15" customHeight="1" x14ac:dyDescent="0.2">
      <c r="C430" s="13" t="s">
        <v>10</v>
      </c>
      <c r="D430" s="14" t="s">
        <v>352</v>
      </c>
      <c r="E430" s="15">
        <f>SUBTOTAL(9,E427:E429)</f>
        <v>41515</v>
      </c>
      <c r="F430" s="15">
        <f>SUBTOTAL(9,F427:F429)</f>
        <v>12587.76375</v>
      </c>
      <c r="G430" s="15">
        <f>SUBTOTAL(9,G427:G429)</f>
        <v>-28927.236249999998</v>
      </c>
    </row>
    <row r="431" spans="2:7" ht="14.25" customHeight="1" x14ac:dyDescent="0.2">
      <c r="B431" s="10">
        <v>3923</v>
      </c>
      <c r="C431" s="4"/>
      <c r="D431" s="11" t="s">
        <v>353</v>
      </c>
      <c r="E431" s="1"/>
      <c r="F431" s="1"/>
      <c r="G431" s="1"/>
    </row>
    <row r="432" spans="2:7" x14ac:dyDescent="0.2">
      <c r="C432" s="4">
        <v>1</v>
      </c>
      <c r="D432" s="5" t="s">
        <v>316</v>
      </c>
      <c r="E432" s="12">
        <v>436140</v>
      </c>
      <c r="F432" s="12">
        <v>188267.44772</v>
      </c>
      <c r="G432" s="12">
        <v>-247872.55228</v>
      </c>
    </row>
    <row r="433" spans="2:7" ht="15" customHeight="1" x14ac:dyDescent="0.2">
      <c r="C433" s="13" t="s">
        <v>10</v>
      </c>
      <c r="D433" s="14" t="s">
        <v>354</v>
      </c>
      <c r="E433" s="15">
        <f>SUBTOTAL(9,E432:E432)</f>
        <v>436140</v>
      </c>
      <c r="F433" s="15">
        <f>SUBTOTAL(9,F432:F432)</f>
        <v>188267.44772</v>
      </c>
      <c r="G433" s="15">
        <f>SUBTOTAL(9,G432:G432)</f>
        <v>-247872.55228</v>
      </c>
    </row>
    <row r="434" spans="2:7" ht="14.25" customHeight="1" x14ac:dyDescent="0.2">
      <c r="B434" s="10">
        <v>3926</v>
      </c>
      <c r="C434" s="4"/>
      <c r="D434" s="11" t="s">
        <v>355</v>
      </c>
      <c r="E434" s="1"/>
      <c r="F434" s="1"/>
      <c r="G434" s="1"/>
    </row>
    <row r="435" spans="2:7" x14ac:dyDescent="0.2">
      <c r="C435" s="4">
        <v>1</v>
      </c>
      <c r="D435" s="5" t="s">
        <v>316</v>
      </c>
      <c r="E435" s="12">
        <v>191010</v>
      </c>
      <c r="F435" s="12">
        <v>59837.499889999999</v>
      </c>
      <c r="G435" s="12">
        <v>-131172.50010999999</v>
      </c>
    </row>
    <row r="436" spans="2:7" ht="15" customHeight="1" x14ac:dyDescent="0.2">
      <c r="C436" s="13" t="s">
        <v>10</v>
      </c>
      <c r="D436" s="14" t="s">
        <v>356</v>
      </c>
      <c r="E436" s="15">
        <f>SUBTOTAL(9,E435:E435)</f>
        <v>191010</v>
      </c>
      <c r="F436" s="15">
        <f>SUBTOTAL(9,F435:F435)</f>
        <v>59837.499889999999</v>
      </c>
      <c r="G436" s="15">
        <f>SUBTOTAL(9,G435:G435)</f>
        <v>-131172.50010999999</v>
      </c>
    </row>
    <row r="437" spans="2:7" ht="14.25" customHeight="1" x14ac:dyDescent="0.2">
      <c r="B437" s="10">
        <v>3935</v>
      </c>
      <c r="C437" s="4"/>
      <c r="D437" s="11" t="s">
        <v>357</v>
      </c>
      <c r="E437" s="1"/>
      <c r="F437" s="1"/>
      <c r="G437" s="1"/>
    </row>
    <row r="438" spans="2:7" x14ac:dyDescent="0.2">
      <c r="C438" s="4">
        <v>1</v>
      </c>
      <c r="D438" s="5" t="s">
        <v>358</v>
      </c>
      <c r="E438" s="12">
        <v>4800</v>
      </c>
      <c r="F438" s="12">
        <v>1660.27</v>
      </c>
      <c r="G438" s="12">
        <v>-3139.73</v>
      </c>
    </row>
    <row r="439" spans="2:7" x14ac:dyDescent="0.2">
      <c r="C439" s="4">
        <v>2</v>
      </c>
      <c r="D439" s="5" t="s">
        <v>359</v>
      </c>
      <c r="E439" s="12">
        <v>4600</v>
      </c>
      <c r="F439" s="12">
        <v>3675.20246</v>
      </c>
      <c r="G439" s="12">
        <v>-924.79754000000003</v>
      </c>
    </row>
    <row r="440" spans="2:7" x14ac:dyDescent="0.2">
      <c r="C440" s="4">
        <v>3</v>
      </c>
      <c r="D440" s="5" t="s">
        <v>360</v>
      </c>
      <c r="E440" s="12">
        <v>105735</v>
      </c>
      <c r="F440" s="12">
        <v>42059.521990000001</v>
      </c>
      <c r="G440" s="12">
        <v>-63675.478009999999</v>
      </c>
    </row>
    <row r="441" spans="2:7" x14ac:dyDescent="0.2">
      <c r="C441" s="4">
        <v>4</v>
      </c>
      <c r="D441" s="5" t="s">
        <v>69</v>
      </c>
      <c r="E441" s="12">
        <v>0</v>
      </c>
      <c r="F441" s="12">
        <v>75.343000000000004</v>
      </c>
      <c r="G441" s="12">
        <v>75.343000000000004</v>
      </c>
    </row>
    <row r="442" spans="2:7" ht="15" customHeight="1" x14ac:dyDescent="0.2">
      <c r="C442" s="13" t="s">
        <v>10</v>
      </c>
      <c r="D442" s="14" t="s">
        <v>361</v>
      </c>
      <c r="E442" s="15">
        <f>SUBTOTAL(9,E438:E441)</f>
        <v>115135</v>
      </c>
      <c r="F442" s="15">
        <f>SUBTOTAL(9,F438:F441)</f>
        <v>47470.337449999999</v>
      </c>
      <c r="G442" s="15">
        <f>SUBTOTAL(9,G438:G441)</f>
        <v>-67664.662550000008</v>
      </c>
    </row>
    <row r="443" spans="2:7" ht="14.25" customHeight="1" x14ac:dyDescent="0.2">
      <c r="B443" s="10">
        <v>3936</v>
      </c>
      <c r="C443" s="4"/>
      <c r="D443" s="11" t="s">
        <v>362</v>
      </c>
      <c r="E443" s="1"/>
      <c r="F443" s="1"/>
      <c r="G443" s="1"/>
    </row>
    <row r="444" spans="2:7" x14ac:dyDescent="0.2">
      <c r="C444" s="4">
        <v>1</v>
      </c>
      <c r="D444" s="5" t="s">
        <v>207</v>
      </c>
      <c r="E444" s="12">
        <v>700</v>
      </c>
      <c r="F444" s="12">
        <v>207.6</v>
      </c>
      <c r="G444" s="12">
        <v>-492.4</v>
      </c>
    </row>
    <row r="445" spans="2:7" ht="15" customHeight="1" x14ac:dyDescent="0.2">
      <c r="C445" s="13" t="s">
        <v>10</v>
      </c>
      <c r="D445" s="14" t="s">
        <v>363</v>
      </c>
      <c r="E445" s="15">
        <f>SUBTOTAL(9,E444:E444)</f>
        <v>700</v>
      </c>
      <c r="F445" s="15">
        <f>SUBTOTAL(9,F444:F444)</f>
        <v>207.6</v>
      </c>
      <c r="G445" s="15">
        <f>SUBTOTAL(9,G444:G444)</f>
        <v>-492.4</v>
      </c>
    </row>
    <row r="446" spans="2:7" ht="14.25" customHeight="1" x14ac:dyDescent="0.2">
      <c r="B446" s="10">
        <v>3940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71</v>
      </c>
      <c r="D447" s="5" t="s">
        <v>365</v>
      </c>
      <c r="E447" s="12">
        <v>4500</v>
      </c>
      <c r="F447" s="12">
        <v>4513.5079999999998</v>
      </c>
      <c r="G447" s="12">
        <v>13.507999999999999</v>
      </c>
    </row>
    <row r="448" spans="2:7" ht="15" customHeight="1" x14ac:dyDescent="0.2">
      <c r="C448" s="13" t="s">
        <v>10</v>
      </c>
      <c r="D448" s="14" t="s">
        <v>366</v>
      </c>
      <c r="E448" s="15">
        <f>SUBTOTAL(9,E447:E447)</f>
        <v>4500</v>
      </c>
      <c r="F448" s="15">
        <f>SUBTOTAL(9,F447:F447)</f>
        <v>4513.5079999999998</v>
      </c>
      <c r="G448" s="15">
        <f>SUBTOTAL(9,G447:G447)</f>
        <v>13.507999999999999</v>
      </c>
    </row>
    <row r="449" spans="2:7" ht="14.25" customHeight="1" x14ac:dyDescent="0.2">
      <c r="B449" s="10">
        <v>3950</v>
      </c>
      <c r="C449" s="4"/>
      <c r="D449" s="11" t="s">
        <v>367</v>
      </c>
      <c r="E449" s="1"/>
      <c r="F449" s="1"/>
      <c r="G449" s="1"/>
    </row>
    <row r="450" spans="2:7" x14ac:dyDescent="0.2">
      <c r="C450" s="4">
        <v>96</v>
      </c>
      <c r="D450" s="5" t="s">
        <v>368</v>
      </c>
      <c r="E450" s="12">
        <v>25000</v>
      </c>
      <c r="F450" s="12">
        <v>0</v>
      </c>
      <c r="G450" s="12">
        <v>-25000</v>
      </c>
    </row>
    <row r="451" spans="2:7" ht="15" customHeight="1" x14ac:dyDescent="0.2">
      <c r="C451" s="13" t="s">
        <v>10</v>
      </c>
      <c r="D451" s="14" t="s">
        <v>369</v>
      </c>
      <c r="E451" s="15">
        <f>SUBTOTAL(9,E450:E450)</f>
        <v>25000</v>
      </c>
      <c r="F451" s="15">
        <f>SUBTOTAL(9,F450:F450)</f>
        <v>0</v>
      </c>
      <c r="G451" s="15">
        <f>SUBTOTAL(9,G450:G450)</f>
        <v>-25000</v>
      </c>
    </row>
    <row r="452" spans="2:7" ht="14.25" customHeight="1" x14ac:dyDescent="0.2">
      <c r="B452" s="10">
        <v>3951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90</v>
      </c>
      <c r="D453" s="5" t="s">
        <v>371</v>
      </c>
      <c r="E453" s="12">
        <v>20100</v>
      </c>
      <c r="F453" s="12">
        <v>5868.1075799999999</v>
      </c>
      <c r="G453" s="12">
        <v>-14231.89242</v>
      </c>
    </row>
    <row r="454" spans="2:7" ht="15" customHeight="1" x14ac:dyDescent="0.2">
      <c r="C454" s="13" t="s">
        <v>10</v>
      </c>
      <c r="D454" s="14" t="s">
        <v>372</v>
      </c>
      <c r="E454" s="15">
        <f>SUBTOTAL(9,E453:E453)</f>
        <v>20100</v>
      </c>
      <c r="F454" s="15">
        <f>SUBTOTAL(9,F453:F453)</f>
        <v>5868.1075799999999</v>
      </c>
      <c r="G454" s="15">
        <f>SUBTOTAL(9,G453:G453)</f>
        <v>-14231.89242</v>
      </c>
    </row>
    <row r="455" spans="2:7" ht="15" customHeight="1" x14ac:dyDescent="0.2">
      <c r="B455" s="4"/>
      <c r="C455" s="16"/>
      <c r="D455" s="14" t="s">
        <v>373</v>
      </c>
      <c r="E455" s="17">
        <f>SUBTOTAL(9,E378:E454)</f>
        <v>1989243</v>
      </c>
      <c r="F455" s="17">
        <f>SUBTOTAL(9,F378:F454)</f>
        <v>918190.53358000005</v>
      </c>
      <c r="G455" s="17">
        <f>SUBTOTAL(9,G378:G454)</f>
        <v>-1071052.46642</v>
      </c>
    </row>
    <row r="456" spans="2:7" ht="27" customHeight="1" x14ac:dyDescent="0.25">
      <c r="B456" s="1"/>
      <c r="C456" s="4"/>
      <c r="D456" s="9" t="s">
        <v>374</v>
      </c>
      <c r="E456" s="1"/>
      <c r="F456" s="1"/>
      <c r="G456" s="1"/>
    </row>
    <row r="457" spans="2:7" ht="14.25" customHeight="1" x14ac:dyDescent="0.2">
      <c r="B457" s="10">
        <v>4100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1</v>
      </c>
      <c r="D458" s="5" t="s">
        <v>376</v>
      </c>
      <c r="E458" s="12">
        <v>135</v>
      </c>
      <c r="F458" s="12">
        <v>145.125</v>
      </c>
      <c r="G458" s="12">
        <v>10.125</v>
      </c>
    </row>
    <row r="459" spans="2:7" ht="15" customHeight="1" x14ac:dyDescent="0.2">
      <c r="C459" s="13" t="s">
        <v>10</v>
      </c>
      <c r="D459" s="14" t="s">
        <v>377</v>
      </c>
      <c r="E459" s="15">
        <f>SUBTOTAL(9,E458:E458)</f>
        <v>135</v>
      </c>
      <c r="F459" s="15">
        <f>SUBTOTAL(9,F458:F458)</f>
        <v>145.125</v>
      </c>
      <c r="G459" s="15">
        <f>SUBTOTAL(9,G458:G458)</f>
        <v>10.125</v>
      </c>
    </row>
    <row r="460" spans="2:7" ht="14.25" customHeight="1" x14ac:dyDescent="0.2">
      <c r="B460" s="10">
        <v>4115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1</v>
      </c>
      <c r="D461" s="5" t="s">
        <v>379</v>
      </c>
      <c r="E461" s="12">
        <v>208409</v>
      </c>
      <c r="F461" s="12">
        <v>64032.087520000001</v>
      </c>
      <c r="G461" s="12">
        <v>-144376.91248</v>
      </c>
    </row>
    <row r="462" spans="2:7" x14ac:dyDescent="0.2">
      <c r="C462" s="4">
        <v>2</v>
      </c>
      <c r="D462" s="5" t="s">
        <v>380</v>
      </c>
      <c r="E462" s="12">
        <v>6288</v>
      </c>
      <c r="F462" s="12">
        <v>3556.17643</v>
      </c>
      <c r="G462" s="12">
        <v>-2731.82357</v>
      </c>
    </row>
    <row r="463" spans="2:7" ht="15" customHeight="1" x14ac:dyDescent="0.2">
      <c r="C463" s="13" t="s">
        <v>10</v>
      </c>
      <c r="D463" s="14" t="s">
        <v>381</v>
      </c>
      <c r="E463" s="15">
        <f>SUBTOTAL(9,E461:E462)</f>
        <v>214697</v>
      </c>
      <c r="F463" s="15">
        <f>SUBTOTAL(9,F461:F462)</f>
        <v>67588.263950000008</v>
      </c>
      <c r="G463" s="15">
        <f>SUBTOTAL(9,G461:G462)</f>
        <v>-147108.73605000001</v>
      </c>
    </row>
    <row r="464" spans="2:7" ht="14.25" customHeight="1" x14ac:dyDescent="0.2">
      <c r="B464" s="10">
        <v>4136</v>
      </c>
      <c r="C464" s="4"/>
      <c r="D464" s="11" t="s">
        <v>382</v>
      </c>
      <c r="E464" s="1"/>
      <c r="F464" s="1"/>
      <c r="G464" s="1"/>
    </row>
    <row r="465" spans="2:7" x14ac:dyDescent="0.2">
      <c r="C465" s="4">
        <v>30</v>
      </c>
      <c r="D465" s="5" t="s">
        <v>383</v>
      </c>
      <c r="E465" s="12">
        <v>19915</v>
      </c>
      <c r="F465" s="12">
        <v>0</v>
      </c>
      <c r="G465" s="12">
        <v>-19915</v>
      </c>
    </row>
    <row r="466" spans="2:7" ht="15" customHeight="1" x14ac:dyDescent="0.2">
      <c r="C466" s="13" t="s">
        <v>10</v>
      </c>
      <c r="D466" s="14" t="s">
        <v>384</v>
      </c>
      <c r="E466" s="15">
        <f>SUBTOTAL(9,E465:E465)</f>
        <v>19915</v>
      </c>
      <c r="F466" s="15">
        <f>SUBTOTAL(9,F465:F465)</f>
        <v>0</v>
      </c>
      <c r="G466" s="15">
        <f>SUBTOTAL(9,G465:G465)</f>
        <v>-19915</v>
      </c>
    </row>
    <row r="467" spans="2:7" ht="14.25" customHeight="1" x14ac:dyDescent="0.2">
      <c r="B467" s="10">
        <v>4141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1</v>
      </c>
      <c r="D468" s="5" t="s">
        <v>386</v>
      </c>
      <c r="E468" s="12">
        <v>4071</v>
      </c>
      <c r="F468" s="12">
        <v>2653.98</v>
      </c>
      <c r="G468" s="12">
        <v>-1417.02</v>
      </c>
    </row>
    <row r="469" spans="2:7" ht="15" customHeight="1" x14ac:dyDescent="0.2">
      <c r="C469" s="13" t="s">
        <v>10</v>
      </c>
      <c r="D469" s="14" t="s">
        <v>387</v>
      </c>
      <c r="E469" s="15">
        <f>SUBTOTAL(9,E468:E468)</f>
        <v>4071</v>
      </c>
      <c r="F469" s="15">
        <f>SUBTOTAL(9,F468:F468)</f>
        <v>2653.98</v>
      </c>
      <c r="G469" s="15">
        <f>SUBTOTAL(9,G468:G468)</f>
        <v>-1417.02</v>
      </c>
    </row>
    <row r="470" spans="2:7" ht="14.25" customHeight="1" x14ac:dyDescent="0.2">
      <c r="B470" s="10">
        <v>4142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1</v>
      </c>
      <c r="D471" s="5" t="s">
        <v>389</v>
      </c>
      <c r="E471" s="12">
        <v>47853</v>
      </c>
      <c r="F471" s="12">
        <v>2903.32737</v>
      </c>
      <c r="G471" s="12">
        <v>-44949.672630000001</v>
      </c>
    </row>
    <row r="472" spans="2:7" ht="15" customHeight="1" x14ac:dyDescent="0.2">
      <c r="C472" s="13" t="s">
        <v>10</v>
      </c>
      <c r="D472" s="14" t="s">
        <v>390</v>
      </c>
      <c r="E472" s="15">
        <f>SUBTOTAL(9,E471:E471)</f>
        <v>47853</v>
      </c>
      <c r="F472" s="15">
        <f>SUBTOTAL(9,F471:F471)</f>
        <v>2903.32737</v>
      </c>
      <c r="G472" s="15">
        <f>SUBTOTAL(9,G471:G471)</f>
        <v>-44949.672630000001</v>
      </c>
    </row>
    <row r="473" spans="2:7" ht="14.25" customHeight="1" x14ac:dyDescent="0.2">
      <c r="B473" s="10">
        <v>4150</v>
      </c>
      <c r="C473" s="4"/>
      <c r="D473" s="11" t="s">
        <v>391</v>
      </c>
      <c r="E473" s="1"/>
      <c r="F473" s="1"/>
      <c r="G473" s="1"/>
    </row>
    <row r="474" spans="2:7" x14ac:dyDescent="0.2">
      <c r="C474" s="4">
        <v>85</v>
      </c>
      <c r="D474" s="5" t="s">
        <v>392</v>
      </c>
      <c r="E474" s="12">
        <v>50</v>
      </c>
      <c r="F474" s="12">
        <v>0</v>
      </c>
      <c r="G474" s="12">
        <v>-50</v>
      </c>
    </row>
    <row r="475" spans="2:7" ht="15" customHeight="1" x14ac:dyDescent="0.2">
      <c r="C475" s="13" t="s">
        <v>10</v>
      </c>
      <c r="D475" s="14" t="s">
        <v>393</v>
      </c>
      <c r="E475" s="15">
        <f>SUBTOTAL(9,E474:E474)</f>
        <v>50</v>
      </c>
      <c r="F475" s="15">
        <f>SUBTOTAL(9,F474:F474)</f>
        <v>0</v>
      </c>
      <c r="G475" s="15">
        <f>SUBTOTAL(9,G474:G474)</f>
        <v>-50</v>
      </c>
    </row>
    <row r="476" spans="2:7" ht="14.25" customHeight="1" x14ac:dyDescent="0.2">
      <c r="B476" s="10">
        <v>4162</v>
      </c>
      <c r="C476" s="4"/>
      <c r="D476" s="11" t="s">
        <v>394</v>
      </c>
      <c r="E476" s="1"/>
      <c r="F476" s="1"/>
      <c r="G476" s="1"/>
    </row>
    <row r="477" spans="2:7" x14ac:dyDescent="0.2">
      <c r="C477" s="4">
        <v>90</v>
      </c>
      <c r="D477" s="5" t="s">
        <v>395</v>
      </c>
      <c r="E477" s="12">
        <v>10000</v>
      </c>
      <c r="F477" s="12">
        <v>0</v>
      </c>
      <c r="G477" s="12">
        <v>-10000</v>
      </c>
    </row>
    <row r="478" spans="2:7" ht="15" customHeight="1" x14ac:dyDescent="0.2">
      <c r="C478" s="13" t="s">
        <v>10</v>
      </c>
      <c r="D478" s="14" t="s">
        <v>396</v>
      </c>
      <c r="E478" s="15">
        <f>SUBTOTAL(9,E477:E477)</f>
        <v>10000</v>
      </c>
      <c r="F478" s="15">
        <f>SUBTOTAL(9,F477:F477)</f>
        <v>0</v>
      </c>
      <c r="G478" s="15">
        <f>SUBTOTAL(9,G477:G477)</f>
        <v>-10000</v>
      </c>
    </row>
    <row r="479" spans="2:7" ht="15" customHeight="1" x14ac:dyDescent="0.2">
      <c r="B479" s="4"/>
      <c r="C479" s="16"/>
      <c r="D479" s="14" t="s">
        <v>397</v>
      </c>
      <c r="E479" s="17">
        <f>SUBTOTAL(9,E457:E478)</f>
        <v>296721</v>
      </c>
      <c r="F479" s="17">
        <f>SUBTOTAL(9,F457:F478)</f>
        <v>73290.696320000003</v>
      </c>
      <c r="G479" s="17">
        <f>SUBTOTAL(9,G457:G478)</f>
        <v>-223430.30368000001</v>
      </c>
    </row>
    <row r="480" spans="2:7" ht="27" customHeight="1" x14ac:dyDescent="0.25">
      <c r="B480" s="1"/>
      <c r="C480" s="4"/>
      <c r="D480" s="9" t="s">
        <v>398</v>
      </c>
      <c r="E480" s="1"/>
      <c r="F480" s="1"/>
      <c r="G480" s="1"/>
    </row>
    <row r="481" spans="2:7" ht="14.25" customHeight="1" x14ac:dyDescent="0.2">
      <c r="B481" s="10">
        <v>4300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1</v>
      </c>
      <c r="D482" s="5" t="s">
        <v>193</v>
      </c>
      <c r="E482" s="12">
        <v>700</v>
      </c>
      <c r="F482" s="12">
        <v>0</v>
      </c>
      <c r="G482" s="12">
        <v>-700</v>
      </c>
    </row>
    <row r="483" spans="2:7" ht="15" customHeight="1" x14ac:dyDescent="0.2">
      <c r="C483" s="13" t="s">
        <v>10</v>
      </c>
      <c r="D483" s="14" t="s">
        <v>400</v>
      </c>
      <c r="E483" s="15">
        <f>SUBTOTAL(9,E482:E482)</f>
        <v>700</v>
      </c>
      <c r="F483" s="15">
        <f>SUBTOTAL(9,F482:F482)</f>
        <v>0</v>
      </c>
      <c r="G483" s="15">
        <f>SUBTOTAL(9,G482:G482)</f>
        <v>-700</v>
      </c>
    </row>
    <row r="484" spans="2:7" ht="14.25" customHeight="1" x14ac:dyDescent="0.2">
      <c r="B484" s="10">
        <v>4311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72</v>
      </c>
      <c r="D485" s="5" t="s">
        <v>402</v>
      </c>
      <c r="E485" s="12">
        <v>35376</v>
      </c>
      <c r="F485" s="12">
        <v>0</v>
      </c>
      <c r="G485" s="12">
        <v>-35376</v>
      </c>
    </row>
    <row r="486" spans="2:7" ht="15" customHeight="1" x14ac:dyDescent="0.2">
      <c r="C486" s="13" t="s">
        <v>10</v>
      </c>
      <c r="D486" s="14" t="s">
        <v>403</v>
      </c>
      <c r="E486" s="15">
        <f>SUBTOTAL(9,E485:E485)</f>
        <v>35376</v>
      </c>
      <c r="F486" s="15">
        <f>SUBTOTAL(9,F485:F485)</f>
        <v>0</v>
      </c>
      <c r="G486" s="15">
        <f>SUBTOTAL(9,G485:G485)</f>
        <v>-35376</v>
      </c>
    </row>
    <row r="487" spans="2:7" ht="14.25" customHeight="1" x14ac:dyDescent="0.2">
      <c r="B487" s="10">
        <v>4312</v>
      </c>
      <c r="C487" s="4"/>
      <c r="D487" s="11" t="s">
        <v>404</v>
      </c>
      <c r="E487" s="1"/>
      <c r="F487" s="1"/>
      <c r="G487" s="1"/>
    </row>
    <row r="488" spans="2:7" x14ac:dyDescent="0.2">
      <c r="C488" s="4">
        <v>90</v>
      </c>
      <c r="D488" s="5" t="s">
        <v>395</v>
      </c>
      <c r="E488" s="12">
        <v>444400</v>
      </c>
      <c r="F488" s="12">
        <v>0</v>
      </c>
      <c r="G488" s="12">
        <v>-444400</v>
      </c>
    </row>
    <row r="489" spans="2:7" ht="15" customHeight="1" x14ac:dyDescent="0.2">
      <c r="C489" s="13" t="s">
        <v>10</v>
      </c>
      <c r="D489" s="14" t="s">
        <v>405</v>
      </c>
      <c r="E489" s="15">
        <f>SUBTOTAL(9,E488:E488)</f>
        <v>444400</v>
      </c>
      <c r="F489" s="15">
        <f>SUBTOTAL(9,F488:F488)</f>
        <v>0</v>
      </c>
      <c r="G489" s="15">
        <f>SUBTOTAL(9,G488:G488)</f>
        <v>-444400</v>
      </c>
    </row>
    <row r="490" spans="2:7" ht="14.25" customHeight="1" x14ac:dyDescent="0.2">
      <c r="B490" s="10">
        <v>4313</v>
      </c>
      <c r="C490" s="4"/>
      <c r="D490" s="11" t="s">
        <v>406</v>
      </c>
      <c r="E490" s="1"/>
      <c r="F490" s="1"/>
      <c r="G490" s="1"/>
    </row>
    <row r="491" spans="2:7" x14ac:dyDescent="0.2">
      <c r="C491" s="4">
        <v>1</v>
      </c>
      <c r="D491" s="5" t="s">
        <v>259</v>
      </c>
      <c r="E491" s="12">
        <v>167600</v>
      </c>
      <c r="F491" s="12">
        <v>87541.455109999995</v>
      </c>
      <c r="G491" s="12">
        <v>-80058.544890000005</v>
      </c>
    </row>
    <row r="492" spans="2:7" x14ac:dyDescent="0.2">
      <c r="C492" s="4">
        <v>2</v>
      </c>
      <c r="D492" s="5" t="s">
        <v>407</v>
      </c>
      <c r="E492" s="12">
        <v>0</v>
      </c>
      <c r="F492" s="12">
        <v>920.78797999999995</v>
      </c>
      <c r="G492" s="12">
        <v>920.78797999999995</v>
      </c>
    </row>
    <row r="493" spans="2:7" ht="15" customHeight="1" x14ac:dyDescent="0.2">
      <c r="C493" s="13" t="s">
        <v>10</v>
      </c>
      <c r="D493" s="14" t="s">
        <v>408</v>
      </c>
      <c r="E493" s="15">
        <f>SUBTOTAL(9,E491:E492)</f>
        <v>167600</v>
      </c>
      <c r="F493" s="15">
        <f>SUBTOTAL(9,F491:F492)</f>
        <v>88462.243089999989</v>
      </c>
      <c r="G493" s="15">
        <f>SUBTOTAL(9,G491:G492)</f>
        <v>-79137.756910000011</v>
      </c>
    </row>
    <row r="494" spans="2:7" ht="14.25" customHeight="1" x14ac:dyDescent="0.2">
      <c r="B494" s="10">
        <v>4320</v>
      </c>
      <c r="C494" s="4"/>
      <c r="D494" s="11" t="s">
        <v>409</v>
      </c>
      <c r="E494" s="1"/>
      <c r="F494" s="1"/>
      <c r="G494" s="1"/>
    </row>
    <row r="495" spans="2:7" x14ac:dyDescent="0.2">
      <c r="C495" s="4">
        <v>1</v>
      </c>
      <c r="D495" s="5" t="s">
        <v>410</v>
      </c>
      <c r="E495" s="12">
        <v>207300</v>
      </c>
      <c r="F495" s="12">
        <v>75115.045240000007</v>
      </c>
      <c r="G495" s="12">
        <v>-132184.95475999999</v>
      </c>
    </row>
    <row r="496" spans="2:7" x14ac:dyDescent="0.2">
      <c r="C496" s="4">
        <v>2</v>
      </c>
      <c r="D496" s="5" t="s">
        <v>196</v>
      </c>
      <c r="E496" s="12">
        <v>450000</v>
      </c>
      <c r="F496" s="12">
        <v>186067.28025000001</v>
      </c>
      <c r="G496" s="12">
        <v>-263932.71974999999</v>
      </c>
    </row>
    <row r="497" spans="2:7" x14ac:dyDescent="0.2">
      <c r="C497" s="4">
        <v>3</v>
      </c>
      <c r="D497" s="5" t="s">
        <v>411</v>
      </c>
      <c r="E497" s="12">
        <v>125800</v>
      </c>
      <c r="F497" s="12">
        <v>67729.817519999997</v>
      </c>
      <c r="G497" s="12">
        <v>-58070.182480000003</v>
      </c>
    </row>
    <row r="498" spans="2:7" x14ac:dyDescent="0.2">
      <c r="C498" s="4">
        <v>4</v>
      </c>
      <c r="D498" s="5" t="s">
        <v>412</v>
      </c>
      <c r="E498" s="12">
        <v>689900</v>
      </c>
      <c r="F498" s="12">
        <v>379119.51799999998</v>
      </c>
      <c r="G498" s="12">
        <v>-310780.48200000002</v>
      </c>
    </row>
    <row r="499" spans="2:7" ht="15" customHeight="1" x14ac:dyDescent="0.2">
      <c r="C499" s="13" t="s">
        <v>10</v>
      </c>
      <c r="D499" s="14" t="s">
        <v>413</v>
      </c>
      <c r="E499" s="15">
        <f>SUBTOTAL(9,E495:E498)</f>
        <v>1473000</v>
      </c>
      <c r="F499" s="15">
        <f>SUBTOTAL(9,F495:F498)</f>
        <v>708031.66100999992</v>
      </c>
      <c r="G499" s="15">
        <f>SUBTOTAL(9,G495:G498)</f>
        <v>-764968.33899000008</v>
      </c>
    </row>
    <row r="500" spans="2:7" ht="14.25" customHeight="1" x14ac:dyDescent="0.2">
      <c r="B500" s="10">
        <v>4321</v>
      </c>
      <c r="C500" s="4"/>
      <c r="D500" s="11" t="s">
        <v>414</v>
      </c>
      <c r="E500" s="1"/>
      <c r="F500" s="1"/>
      <c r="G500" s="1"/>
    </row>
    <row r="501" spans="2:7" x14ac:dyDescent="0.2">
      <c r="C501" s="4">
        <v>86</v>
      </c>
      <c r="D501" s="5" t="s">
        <v>415</v>
      </c>
      <c r="E501" s="12">
        <v>900000</v>
      </c>
      <c r="F501" s="12">
        <v>900000</v>
      </c>
      <c r="G501" s="12">
        <v>0</v>
      </c>
    </row>
    <row r="502" spans="2:7" ht="15" customHeight="1" x14ac:dyDescent="0.2">
      <c r="C502" s="13" t="s">
        <v>10</v>
      </c>
      <c r="D502" s="14" t="s">
        <v>416</v>
      </c>
      <c r="E502" s="15">
        <f>SUBTOTAL(9,E501:E501)</f>
        <v>900000</v>
      </c>
      <c r="F502" s="15">
        <f>SUBTOTAL(9,F501:F501)</f>
        <v>900000</v>
      </c>
      <c r="G502" s="15">
        <f>SUBTOTAL(9,G501:G501)</f>
        <v>0</v>
      </c>
    </row>
    <row r="503" spans="2:7" ht="14.25" customHeight="1" x14ac:dyDescent="0.2">
      <c r="B503" s="10">
        <v>4330</v>
      </c>
      <c r="C503" s="4"/>
      <c r="D503" s="11" t="s">
        <v>417</v>
      </c>
      <c r="E503" s="1"/>
      <c r="F503" s="1"/>
      <c r="G503" s="1"/>
    </row>
    <row r="504" spans="2:7" x14ac:dyDescent="0.2">
      <c r="C504" s="4">
        <v>1</v>
      </c>
      <c r="D504" s="5" t="s">
        <v>207</v>
      </c>
      <c r="E504" s="12">
        <v>20000</v>
      </c>
      <c r="F504" s="12">
        <v>6666.67</v>
      </c>
      <c r="G504" s="12">
        <v>-13333.33</v>
      </c>
    </row>
    <row r="505" spans="2:7" ht="15" customHeight="1" x14ac:dyDescent="0.2">
      <c r="C505" s="13" t="s">
        <v>10</v>
      </c>
      <c r="D505" s="14" t="s">
        <v>418</v>
      </c>
      <c r="E505" s="15">
        <f>SUBTOTAL(9,E504:E504)</f>
        <v>20000</v>
      </c>
      <c r="F505" s="15">
        <f>SUBTOTAL(9,F504:F504)</f>
        <v>6666.67</v>
      </c>
      <c r="G505" s="15">
        <f>SUBTOTAL(9,G504:G504)</f>
        <v>-13333.33</v>
      </c>
    </row>
    <row r="506" spans="2:7" ht="14.25" customHeight="1" x14ac:dyDescent="0.2">
      <c r="B506" s="10">
        <v>4331</v>
      </c>
      <c r="C506" s="4"/>
      <c r="D506" s="11" t="s">
        <v>419</v>
      </c>
      <c r="E506" s="1"/>
      <c r="F506" s="1"/>
      <c r="G506" s="1"/>
    </row>
    <row r="507" spans="2:7" x14ac:dyDescent="0.2">
      <c r="C507" s="4">
        <v>95</v>
      </c>
      <c r="D507" s="5" t="s">
        <v>420</v>
      </c>
      <c r="E507" s="12">
        <v>100000000</v>
      </c>
      <c r="F507" s="12">
        <v>100000000</v>
      </c>
      <c r="G507" s="12">
        <v>0</v>
      </c>
    </row>
    <row r="508" spans="2:7" ht="15" customHeight="1" x14ac:dyDescent="0.2">
      <c r="C508" s="13" t="s">
        <v>10</v>
      </c>
      <c r="D508" s="14" t="s">
        <v>421</v>
      </c>
      <c r="E508" s="15">
        <f>SUBTOTAL(9,E507:E507)</f>
        <v>100000000</v>
      </c>
      <c r="F508" s="15">
        <f>SUBTOTAL(9,F507:F507)</f>
        <v>100000000</v>
      </c>
      <c r="G508" s="15">
        <f>SUBTOTAL(9,G507:G507)</f>
        <v>0</v>
      </c>
    </row>
    <row r="509" spans="2:7" ht="14.25" customHeight="1" x14ac:dyDescent="0.2">
      <c r="B509" s="10">
        <v>4351</v>
      </c>
      <c r="C509" s="4"/>
      <c r="D509" s="11" t="s">
        <v>422</v>
      </c>
      <c r="E509" s="1"/>
      <c r="F509" s="1"/>
      <c r="G509" s="1"/>
    </row>
    <row r="510" spans="2:7" x14ac:dyDescent="0.2">
      <c r="C510" s="4">
        <v>96</v>
      </c>
      <c r="D510" s="5" t="s">
        <v>423</v>
      </c>
      <c r="E510" s="12">
        <v>200110</v>
      </c>
      <c r="F510" s="12">
        <v>0</v>
      </c>
      <c r="G510" s="12">
        <v>-200110</v>
      </c>
    </row>
    <row r="511" spans="2:7" ht="15" customHeight="1" x14ac:dyDescent="0.2">
      <c r="C511" s="13" t="s">
        <v>10</v>
      </c>
      <c r="D511" s="14" t="s">
        <v>424</v>
      </c>
      <c r="E511" s="15">
        <f>SUBTOTAL(9,E510:E510)</f>
        <v>200110</v>
      </c>
      <c r="F511" s="15">
        <f>SUBTOTAL(9,F510:F510)</f>
        <v>0</v>
      </c>
      <c r="G511" s="15">
        <f>SUBTOTAL(9,G510:G510)</f>
        <v>-200110</v>
      </c>
    </row>
    <row r="512" spans="2:7" ht="14.25" customHeight="1" x14ac:dyDescent="0.2">
      <c r="B512" s="10">
        <v>4352</v>
      </c>
      <c r="C512" s="4"/>
      <c r="D512" s="11" t="s">
        <v>425</v>
      </c>
      <c r="E512" s="1"/>
      <c r="F512" s="1"/>
      <c r="G512" s="1"/>
    </row>
    <row r="513" spans="2:7" x14ac:dyDescent="0.2">
      <c r="C513" s="4">
        <v>1</v>
      </c>
      <c r="D513" s="5" t="s">
        <v>25</v>
      </c>
      <c r="E513" s="12">
        <v>4500</v>
      </c>
      <c r="F513" s="12">
        <v>2194.9558999999999</v>
      </c>
      <c r="G513" s="12">
        <v>-2305.0441000000001</v>
      </c>
    </row>
    <row r="514" spans="2:7" ht="15" customHeight="1" x14ac:dyDescent="0.2">
      <c r="C514" s="13" t="s">
        <v>10</v>
      </c>
      <c r="D514" s="14" t="s">
        <v>426</v>
      </c>
      <c r="E514" s="15">
        <f>SUBTOTAL(9,E513:E513)</f>
        <v>4500</v>
      </c>
      <c r="F514" s="15">
        <f>SUBTOTAL(9,F513:F513)</f>
        <v>2194.9558999999999</v>
      </c>
      <c r="G514" s="15">
        <f>SUBTOTAL(9,G513:G513)</f>
        <v>-2305.0441000000001</v>
      </c>
    </row>
    <row r="515" spans="2:7" ht="14.25" customHeight="1" x14ac:dyDescent="0.2">
      <c r="B515" s="10">
        <v>4354</v>
      </c>
      <c r="C515" s="4"/>
      <c r="D515" s="11" t="s">
        <v>427</v>
      </c>
      <c r="E515" s="1"/>
      <c r="F515" s="1"/>
      <c r="G515" s="1"/>
    </row>
    <row r="516" spans="2:7" x14ac:dyDescent="0.2">
      <c r="C516" s="4">
        <v>1</v>
      </c>
      <c r="D516" s="5" t="s">
        <v>428</v>
      </c>
      <c r="E516" s="12">
        <v>14400</v>
      </c>
      <c r="F516" s="12">
        <v>711.72</v>
      </c>
      <c r="G516" s="12">
        <v>-13688.28</v>
      </c>
    </row>
    <row r="517" spans="2:7" ht="15" customHeight="1" x14ac:dyDescent="0.2">
      <c r="C517" s="13" t="s">
        <v>10</v>
      </c>
      <c r="D517" s="14" t="s">
        <v>429</v>
      </c>
      <c r="E517" s="15">
        <f>SUBTOTAL(9,E516:E516)</f>
        <v>14400</v>
      </c>
      <c r="F517" s="15">
        <f>SUBTOTAL(9,F516:F516)</f>
        <v>711.72</v>
      </c>
      <c r="G517" s="15">
        <f>SUBTOTAL(9,G516:G516)</f>
        <v>-13688.28</v>
      </c>
    </row>
    <row r="518" spans="2:7" ht="15" customHeight="1" x14ac:dyDescent="0.2">
      <c r="B518" s="4"/>
      <c r="C518" s="16"/>
      <c r="D518" s="14" t="s">
        <v>430</v>
      </c>
      <c r="E518" s="17">
        <f>SUBTOTAL(9,E481:E517)</f>
        <v>103260086</v>
      </c>
      <c r="F518" s="17">
        <f>SUBTOTAL(9,F481:F517)</f>
        <v>101706067.25</v>
      </c>
      <c r="G518" s="17">
        <f>SUBTOTAL(9,G481:G517)</f>
        <v>-1554018.7500000002</v>
      </c>
    </row>
    <row r="519" spans="2:7" ht="27" customHeight="1" x14ac:dyDescent="0.25">
      <c r="B519" s="1"/>
      <c r="C519" s="4"/>
      <c r="D519" s="9" t="s">
        <v>431</v>
      </c>
      <c r="E519" s="1"/>
      <c r="F519" s="1"/>
      <c r="G519" s="1"/>
    </row>
    <row r="520" spans="2:7" ht="14.25" customHeight="1" x14ac:dyDescent="0.2">
      <c r="B520" s="10">
        <v>4400</v>
      </c>
      <c r="C520" s="4"/>
      <c r="D520" s="11" t="s">
        <v>432</v>
      </c>
      <c r="E520" s="1"/>
      <c r="F520" s="1"/>
      <c r="G520" s="1"/>
    </row>
    <row r="521" spans="2:7" x14ac:dyDescent="0.2">
      <c r="C521" s="4">
        <v>2</v>
      </c>
      <c r="D521" s="5" t="s">
        <v>25</v>
      </c>
      <c r="E521" s="12">
        <v>496</v>
      </c>
      <c r="F521" s="12">
        <v>0.27666000000000002</v>
      </c>
      <c r="G521" s="12">
        <v>-495.72334000000001</v>
      </c>
    </row>
    <row r="522" spans="2:7" x14ac:dyDescent="0.2">
      <c r="C522" s="4">
        <v>3</v>
      </c>
      <c r="D522" s="5" t="s">
        <v>193</v>
      </c>
      <c r="E522" s="12">
        <v>30473</v>
      </c>
      <c r="F522" s="12">
        <v>0</v>
      </c>
      <c r="G522" s="12">
        <v>-30473</v>
      </c>
    </row>
    <row r="523" spans="2:7" ht="15" customHeight="1" x14ac:dyDescent="0.2">
      <c r="C523" s="13" t="s">
        <v>10</v>
      </c>
      <c r="D523" s="14" t="s">
        <v>433</v>
      </c>
      <c r="E523" s="15">
        <f>SUBTOTAL(9,E521:E522)</f>
        <v>30969</v>
      </c>
      <c r="F523" s="15">
        <f>SUBTOTAL(9,F521:F522)</f>
        <v>0.27666000000000002</v>
      </c>
      <c r="G523" s="15">
        <f>SUBTOTAL(9,G521:G522)</f>
        <v>-30968.72334</v>
      </c>
    </row>
    <row r="524" spans="2:7" ht="14.25" customHeight="1" x14ac:dyDescent="0.2">
      <c r="B524" s="10">
        <v>4411</v>
      </c>
      <c r="C524" s="4"/>
      <c r="D524" s="11" t="s">
        <v>434</v>
      </c>
      <c r="E524" s="1"/>
      <c r="F524" s="1"/>
      <c r="G524" s="1"/>
    </row>
    <row r="525" spans="2:7" x14ac:dyDescent="0.2">
      <c r="C525" s="4">
        <v>2</v>
      </c>
      <c r="D525" s="5" t="s">
        <v>25</v>
      </c>
      <c r="E525" s="12">
        <v>442</v>
      </c>
      <c r="F525" s="12">
        <v>0</v>
      </c>
      <c r="G525" s="12">
        <v>-442</v>
      </c>
    </row>
    <row r="526" spans="2:7" ht="15" customHeight="1" x14ac:dyDescent="0.2">
      <c r="C526" s="13" t="s">
        <v>10</v>
      </c>
      <c r="D526" s="14" t="s">
        <v>435</v>
      </c>
      <c r="E526" s="15">
        <f>SUBTOTAL(9,E525:E525)</f>
        <v>442</v>
      </c>
      <c r="F526" s="15">
        <f>SUBTOTAL(9,F525:F525)</f>
        <v>0</v>
      </c>
      <c r="G526" s="15">
        <f>SUBTOTAL(9,G525:G525)</f>
        <v>-442</v>
      </c>
    </row>
    <row r="527" spans="2:7" ht="14.25" customHeight="1" x14ac:dyDescent="0.2">
      <c r="B527" s="10">
        <v>4420</v>
      </c>
      <c r="C527" s="4"/>
      <c r="D527" s="11" t="s">
        <v>436</v>
      </c>
      <c r="E527" s="1"/>
      <c r="F527" s="1"/>
      <c r="G527" s="1"/>
    </row>
    <row r="528" spans="2:7" x14ac:dyDescent="0.2">
      <c r="C528" s="4">
        <v>1</v>
      </c>
      <c r="D528" s="5" t="s">
        <v>437</v>
      </c>
      <c r="E528" s="12">
        <v>10269</v>
      </c>
      <c r="F528" s="12">
        <v>9544.2535000000007</v>
      </c>
      <c r="G528" s="12">
        <v>-724.74649999999997</v>
      </c>
    </row>
    <row r="529" spans="2:7" x14ac:dyDescent="0.2">
      <c r="C529" s="4">
        <v>4</v>
      </c>
      <c r="D529" s="5" t="s">
        <v>438</v>
      </c>
      <c r="E529" s="12">
        <v>56895</v>
      </c>
      <c r="F529" s="12">
        <v>23657.320779999998</v>
      </c>
      <c r="G529" s="12">
        <v>-33237.679219999998</v>
      </c>
    </row>
    <row r="530" spans="2:7" x14ac:dyDescent="0.2">
      <c r="C530" s="4">
        <v>6</v>
      </c>
      <c r="D530" s="5" t="s">
        <v>439</v>
      </c>
      <c r="E530" s="12">
        <v>37595</v>
      </c>
      <c r="F530" s="12">
        <v>19322.816409999999</v>
      </c>
      <c r="G530" s="12">
        <v>-18272.183590000001</v>
      </c>
    </row>
    <row r="531" spans="2:7" x14ac:dyDescent="0.2">
      <c r="C531" s="4">
        <v>7</v>
      </c>
      <c r="D531" s="5" t="s">
        <v>440</v>
      </c>
      <c r="E531" s="12">
        <v>4720</v>
      </c>
      <c r="F531" s="12">
        <v>1391.2</v>
      </c>
      <c r="G531" s="12">
        <v>-3328.8</v>
      </c>
    </row>
    <row r="532" spans="2:7" x14ac:dyDescent="0.2">
      <c r="C532" s="4">
        <v>9</v>
      </c>
      <c r="D532" s="5" t="s">
        <v>441</v>
      </c>
      <c r="E532" s="12">
        <v>37878</v>
      </c>
      <c r="F532" s="12">
        <v>2784.8397500000001</v>
      </c>
      <c r="G532" s="12">
        <v>-35093.160250000001</v>
      </c>
    </row>
    <row r="533" spans="2:7" x14ac:dyDescent="0.2">
      <c r="C533" s="4">
        <v>40</v>
      </c>
      <c r="D533" s="5" t="s">
        <v>442</v>
      </c>
      <c r="E533" s="12">
        <v>1500</v>
      </c>
      <c r="F533" s="12">
        <v>817.34580000000005</v>
      </c>
      <c r="G533" s="12">
        <v>-682.65419999999995</v>
      </c>
    </row>
    <row r="534" spans="2:7" x14ac:dyDescent="0.2">
      <c r="C534" s="4">
        <v>50</v>
      </c>
      <c r="D534" s="5" t="s">
        <v>443</v>
      </c>
      <c r="E534" s="12">
        <v>6000</v>
      </c>
      <c r="F534" s="12">
        <v>3448.1869999999999</v>
      </c>
      <c r="G534" s="12">
        <v>-2551.8130000000001</v>
      </c>
    </row>
    <row r="535" spans="2:7" ht="15" customHeight="1" x14ac:dyDescent="0.2">
      <c r="C535" s="13" t="s">
        <v>10</v>
      </c>
      <c r="D535" s="14" t="s">
        <v>444</v>
      </c>
      <c r="E535" s="15">
        <f>SUBTOTAL(9,E528:E534)</f>
        <v>154857</v>
      </c>
      <c r="F535" s="15">
        <f>SUBTOTAL(9,F528:F534)</f>
        <v>60965.963239999997</v>
      </c>
      <c r="G535" s="15">
        <f>SUBTOTAL(9,G528:G534)</f>
        <v>-93891.036760000003</v>
      </c>
    </row>
    <row r="536" spans="2:7" ht="14.25" customHeight="1" x14ac:dyDescent="0.2">
      <c r="B536" s="10">
        <v>4423</v>
      </c>
      <c r="C536" s="4"/>
      <c r="D536" s="11" t="s">
        <v>445</v>
      </c>
      <c r="E536" s="1"/>
      <c r="F536" s="1"/>
      <c r="G536" s="1"/>
    </row>
    <row r="537" spans="2:7" x14ac:dyDescent="0.2">
      <c r="C537" s="4">
        <v>1</v>
      </c>
      <c r="D537" s="5" t="s">
        <v>446</v>
      </c>
      <c r="E537" s="12">
        <v>1079</v>
      </c>
      <c r="F537" s="12">
        <v>199.1</v>
      </c>
      <c r="G537" s="12">
        <v>-879.9</v>
      </c>
    </row>
    <row r="538" spans="2:7" ht="15" customHeight="1" x14ac:dyDescent="0.2">
      <c r="C538" s="13" t="s">
        <v>10</v>
      </c>
      <c r="D538" s="14" t="s">
        <v>447</v>
      </c>
      <c r="E538" s="15">
        <f>SUBTOTAL(9,E537:E537)</f>
        <v>1079</v>
      </c>
      <c r="F538" s="15">
        <f>SUBTOTAL(9,F537:F537)</f>
        <v>199.1</v>
      </c>
      <c r="G538" s="15">
        <f>SUBTOTAL(9,G537:G537)</f>
        <v>-879.9</v>
      </c>
    </row>
    <row r="539" spans="2:7" ht="14.25" customHeight="1" x14ac:dyDescent="0.2">
      <c r="B539" s="10">
        <v>4429</v>
      </c>
      <c r="C539" s="4"/>
      <c r="D539" s="11" t="s">
        <v>448</v>
      </c>
      <c r="E539" s="1"/>
      <c r="F539" s="1"/>
      <c r="G539" s="1"/>
    </row>
    <row r="540" spans="2:7" x14ac:dyDescent="0.2">
      <c r="C540" s="4">
        <v>2</v>
      </c>
      <c r="D540" s="5" t="s">
        <v>449</v>
      </c>
      <c r="E540" s="12">
        <v>2303</v>
      </c>
      <c r="F540" s="12">
        <v>655.60744</v>
      </c>
      <c r="G540" s="12">
        <v>-1647.39256</v>
      </c>
    </row>
    <row r="541" spans="2:7" x14ac:dyDescent="0.2">
      <c r="C541" s="4">
        <v>9</v>
      </c>
      <c r="D541" s="5" t="s">
        <v>441</v>
      </c>
      <c r="E541" s="12">
        <v>4023</v>
      </c>
      <c r="F541" s="12">
        <v>1428.4614999999999</v>
      </c>
      <c r="G541" s="12">
        <v>-2594.5385000000001</v>
      </c>
    </row>
    <row r="542" spans="2:7" ht="15" customHeight="1" x14ac:dyDescent="0.2">
      <c r="C542" s="13" t="s">
        <v>10</v>
      </c>
      <c r="D542" s="14" t="s">
        <v>450</v>
      </c>
      <c r="E542" s="15">
        <f>SUBTOTAL(9,E540:E541)</f>
        <v>6326</v>
      </c>
      <c r="F542" s="15">
        <f>SUBTOTAL(9,F540:F541)</f>
        <v>2084.0689400000001</v>
      </c>
      <c r="G542" s="15">
        <f>SUBTOTAL(9,G540:G541)</f>
        <v>-4241.9310599999999</v>
      </c>
    </row>
    <row r="543" spans="2:7" ht="14.25" customHeight="1" x14ac:dyDescent="0.2">
      <c r="B543" s="10">
        <v>4471</v>
      </c>
      <c r="C543" s="4"/>
      <c r="D543" s="11" t="s">
        <v>451</v>
      </c>
      <c r="E543" s="1"/>
      <c r="F543" s="1"/>
      <c r="G543" s="1"/>
    </row>
    <row r="544" spans="2:7" x14ac:dyDescent="0.2">
      <c r="C544" s="4">
        <v>1</v>
      </c>
      <c r="D544" s="5" t="s">
        <v>452</v>
      </c>
      <c r="E544" s="12">
        <v>7018</v>
      </c>
      <c r="F544" s="12">
        <v>864.63729999999998</v>
      </c>
      <c r="G544" s="12">
        <v>-6153.3626999999997</v>
      </c>
    </row>
    <row r="545" spans="2:7" x14ac:dyDescent="0.2">
      <c r="C545" s="4">
        <v>3</v>
      </c>
      <c r="D545" s="5" t="s">
        <v>453</v>
      </c>
      <c r="E545" s="12">
        <v>68808</v>
      </c>
      <c r="F545" s="12">
        <v>46812.93606</v>
      </c>
      <c r="G545" s="12">
        <v>-21995.06394</v>
      </c>
    </row>
    <row r="546" spans="2:7" x14ac:dyDescent="0.2">
      <c r="C546" s="4">
        <v>21</v>
      </c>
      <c r="D546" s="5" t="s">
        <v>454</v>
      </c>
      <c r="E546" s="12">
        <v>15372</v>
      </c>
      <c r="F546" s="12">
        <v>1201.4449999999999</v>
      </c>
      <c r="G546" s="12">
        <v>-14170.555</v>
      </c>
    </row>
    <row r="547" spans="2:7" ht="15" customHeight="1" x14ac:dyDescent="0.2">
      <c r="C547" s="13" t="s">
        <v>10</v>
      </c>
      <c r="D547" s="14" t="s">
        <v>455</v>
      </c>
      <c r="E547" s="15">
        <f>SUBTOTAL(9,E544:E546)</f>
        <v>91198</v>
      </c>
      <c r="F547" s="15">
        <f>SUBTOTAL(9,F544:F546)</f>
        <v>48879.018360000002</v>
      </c>
      <c r="G547" s="15">
        <f>SUBTOTAL(9,G544:G546)</f>
        <v>-42318.981639999998</v>
      </c>
    </row>
    <row r="548" spans="2:7" ht="14.25" customHeight="1" x14ac:dyDescent="0.2">
      <c r="B548" s="10">
        <v>4481</v>
      </c>
      <c r="C548" s="4"/>
      <c r="D548" s="11" t="s">
        <v>456</v>
      </c>
      <c r="E548" s="1"/>
      <c r="F548" s="1"/>
      <c r="G548" s="1"/>
    </row>
    <row r="549" spans="2:7" x14ac:dyDescent="0.2">
      <c r="C549" s="4">
        <v>1</v>
      </c>
      <c r="D549" s="5" t="s">
        <v>15</v>
      </c>
      <c r="E549" s="12">
        <v>3119042</v>
      </c>
      <c r="F549" s="12">
        <v>1206473.29782</v>
      </c>
      <c r="G549" s="12">
        <v>-1912568.70218</v>
      </c>
    </row>
    <row r="550" spans="2:7" ht="15" customHeight="1" x14ac:dyDescent="0.2">
      <c r="C550" s="13" t="s">
        <v>10</v>
      </c>
      <c r="D550" s="14" t="s">
        <v>457</v>
      </c>
      <c r="E550" s="15">
        <f>SUBTOTAL(9,E549:E549)</f>
        <v>3119042</v>
      </c>
      <c r="F550" s="15">
        <f>SUBTOTAL(9,F549:F549)</f>
        <v>1206473.29782</v>
      </c>
      <c r="G550" s="15">
        <f>SUBTOTAL(9,G549:G549)</f>
        <v>-1912568.70218</v>
      </c>
    </row>
    <row r="551" spans="2:7" ht="15" customHeight="1" x14ac:dyDescent="0.2">
      <c r="B551" s="4"/>
      <c r="C551" s="16"/>
      <c r="D551" s="14" t="s">
        <v>458</v>
      </c>
      <c r="E551" s="17">
        <f>SUBTOTAL(9,E520:E550)</f>
        <v>3403913</v>
      </c>
      <c r="F551" s="17">
        <f>SUBTOTAL(9,F520:F550)</f>
        <v>1318601.72502</v>
      </c>
      <c r="G551" s="17">
        <f>SUBTOTAL(9,G520:G550)</f>
        <v>-2085311.27498</v>
      </c>
    </row>
    <row r="552" spans="2:7" ht="27" customHeight="1" x14ac:dyDescent="0.25">
      <c r="B552" s="1"/>
      <c r="C552" s="4"/>
      <c r="D552" s="9" t="s">
        <v>459</v>
      </c>
      <c r="E552" s="1"/>
      <c r="F552" s="1"/>
      <c r="G552" s="1"/>
    </row>
    <row r="553" spans="2:7" ht="14.25" customHeight="1" x14ac:dyDescent="0.2">
      <c r="B553" s="10">
        <v>4600</v>
      </c>
      <c r="C553" s="4"/>
      <c r="D553" s="11" t="s">
        <v>460</v>
      </c>
      <c r="E553" s="1"/>
      <c r="F553" s="1"/>
      <c r="G553" s="1"/>
    </row>
    <row r="554" spans="2:7" x14ac:dyDescent="0.2">
      <c r="C554" s="4">
        <v>2</v>
      </c>
      <c r="D554" s="5" t="s">
        <v>105</v>
      </c>
      <c r="E554" s="12">
        <v>50</v>
      </c>
      <c r="F554" s="12">
        <v>506.39823999999999</v>
      </c>
      <c r="G554" s="12">
        <v>456.39823999999999</v>
      </c>
    </row>
    <row r="555" spans="2:7" ht="15" customHeight="1" x14ac:dyDescent="0.2">
      <c r="C555" s="13" t="s">
        <v>10</v>
      </c>
      <c r="D555" s="14" t="s">
        <v>461</v>
      </c>
      <c r="E555" s="15">
        <f>SUBTOTAL(9,E554:E554)</f>
        <v>50</v>
      </c>
      <c r="F555" s="15">
        <f>SUBTOTAL(9,F554:F554)</f>
        <v>506.39823999999999</v>
      </c>
      <c r="G555" s="15">
        <f>SUBTOTAL(9,G554:G554)</f>
        <v>456.39823999999999</v>
      </c>
    </row>
    <row r="556" spans="2:7" ht="14.25" customHeight="1" x14ac:dyDescent="0.2">
      <c r="B556" s="10">
        <v>4602</v>
      </c>
      <c r="C556" s="4"/>
      <c r="D556" s="11" t="s">
        <v>462</v>
      </c>
      <c r="E556" s="1"/>
      <c r="F556" s="1"/>
      <c r="G556" s="1"/>
    </row>
    <row r="557" spans="2:7" x14ac:dyDescent="0.2">
      <c r="C557" s="4">
        <v>3</v>
      </c>
      <c r="D557" s="5" t="s">
        <v>350</v>
      </c>
      <c r="E557" s="12">
        <v>13200</v>
      </c>
      <c r="F557" s="12">
        <v>5259.2520000000004</v>
      </c>
      <c r="G557" s="12">
        <v>-7940.7479999999996</v>
      </c>
    </row>
    <row r="558" spans="2:7" x14ac:dyDescent="0.2">
      <c r="C558" s="4">
        <v>86</v>
      </c>
      <c r="D558" s="5" t="s">
        <v>463</v>
      </c>
      <c r="E558" s="12">
        <v>500</v>
      </c>
      <c r="F558" s="12">
        <v>162496.48618000001</v>
      </c>
      <c r="G558" s="12">
        <v>161996.48618000001</v>
      </c>
    </row>
    <row r="559" spans="2:7" ht="15" customHeight="1" x14ac:dyDescent="0.2">
      <c r="C559" s="13" t="s">
        <v>10</v>
      </c>
      <c r="D559" s="14" t="s">
        <v>464</v>
      </c>
      <c r="E559" s="15">
        <f>SUBTOTAL(9,E557:E558)</f>
        <v>13700</v>
      </c>
      <c r="F559" s="15">
        <f>SUBTOTAL(9,F557:F558)</f>
        <v>167755.73818000001</v>
      </c>
      <c r="G559" s="15">
        <f>SUBTOTAL(9,G557:G558)</f>
        <v>154055.73818000001</v>
      </c>
    </row>
    <row r="560" spans="2:7" ht="14.25" customHeight="1" x14ac:dyDescent="0.2">
      <c r="B560" s="10">
        <v>4605</v>
      </c>
      <c r="C560" s="4"/>
      <c r="D560" s="11" t="s">
        <v>465</v>
      </c>
      <c r="E560" s="1"/>
      <c r="F560" s="1"/>
      <c r="G560" s="1"/>
    </row>
    <row r="561" spans="2:7" x14ac:dyDescent="0.2">
      <c r="C561" s="4">
        <v>1</v>
      </c>
      <c r="D561" s="5" t="s">
        <v>466</v>
      </c>
      <c r="E561" s="12">
        <v>166400</v>
      </c>
      <c r="F561" s="12">
        <v>106307.60227</v>
      </c>
      <c r="G561" s="12">
        <v>-60092.397729999997</v>
      </c>
    </row>
    <row r="562" spans="2:7" x14ac:dyDescent="0.2">
      <c r="C562" s="4">
        <v>2</v>
      </c>
      <c r="D562" s="5" t="s">
        <v>467</v>
      </c>
      <c r="E562" s="12">
        <v>17200</v>
      </c>
      <c r="F562" s="12">
        <v>46.662579999999998</v>
      </c>
      <c r="G562" s="12">
        <v>-17153.33742</v>
      </c>
    </row>
    <row r="563" spans="2:7" ht="15" customHeight="1" x14ac:dyDescent="0.2">
      <c r="C563" s="13" t="s">
        <v>10</v>
      </c>
      <c r="D563" s="14" t="s">
        <v>468</v>
      </c>
      <c r="E563" s="15">
        <f>SUBTOTAL(9,E561:E562)</f>
        <v>183600</v>
      </c>
      <c r="F563" s="15">
        <f>SUBTOTAL(9,F561:F562)</f>
        <v>106354.26485000001</v>
      </c>
      <c r="G563" s="15">
        <f>SUBTOTAL(9,G561:G562)</f>
        <v>-77245.735149999993</v>
      </c>
    </row>
    <row r="564" spans="2:7" ht="14.25" customHeight="1" x14ac:dyDescent="0.2">
      <c r="B564" s="10">
        <v>4610</v>
      </c>
      <c r="C564" s="4"/>
      <c r="D564" s="11" t="s">
        <v>469</v>
      </c>
      <c r="E564" s="1"/>
      <c r="F564" s="1"/>
      <c r="G564" s="1"/>
    </row>
    <row r="565" spans="2:7" x14ac:dyDescent="0.2">
      <c r="C565" s="4">
        <v>1</v>
      </c>
      <c r="D565" s="5" t="s">
        <v>470</v>
      </c>
      <c r="E565" s="12">
        <v>7900</v>
      </c>
      <c r="F565" s="12">
        <v>6988.4650000000001</v>
      </c>
      <c r="G565" s="12">
        <v>-911.53499999999997</v>
      </c>
    </row>
    <row r="566" spans="2:7" x14ac:dyDescent="0.2">
      <c r="C566" s="4">
        <v>2</v>
      </c>
      <c r="D566" s="5" t="s">
        <v>112</v>
      </c>
      <c r="E566" s="12">
        <v>2300</v>
      </c>
      <c r="F566" s="12">
        <v>1451.7470699999999</v>
      </c>
      <c r="G566" s="12">
        <v>-848.25292999999999</v>
      </c>
    </row>
    <row r="567" spans="2:7" x14ac:dyDescent="0.2">
      <c r="C567" s="4">
        <v>4</v>
      </c>
      <c r="D567" s="5" t="s">
        <v>105</v>
      </c>
      <c r="E567" s="12">
        <v>1100</v>
      </c>
      <c r="F567" s="12">
        <v>368.053</v>
      </c>
      <c r="G567" s="12">
        <v>-731.947</v>
      </c>
    </row>
    <row r="568" spans="2:7" x14ac:dyDescent="0.2">
      <c r="C568" s="4">
        <v>5</v>
      </c>
      <c r="D568" s="5" t="s">
        <v>471</v>
      </c>
      <c r="E568" s="12">
        <v>29800</v>
      </c>
      <c r="F568" s="12">
        <v>0</v>
      </c>
      <c r="G568" s="12">
        <v>-29800</v>
      </c>
    </row>
    <row r="569" spans="2:7" x14ac:dyDescent="0.2">
      <c r="C569" s="4">
        <v>85</v>
      </c>
      <c r="D569" s="5" t="s">
        <v>472</v>
      </c>
      <c r="E569" s="12">
        <v>10000</v>
      </c>
      <c r="F569" s="12">
        <v>4055.1924899999999</v>
      </c>
      <c r="G569" s="12">
        <v>-5944.8075099999996</v>
      </c>
    </row>
    <row r="570" spans="2:7" ht="15" customHeight="1" x14ac:dyDescent="0.2">
      <c r="C570" s="13" t="s">
        <v>10</v>
      </c>
      <c r="D570" s="14" t="s">
        <v>473</v>
      </c>
      <c r="E570" s="15">
        <f>SUBTOTAL(9,E565:E569)</f>
        <v>51100</v>
      </c>
      <c r="F570" s="15">
        <f>SUBTOTAL(9,F565:F569)</f>
        <v>12863.457559999999</v>
      </c>
      <c r="G570" s="15">
        <f>SUBTOTAL(9,G565:G569)</f>
        <v>-38236.542439999997</v>
      </c>
    </row>
    <row r="571" spans="2:7" ht="14.25" customHeight="1" x14ac:dyDescent="0.2">
      <c r="B571" s="10">
        <v>4618</v>
      </c>
      <c r="C571" s="4"/>
      <c r="D571" s="11" t="s">
        <v>474</v>
      </c>
      <c r="E571" s="1"/>
      <c r="F571" s="1"/>
      <c r="G571" s="1"/>
    </row>
    <row r="572" spans="2:7" x14ac:dyDescent="0.2">
      <c r="C572" s="4">
        <v>1</v>
      </c>
      <c r="D572" s="5" t="s">
        <v>475</v>
      </c>
      <c r="E572" s="12">
        <v>37000</v>
      </c>
      <c r="F572" s="12">
        <v>12534.502899999999</v>
      </c>
      <c r="G572" s="12">
        <v>-24465.497100000001</v>
      </c>
    </row>
    <row r="573" spans="2:7" x14ac:dyDescent="0.2">
      <c r="C573" s="4">
        <v>3</v>
      </c>
      <c r="D573" s="5" t="s">
        <v>112</v>
      </c>
      <c r="E573" s="12">
        <v>6500</v>
      </c>
      <c r="F573" s="12">
        <v>1669.68595</v>
      </c>
      <c r="G573" s="12">
        <v>-4830.31405</v>
      </c>
    </row>
    <row r="574" spans="2:7" x14ac:dyDescent="0.2">
      <c r="C574" s="4">
        <v>5</v>
      </c>
      <c r="D574" s="5" t="s">
        <v>476</v>
      </c>
      <c r="E574" s="12">
        <v>125000</v>
      </c>
      <c r="F574" s="12">
        <v>55386.51526</v>
      </c>
      <c r="G574" s="12">
        <v>-69613.48474</v>
      </c>
    </row>
    <row r="575" spans="2:7" x14ac:dyDescent="0.2">
      <c r="C575" s="4">
        <v>7</v>
      </c>
      <c r="D575" s="5" t="s">
        <v>477</v>
      </c>
      <c r="E575" s="12">
        <v>5000</v>
      </c>
      <c r="F575" s="12">
        <v>1645.3934999999999</v>
      </c>
      <c r="G575" s="12">
        <v>-3354.6064999999999</v>
      </c>
    </row>
    <row r="576" spans="2:7" x14ac:dyDescent="0.2">
      <c r="C576" s="4">
        <v>11</v>
      </c>
      <c r="D576" s="5" t="s">
        <v>478</v>
      </c>
      <c r="E576" s="12">
        <v>3100</v>
      </c>
      <c r="F576" s="12">
        <v>1069.49656</v>
      </c>
      <c r="G576" s="12">
        <v>-2030.50344</v>
      </c>
    </row>
    <row r="577" spans="2:7" x14ac:dyDescent="0.2">
      <c r="C577" s="4">
        <v>85</v>
      </c>
      <c r="D577" s="5" t="s">
        <v>479</v>
      </c>
      <c r="E577" s="12">
        <v>280000</v>
      </c>
      <c r="F577" s="12">
        <v>116405.40621</v>
      </c>
      <c r="G577" s="12">
        <v>-163594.59379000001</v>
      </c>
    </row>
    <row r="578" spans="2:7" x14ac:dyDescent="0.2">
      <c r="C578" s="4">
        <v>86</v>
      </c>
      <c r="D578" s="5" t="s">
        <v>480</v>
      </c>
      <c r="E578" s="12">
        <v>1850000</v>
      </c>
      <c r="F578" s="12">
        <v>702076.47270000004</v>
      </c>
      <c r="G578" s="12">
        <v>-1147923.5273</v>
      </c>
    </row>
    <row r="579" spans="2:7" x14ac:dyDescent="0.2">
      <c r="C579" s="4">
        <v>87</v>
      </c>
      <c r="D579" s="5" t="s">
        <v>481</v>
      </c>
      <c r="E579" s="12">
        <v>65000</v>
      </c>
      <c r="F579" s="12">
        <v>32339.5445</v>
      </c>
      <c r="G579" s="12">
        <v>-32660.4555</v>
      </c>
    </row>
    <row r="580" spans="2:7" x14ac:dyDescent="0.2">
      <c r="C580" s="4">
        <v>88</v>
      </c>
      <c r="D580" s="5" t="s">
        <v>482</v>
      </c>
      <c r="E580" s="12">
        <v>300000</v>
      </c>
      <c r="F580" s="12">
        <v>162819.22112999999</v>
      </c>
      <c r="G580" s="12">
        <v>-137180.77887000001</v>
      </c>
    </row>
    <row r="581" spans="2:7" x14ac:dyDescent="0.2">
      <c r="C581" s="4">
        <v>89</v>
      </c>
      <c r="D581" s="5" t="s">
        <v>317</v>
      </c>
      <c r="E581" s="12">
        <v>5000</v>
      </c>
      <c r="F581" s="12">
        <v>1929.2144599999999</v>
      </c>
      <c r="G581" s="12">
        <v>-3070.7855399999999</v>
      </c>
    </row>
    <row r="582" spans="2:7" ht="15" customHeight="1" x14ac:dyDescent="0.2">
      <c r="C582" s="13" t="s">
        <v>10</v>
      </c>
      <c r="D582" s="14" t="s">
        <v>483</v>
      </c>
      <c r="E582" s="15">
        <f>SUBTOTAL(9,E572:E581)</f>
        <v>2676600</v>
      </c>
      <c r="F582" s="15">
        <f>SUBTOTAL(9,F572:F581)</f>
        <v>1087875.4531699999</v>
      </c>
      <c r="G582" s="15">
        <f>SUBTOTAL(9,G572:G581)</f>
        <v>-1588724.5468300001</v>
      </c>
    </row>
    <row r="583" spans="2:7" ht="14.25" customHeight="1" x14ac:dyDescent="0.2">
      <c r="B583" s="10">
        <v>4620</v>
      </c>
      <c r="C583" s="4"/>
      <c r="D583" s="11" t="s">
        <v>484</v>
      </c>
      <c r="E583" s="1"/>
      <c r="F583" s="1"/>
      <c r="G583" s="1"/>
    </row>
    <row r="584" spans="2:7" x14ac:dyDescent="0.2">
      <c r="C584" s="4">
        <v>2</v>
      </c>
      <c r="D584" s="5" t="s">
        <v>316</v>
      </c>
      <c r="E584" s="12">
        <v>222808</v>
      </c>
      <c r="F584" s="12">
        <v>26615.415939999999</v>
      </c>
      <c r="G584" s="12">
        <v>-196192.58405999999</v>
      </c>
    </row>
    <row r="585" spans="2:7" x14ac:dyDescent="0.2">
      <c r="C585" s="4">
        <v>85</v>
      </c>
      <c r="D585" s="5" t="s">
        <v>96</v>
      </c>
      <c r="E585" s="12">
        <v>10000</v>
      </c>
      <c r="F585" s="12">
        <v>4529.0851400000001</v>
      </c>
      <c r="G585" s="12">
        <v>-5470.9148599999999</v>
      </c>
    </row>
    <row r="586" spans="2:7" ht="15" customHeight="1" x14ac:dyDescent="0.2">
      <c r="C586" s="13" t="s">
        <v>10</v>
      </c>
      <c r="D586" s="14" t="s">
        <v>485</v>
      </c>
      <c r="E586" s="15">
        <f>SUBTOTAL(9,E584:E585)</f>
        <v>232808</v>
      </c>
      <c r="F586" s="15">
        <f>SUBTOTAL(9,F584:F585)</f>
        <v>31144.501079999998</v>
      </c>
      <c r="G586" s="15">
        <f>SUBTOTAL(9,G584:G585)</f>
        <v>-201663.49891999998</v>
      </c>
    </row>
    <row r="587" spans="2:7" ht="14.25" customHeight="1" x14ac:dyDescent="0.2">
      <c r="B587" s="10">
        <v>4634</v>
      </c>
      <c r="C587" s="4"/>
      <c r="D587" s="11" t="s">
        <v>486</v>
      </c>
      <c r="E587" s="1"/>
      <c r="F587" s="1"/>
      <c r="G587" s="1"/>
    </row>
    <row r="588" spans="2:7" x14ac:dyDescent="0.2">
      <c r="C588" s="4">
        <v>85</v>
      </c>
      <c r="D588" s="5" t="s">
        <v>487</v>
      </c>
      <c r="E588" s="12">
        <v>5000</v>
      </c>
      <c r="F588" s="12">
        <v>5395.6097499999996</v>
      </c>
      <c r="G588" s="12">
        <v>395.60975000000002</v>
      </c>
    </row>
    <row r="589" spans="2:7" x14ac:dyDescent="0.2">
      <c r="C589" s="4">
        <v>86</v>
      </c>
      <c r="D589" s="5" t="s">
        <v>488</v>
      </c>
      <c r="E589" s="12">
        <v>1000</v>
      </c>
      <c r="F589" s="12">
        <v>427.68099999999998</v>
      </c>
      <c r="G589" s="12">
        <v>-572.31899999999996</v>
      </c>
    </row>
    <row r="590" spans="2:7" ht="15" customHeight="1" x14ac:dyDescent="0.2">
      <c r="C590" s="13" t="s">
        <v>10</v>
      </c>
      <c r="D590" s="14" t="s">
        <v>489</v>
      </c>
      <c r="E590" s="15">
        <f>SUBTOTAL(9,E588:E589)</f>
        <v>6000</v>
      </c>
      <c r="F590" s="15">
        <f>SUBTOTAL(9,F588:F589)</f>
        <v>5823.2907499999992</v>
      </c>
      <c r="G590" s="15">
        <f>SUBTOTAL(9,G588:G589)</f>
        <v>-176.70924999999994</v>
      </c>
    </row>
    <row r="591" spans="2:7" ht="15" customHeight="1" x14ac:dyDescent="0.2">
      <c r="B591" s="4"/>
      <c r="C591" s="16"/>
      <c r="D591" s="14" t="s">
        <v>490</v>
      </c>
      <c r="E591" s="17">
        <f>SUBTOTAL(9,E553:E590)</f>
        <v>3163858</v>
      </c>
      <c r="F591" s="17">
        <f>SUBTOTAL(9,F553:F590)</f>
        <v>1412323.1038300004</v>
      </c>
      <c r="G591" s="17">
        <f>SUBTOTAL(9,G553:G590)</f>
        <v>-1751534.8961699998</v>
      </c>
    </row>
    <row r="592" spans="2:7" ht="27" customHeight="1" x14ac:dyDescent="0.25">
      <c r="B592" s="1"/>
      <c r="C592" s="4"/>
      <c r="D592" s="9" t="s">
        <v>491</v>
      </c>
      <c r="E592" s="1"/>
      <c r="F592" s="1"/>
      <c r="G592" s="1"/>
    </row>
    <row r="593" spans="2:7" ht="14.25" customHeight="1" x14ac:dyDescent="0.2">
      <c r="B593" s="10">
        <v>4700</v>
      </c>
      <c r="C593" s="4"/>
      <c r="D593" s="11" t="s">
        <v>492</v>
      </c>
      <c r="E593" s="1"/>
      <c r="F593" s="1"/>
      <c r="G593" s="1"/>
    </row>
    <row r="594" spans="2:7" x14ac:dyDescent="0.2">
      <c r="C594" s="4">
        <v>1</v>
      </c>
      <c r="D594" s="5" t="s">
        <v>493</v>
      </c>
      <c r="E594" s="12">
        <v>12266</v>
      </c>
      <c r="F594" s="12">
        <v>2621.2931899999999</v>
      </c>
      <c r="G594" s="12">
        <v>-9644.7068099999997</v>
      </c>
    </row>
    <row r="595" spans="2:7" x14ac:dyDescent="0.2">
      <c r="C595" s="4">
        <v>2</v>
      </c>
      <c r="D595" s="5" t="s">
        <v>494</v>
      </c>
      <c r="E595" s="12">
        <v>95920</v>
      </c>
      <c r="F595" s="12">
        <v>88035.209300000002</v>
      </c>
      <c r="G595" s="12">
        <v>-7884.7906999999996</v>
      </c>
    </row>
    <row r="596" spans="2:7" x14ac:dyDescent="0.2">
      <c r="C596" s="4">
        <v>78</v>
      </c>
      <c r="D596" s="5" t="s">
        <v>495</v>
      </c>
      <c r="E596" s="12">
        <v>320000</v>
      </c>
      <c r="F596" s="12">
        <v>332159.84970000002</v>
      </c>
      <c r="G596" s="12">
        <v>12159.849700000001</v>
      </c>
    </row>
    <row r="597" spans="2:7" ht="15" customHeight="1" x14ac:dyDescent="0.2">
      <c r="C597" s="13" t="s">
        <v>10</v>
      </c>
      <c r="D597" s="14" t="s">
        <v>496</v>
      </c>
      <c r="E597" s="15">
        <f>SUBTOTAL(9,E594:E596)</f>
        <v>428186</v>
      </c>
      <c r="F597" s="15">
        <f>SUBTOTAL(9,F594:F596)</f>
        <v>422816.35219000001</v>
      </c>
      <c r="G597" s="15">
        <f>SUBTOTAL(9,G594:G596)</f>
        <v>-5369.6478100000004</v>
      </c>
    </row>
    <row r="598" spans="2:7" ht="14.25" customHeight="1" x14ac:dyDescent="0.2">
      <c r="B598" s="10">
        <v>4710</v>
      </c>
      <c r="C598" s="4"/>
      <c r="D598" s="11" t="s">
        <v>497</v>
      </c>
      <c r="E598" s="1"/>
      <c r="F598" s="1"/>
      <c r="G598" s="1"/>
    </row>
    <row r="599" spans="2:7" x14ac:dyDescent="0.2">
      <c r="C599" s="4">
        <v>1</v>
      </c>
      <c r="D599" s="5" t="s">
        <v>493</v>
      </c>
      <c r="E599" s="12">
        <v>4847779</v>
      </c>
      <c r="F599" s="12">
        <v>1791163.7337</v>
      </c>
      <c r="G599" s="12">
        <v>-3056615.2662999998</v>
      </c>
    </row>
    <row r="600" spans="2:7" x14ac:dyDescent="0.2">
      <c r="C600" s="4">
        <v>47</v>
      </c>
      <c r="D600" s="5" t="s">
        <v>498</v>
      </c>
      <c r="E600" s="12">
        <v>634000</v>
      </c>
      <c r="F600" s="12">
        <v>55467.176610000002</v>
      </c>
      <c r="G600" s="12">
        <v>-578532.82339000003</v>
      </c>
    </row>
    <row r="601" spans="2:7" ht="15" customHeight="1" x14ac:dyDescent="0.2">
      <c r="C601" s="13" t="s">
        <v>10</v>
      </c>
      <c r="D601" s="14" t="s">
        <v>499</v>
      </c>
      <c r="E601" s="15">
        <f>SUBTOTAL(9,E599:E600)</f>
        <v>5481779</v>
      </c>
      <c r="F601" s="15">
        <f>SUBTOTAL(9,F599:F600)</f>
        <v>1846630.9103099999</v>
      </c>
      <c r="G601" s="15">
        <f>SUBTOTAL(9,G599:G600)</f>
        <v>-3635148.0896899998</v>
      </c>
    </row>
    <row r="602" spans="2:7" ht="14.25" customHeight="1" x14ac:dyDescent="0.2">
      <c r="B602" s="10">
        <v>4720</v>
      </c>
      <c r="C602" s="4"/>
      <c r="D602" s="11" t="s">
        <v>500</v>
      </c>
      <c r="E602" s="1"/>
      <c r="F602" s="1"/>
      <c r="G602" s="1"/>
    </row>
    <row r="603" spans="2:7" x14ac:dyDescent="0.2">
      <c r="C603" s="4">
        <v>1</v>
      </c>
      <c r="D603" s="5" t="s">
        <v>493</v>
      </c>
      <c r="E603" s="12">
        <v>1063719</v>
      </c>
      <c r="F603" s="12">
        <v>681345.68847000005</v>
      </c>
      <c r="G603" s="12">
        <v>-382373.31153000001</v>
      </c>
    </row>
    <row r="604" spans="2:7" ht="15" customHeight="1" x14ac:dyDescent="0.2">
      <c r="C604" s="13" t="s">
        <v>10</v>
      </c>
      <c r="D604" s="14" t="s">
        <v>501</v>
      </c>
      <c r="E604" s="15">
        <f>SUBTOTAL(9,E603:E603)</f>
        <v>1063719</v>
      </c>
      <c r="F604" s="15">
        <f>SUBTOTAL(9,F603:F603)</f>
        <v>681345.68847000005</v>
      </c>
      <c r="G604" s="15">
        <f>SUBTOTAL(9,G603:G603)</f>
        <v>-382373.31153000001</v>
      </c>
    </row>
    <row r="605" spans="2:7" ht="14.25" customHeight="1" x14ac:dyDescent="0.2">
      <c r="B605" s="10">
        <v>4760</v>
      </c>
      <c r="C605" s="4"/>
      <c r="D605" s="11" t="s">
        <v>502</v>
      </c>
      <c r="E605" s="1"/>
      <c r="F605" s="1"/>
      <c r="G605" s="1"/>
    </row>
    <row r="606" spans="2:7" x14ac:dyDescent="0.2">
      <c r="C606" s="4">
        <v>1</v>
      </c>
      <c r="D606" s="5" t="s">
        <v>493</v>
      </c>
      <c r="E606" s="12">
        <v>132662</v>
      </c>
      <c r="F606" s="12">
        <v>45575.804830000001</v>
      </c>
      <c r="G606" s="12">
        <v>-87086.195170000006</v>
      </c>
    </row>
    <row r="607" spans="2:7" x14ac:dyDescent="0.2">
      <c r="C607" s="4">
        <v>45</v>
      </c>
      <c r="D607" s="5" t="s">
        <v>503</v>
      </c>
      <c r="E607" s="12">
        <v>478933</v>
      </c>
      <c r="F607" s="12">
        <v>291207.92783</v>
      </c>
      <c r="G607" s="12">
        <v>-187725.07217</v>
      </c>
    </row>
    <row r="608" spans="2:7" x14ac:dyDescent="0.2">
      <c r="C608" s="4">
        <v>48</v>
      </c>
      <c r="D608" s="5" t="s">
        <v>504</v>
      </c>
      <c r="E608" s="12">
        <v>470000</v>
      </c>
      <c r="F608" s="12">
        <v>62725.271209999999</v>
      </c>
      <c r="G608" s="12">
        <v>-407274.72879000002</v>
      </c>
    </row>
    <row r="609" spans="2:7" ht="15" customHeight="1" x14ac:dyDescent="0.2">
      <c r="C609" s="13" t="s">
        <v>10</v>
      </c>
      <c r="D609" s="14" t="s">
        <v>505</v>
      </c>
      <c r="E609" s="15">
        <f>SUBTOTAL(9,E606:E608)</f>
        <v>1081595</v>
      </c>
      <c r="F609" s="15">
        <f>SUBTOTAL(9,F606:F608)</f>
        <v>399509.00386999996</v>
      </c>
      <c r="G609" s="15">
        <f>SUBTOTAL(9,G606:G608)</f>
        <v>-682085.9961300001</v>
      </c>
    </row>
    <row r="610" spans="2:7" ht="14.25" customHeight="1" x14ac:dyDescent="0.2">
      <c r="B610" s="10">
        <v>4791</v>
      </c>
      <c r="C610" s="4"/>
      <c r="D610" s="11" t="s">
        <v>142</v>
      </c>
      <c r="E610" s="1"/>
      <c r="F610" s="1"/>
      <c r="G610" s="1"/>
    </row>
    <row r="611" spans="2:7" x14ac:dyDescent="0.2">
      <c r="C611" s="4">
        <v>1</v>
      </c>
      <c r="D611" s="5" t="s">
        <v>493</v>
      </c>
      <c r="E611" s="12">
        <v>637301</v>
      </c>
      <c r="F611" s="12">
        <v>0</v>
      </c>
      <c r="G611" s="12">
        <v>-637301</v>
      </c>
    </row>
    <row r="612" spans="2:7" ht="15" customHeight="1" x14ac:dyDescent="0.2">
      <c r="C612" s="13" t="s">
        <v>10</v>
      </c>
      <c r="D612" s="14" t="s">
        <v>506</v>
      </c>
      <c r="E612" s="15">
        <f>SUBTOTAL(9,E611:E611)</f>
        <v>637301</v>
      </c>
      <c r="F612" s="15">
        <f>SUBTOTAL(9,F611:F611)</f>
        <v>0</v>
      </c>
      <c r="G612" s="15">
        <f>SUBTOTAL(9,G611:G611)</f>
        <v>-637301</v>
      </c>
    </row>
    <row r="613" spans="2:7" ht="14.25" customHeight="1" x14ac:dyDescent="0.2">
      <c r="B613" s="10">
        <v>4799</v>
      </c>
      <c r="C613" s="4"/>
      <c r="D613" s="11" t="s">
        <v>507</v>
      </c>
      <c r="E613" s="1"/>
      <c r="F613" s="1"/>
      <c r="G613" s="1"/>
    </row>
    <row r="614" spans="2:7" x14ac:dyDescent="0.2">
      <c r="C614" s="4">
        <v>86</v>
      </c>
      <c r="D614" s="5" t="s">
        <v>508</v>
      </c>
      <c r="E614" s="12">
        <v>500</v>
      </c>
      <c r="F614" s="12">
        <v>183.86699999999999</v>
      </c>
      <c r="G614" s="12">
        <v>-316.13299999999998</v>
      </c>
    </row>
    <row r="615" spans="2:7" ht="15" customHeight="1" x14ac:dyDescent="0.2">
      <c r="C615" s="13" t="s">
        <v>10</v>
      </c>
      <c r="D615" s="14" t="s">
        <v>509</v>
      </c>
      <c r="E615" s="15">
        <f>SUBTOTAL(9,E614:E614)</f>
        <v>500</v>
      </c>
      <c r="F615" s="15">
        <f>SUBTOTAL(9,F614:F614)</f>
        <v>183.86699999999999</v>
      </c>
      <c r="G615" s="15">
        <f>SUBTOTAL(9,G614:G614)</f>
        <v>-316.13299999999998</v>
      </c>
    </row>
    <row r="616" spans="2:7" ht="15" customHeight="1" x14ac:dyDescent="0.2">
      <c r="B616" s="4"/>
      <c r="C616" s="16"/>
      <c r="D616" s="14" t="s">
        <v>510</v>
      </c>
      <c r="E616" s="17">
        <f>SUBTOTAL(9,E593:E615)</f>
        <v>8693080</v>
      </c>
      <c r="F616" s="17">
        <f>SUBTOTAL(9,F593:F615)</f>
        <v>3350485.8218399994</v>
      </c>
      <c r="G616" s="17">
        <f>SUBTOTAL(9,G593:G615)</f>
        <v>-5342594.1781600006</v>
      </c>
    </row>
    <row r="617" spans="2:7" ht="27" customHeight="1" x14ac:dyDescent="0.25">
      <c r="B617" s="1"/>
      <c r="C617" s="4"/>
      <c r="D617" s="9" t="s">
        <v>511</v>
      </c>
      <c r="E617" s="1"/>
      <c r="F617" s="1"/>
      <c r="G617" s="1"/>
    </row>
    <row r="618" spans="2:7" ht="14.25" customHeight="1" x14ac:dyDescent="0.2">
      <c r="B618" s="10">
        <v>4800</v>
      </c>
      <c r="C618" s="4"/>
      <c r="D618" s="11" t="s">
        <v>512</v>
      </c>
      <c r="E618" s="1"/>
      <c r="F618" s="1"/>
      <c r="G618" s="1"/>
    </row>
    <row r="619" spans="2:7" x14ac:dyDescent="0.2">
      <c r="C619" s="4">
        <v>70</v>
      </c>
      <c r="D619" s="5" t="s">
        <v>513</v>
      </c>
      <c r="E619" s="12">
        <v>2000</v>
      </c>
      <c r="F619" s="12">
        <v>0</v>
      </c>
      <c r="G619" s="12">
        <v>-2000</v>
      </c>
    </row>
    <row r="620" spans="2:7" ht="15" customHeight="1" x14ac:dyDescent="0.2">
      <c r="C620" s="13" t="s">
        <v>10</v>
      </c>
      <c r="D620" s="14" t="s">
        <v>514</v>
      </c>
      <c r="E620" s="15">
        <f>SUBTOTAL(9,E619:E619)</f>
        <v>2000</v>
      </c>
      <c r="F620" s="15">
        <f>SUBTOTAL(9,F619:F619)</f>
        <v>0</v>
      </c>
      <c r="G620" s="15">
        <f>SUBTOTAL(9,G619:G619)</f>
        <v>-2000</v>
      </c>
    </row>
    <row r="621" spans="2:7" ht="14.25" customHeight="1" x14ac:dyDescent="0.2">
      <c r="B621" s="10">
        <v>4810</v>
      </c>
      <c r="C621" s="4"/>
      <c r="D621" s="11" t="s">
        <v>515</v>
      </c>
      <c r="E621" s="1"/>
      <c r="F621" s="1"/>
      <c r="G621" s="1"/>
    </row>
    <row r="622" spans="2:7" x14ac:dyDescent="0.2">
      <c r="C622" s="4">
        <v>1</v>
      </c>
      <c r="D622" s="5" t="s">
        <v>259</v>
      </c>
      <c r="E622" s="12">
        <v>29400</v>
      </c>
      <c r="F622" s="12">
        <v>4589.0547200000001</v>
      </c>
      <c r="G622" s="12">
        <v>-24810.94528</v>
      </c>
    </row>
    <row r="623" spans="2:7" x14ac:dyDescent="0.2">
      <c r="C623" s="4">
        <v>2</v>
      </c>
      <c r="D623" s="5" t="s">
        <v>516</v>
      </c>
      <c r="E623" s="12">
        <v>65400</v>
      </c>
      <c r="F623" s="12">
        <v>23206.523560000001</v>
      </c>
      <c r="G623" s="12">
        <v>-42193.476439999999</v>
      </c>
    </row>
    <row r="624" spans="2:7" x14ac:dyDescent="0.2">
      <c r="C624" s="4">
        <v>10</v>
      </c>
      <c r="D624" s="5" t="s">
        <v>118</v>
      </c>
      <c r="E624" s="12">
        <v>0</v>
      </c>
      <c r="F624" s="12">
        <v>256.64</v>
      </c>
      <c r="G624" s="12">
        <v>256.64</v>
      </c>
    </row>
    <row r="625" spans="2:7" ht="15" customHeight="1" x14ac:dyDescent="0.2">
      <c r="C625" s="13" t="s">
        <v>10</v>
      </c>
      <c r="D625" s="14" t="s">
        <v>517</v>
      </c>
      <c r="E625" s="15">
        <f>SUBTOTAL(9,E622:E624)</f>
        <v>94800</v>
      </c>
      <c r="F625" s="15">
        <f>SUBTOTAL(9,F622:F624)</f>
        <v>28052.218280000001</v>
      </c>
      <c r="G625" s="15">
        <f>SUBTOTAL(9,G622:G624)</f>
        <v>-66747.781719999999</v>
      </c>
    </row>
    <row r="626" spans="2:7" ht="14.25" customHeight="1" x14ac:dyDescent="0.2">
      <c r="B626" s="10">
        <v>4812</v>
      </c>
      <c r="C626" s="4"/>
      <c r="D626" s="11" t="s">
        <v>236</v>
      </c>
      <c r="E626" s="1"/>
      <c r="F626" s="1"/>
      <c r="G626" s="1"/>
    </row>
    <row r="627" spans="2:7" x14ac:dyDescent="0.2">
      <c r="C627" s="4">
        <v>1</v>
      </c>
      <c r="D627" s="5" t="s">
        <v>259</v>
      </c>
      <c r="E627" s="12">
        <v>82615</v>
      </c>
      <c r="F627" s="12">
        <v>0</v>
      </c>
      <c r="G627" s="12">
        <v>-82615</v>
      </c>
    </row>
    <row r="628" spans="2:7" x14ac:dyDescent="0.2">
      <c r="C628" s="4">
        <v>2</v>
      </c>
      <c r="D628" s="5" t="s">
        <v>516</v>
      </c>
      <c r="E628" s="12">
        <v>8509</v>
      </c>
      <c r="F628" s="12">
        <v>0</v>
      </c>
      <c r="G628" s="12">
        <v>-8509</v>
      </c>
    </row>
    <row r="629" spans="2:7" ht="15" customHeight="1" x14ac:dyDescent="0.2">
      <c r="C629" s="13" t="s">
        <v>10</v>
      </c>
      <c r="D629" s="14" t="s">
        <v>518</v>
      </c>
      <c r="E629" s="15">
        <f>SUBTOTAL(9,E627:E628)</f>
        <v>91124</v>
      </c>
      <c r="F629" s="15">
        <f>SUBTOTAL(9,F627:F628)</f>
        <v>0</v>
      </c>
      <c r="G629" s="15">
        <f>SUBTOTAL(9,G627:G628)</f>
        <v>-91124</v>
      </c>
    </row>
    <row r="630" spans="2:7" ht="14.25" customHeight="1" x14ac:dyDescent="0.2">
      <c r="B630" s="10">
        <v>4820</v>
      </c>
      <c r="C630" s="4"/>
      <c r="D630" s="11" t="s">
        <v>519</v>
      </c>
      <c r="E630" s="1"/>
      <c r="F630" s="1"/>
      <c r="G630" s="1"/>
    </row>
    <row r="631" spans="2:7" x14ac:dyDescent="0.2">
      <c r="C631" s="4">
        <v>1</v>
      </c>
      <c r="D631" s="5" t="s">
        <v>259</v>
      </c>
      <c r="E631" s="12">
        <v>9600</v>
      </c>
      <c r="F631" s="12">
        <v>20.790900000000001</v>
      </c>
      <c r="G631" s="12">
        <v>-9579.2091</v>
      </c>
    </row>
    <row r="632" spans="2:7" x14ac:dyDescent="0.2">
      <c r="C632" s="4">
        <v>2</v>
      </c>
      <c r="D632" s="5" t="s">
        <v>516</v>
      </c>
      <c r="E632" s="12">
        <v>67653</v>
      </c>
      <c r="F632" s="12">
        <v>14618.23007</v>
      </c>
      <c r="G632" s="12">
        <v>-53034.769930000002</v>
      </c>
    </row>
    <row r="633" spans="2:7" x14ac:dyDescent="0.2">
      <c r="C633" s="4">
        <v>3</v>
      </c>
      <c r="D633" s="5" t="s">
        <v>520</v>
      </c>
      <c r="E633" s="12">
        <v>0</v>
      </c>
      <c r="F633" s="12">
        <v>164.0625</v>
      </c>
      <c r="G633" s="12">
        <v>164.0625</v>
      </c>
    </row>
    <row r="634" spans="2:7" x14ac:dyDescent="0.2">
      <c r="C634" s="4">
        <v>10</v>
      </c>
      <c r="D634" s="5" t="s">
        <v>118</v>
      </c>
      <c r="E634" s="12">
        <v>0</v>
      </c>
      <c r="F634" s="12">
        <v>5758.42299</v>
      </c>
      <c r="G634" s="12">
        <v>5758.42299</v>
      </c>
    </row>
    <row r="635" spans="2:7" x14ac:dyDescent="0.2">
      <c r="C635" s="4">
        <v>40</v>
      </c>
      <c r="D635" s="5" t="s">
        <v>521</v>
      </c>
      <c r="E635" s="12">
        <v>38000</v>
      </c>
      <c r="F635" s="12">
        <v>8640.2659899999999</v>
      </c>
      <c r="G635" s="12">
        <v>-29359.73401</v>
      </c>
    </row>
    <row r="636" spans="2:7" ht="15" customHeight="1" x14ac:dyDescent="0.2">
      <c r="C636" s="13" t="s">
        <v>10</v>
      </c>
      <c r="D636" s="14" t="s">
        <v>522</v>
      </c>
      <c r="E636" s="15">
        <f>SUBTOTAL(9,E631:E635)</f>
        <v>115253</v>
      </c>
      <c r="F636" s="15">
        <f>SUBTOTAL(9,F631:F635)</f>
        <v>29201.77245</v>
      </c>
      <c r="G636" s="15">
        <f>SUBTOTAL(9,G631:G635)</f>
        <v>-86051.227550000011</v>
      </c>
    </row>
    <row r="637" spans="2:7" ht="15" customHeight="1" x14ac:dyDescent="0.2">
      <c r="B637" s="4"/>
      <c r="C637" s="16"/>
      <c r="D637" s="14" t="s">
        <v>523</v>
      </c>
      <c r="E637" s="17">
        <f>SUBTOTAL(9,E618:E636)</f>
        <v>303177</v>
      </c>
      <c r="F637" s="17">
        <f>SUBTOTAL(9,F618:F636)</f>
        <v>57253.990729999998</v>
      </c>
      <c r="G637" s="17">
        <f>SUBTOTAL(9,G618:G636)</f>
        <v>-245923.00927000004</v>
      </c>
    </row>
    <row r="638" spans="2:7" ht="27" customHeight="1" x14ac:dyDescent="0.25">
      <c r="B638" s="1"/>
      <c r="C638" s="4"/>
      <c r="D638" s="9" t="s">
        <v>69</v>
      </c>
      <c r="E638" s="1"/>
      <c r="F638" s="1"/>
      <c r="G638" s="1"/>
    </row>
    <row r="639" spans="2:7" ht="14.25" customHeight="1" x14ac:dyDescent="0.2">
      <c r="B639" s="10">
        <v>5309</v>
      </c>
      <c r="C639" s="4"/>
      <c r="D639" s="11" t="s">
        <v>524</v>
      </c>
      <c r="E639" s="1"/>
      <c r="F639" s="1"/>
      <c r="G639" s="1"/>
    </row>
    <row r="640" spans="2:7" x14ac:dyDescent="0.2">
      <c r="C640" s="4">
        <v>29</v>
      </c>
      <c r="D640" s="5" t="s">
        <v>525</v>
      </c>
      <c r="E640" s="12">
        <v>400000</v>
      </c>
      <c r="F640" s="12">
        <v>782945.46253999998</v>
      </c>
      <c r="G640" s="12">
        <v>382945.46253999998</v>
      </c>
    </row>
    <row r="641" spans="2:7" ht="15" customHeight="1" x14ac:dyDescent="0.2">
      <c r="C641" s="13" t="s">
        <v>10</v>
      </c>
      <c r="D641" s="14" t="s">
        <v>526</v>
      </c>
      <c r="E641" s="15">
        <f>SUBTOTAL(9,E640:E640)</f>
        <v>400000</v>
      </c>
      <c r="F641" s="15">
        <f>SUBTOTAL(9,F640:F640)</f>
        <v>782945.46253999998</v>
      </c>
      <c r="G641" s="15">
        <f>SUBTOTAL(9,G640:G640)</f>
        <v>382945.46253999998</v>
      </c>
    </row>
    <row r="642" spans="2:7" ht="14.25" customHeight="1" x14ac:dyDescent="0.2">
      <c r="B642" s="10">
        <v>5310</v>
      </c>
      <c r="C642" s="4"/>
      <c r="D642" s="11" t="s">
        <v>527</v>
      </c>
      <c r="E642" s="1"/>
      <c r="F642" s="1"/>
      <c r="G642" s="1"/>
    </row>
    <row r="643" spans="2:7" x14ac:dyDescent="0.2">
      <c r="C643" s="4">
        <v>4</v>
      </c>
      <c r="D643" s="5" t="s">
        <v>50</v>
      </c>
      <c r="E643" s="12">
        <v>5000</v>
      </c>
      <c r="F643" s="12">
        <v>0</v>
      </c>
      <c r="G643" s="12">
        <v>-5000</v>
      </c>
    </row>
    <row r="644" spans="2:7" x14ac:dyDescent="0.2">
      <c r="C644" s="4">
        <v>29</v>
      </c>
      <c r="D644" s="5" t="s">
        <v>528</v>
      </c>
      <c r="E644" s="12">
        <v>1716</v>
      </c>
      <c r="F644" s="12">
        <v>735.76770999999997</v>
      </c>
      <c r="G644" s="12">
        <v>-980.23229000000003</v>
      </c>
    </row>
    <row r="645" spans="2:7" x14ac:dyDescent="0.2">
      <c r="C645" s="4">
        <v>89</v>
      </c>
      <c r="D645" s="5" t="s">
        <v>529</v>
      </c>
      <c r="E645" s="12">
        <v>87600</v>
      </c>
      <c r="F645" s="12">
        <v>44614.419849999998</v>
      </c>
      <c r="G645" s="12">
        <v>-42985.580150000002</v>
      </c>
    </row>
    <row r="646" spans="2:7" x14ac:dyDescent="0.2">
      <c r="C646" s="4">
        <v>90</v>
      </c>
      <c r="D646" s="5" t="s">
        <v>530</v>
      </c>
      <c r="E646" s="12">
        <v>12917045</v>
      </c>
      <c r="F646" s="12">
        <v>5093183.15613</v>
      </c>
      <c r="G646" s="12">
        <v>-7823861.84387</v>
      </c>
    </row>
    <row r="647" spans="2:7" x14ac:dyDescent="0.2">
      <c r="C647" s="4">
        <v>93</v>
      </c>
      <c r="D647" s="5" t="s">
        <v>531</v>
      </c>
      <c r="E647" s="12">
        <v>8042965</v>
      </c>
      <c r="F647" s="12">
        <v>582318.94328999997</v>
      </c>
      <c r="G647" s="12">
        <v>-7460646.0567100001</v>
      </c>
    </row>
    <row r="648" spans="2:7" ht="15" customHeight="1" x14ac:dyDescent="0.2">
      <c r="C648" s="13" t="s">
        <v>10</v>
      </c>
      <c r="D648" s="14" t="s">
        <v>532</v>
      </c>
      <c r="E648" s="15">
        <f>SUBTOTAL(9,E643:E647)</f>
        <v>21054326</v>
      </c>
      <c r="F648" s="15">
        <f>SUBTOTAL(9,F643:F647)</f>
        <v>5720852.2869800003</v>
      </c>
      <c r="G648" s="15">
        <f>SUBTOTAL(9,G643:G647)</f>
        <v>-15333473.713020001</v>
      </c>
    </row>
    <row r="649" spans="2:7" ht="14.25" customHeight="1" x14ac:dyDescent="0.2">
      <c r="B649" s="10">
        <v>5312</v>
      </c>
      <c r="C649" s="4"/>
      <c r="D649" s="11" t="s">
        <v>533</v>
      </c>
      <c r="E649" s="1"/>
      <c r="F649" s="1"/>
      <c r="G649" s="1"/>
    </row>
    <row r="650" spans="2:7" x14ac:dyDescent="0.2">
      <c r="C650" s="4">
        <v>1</v>
      </c>
      <c r="D650" s="5" t="s">
        <v>534</v>
      </c>
      <c r="E650" s="12">
        <v>8000</v>
      </c>
      <c r="F650" s="12">
        <v>3011.9582300000002</v>
      </c>
      <c r="G650" s="12">
        <v>-4988.0417699999998</v>
      </c>
    </row>
    <row r="651" spans="2:7" x14ac:dyDescent="0.2">
      <c r="C651" s="4">
        <v>11</v>
      </c>
      <c r="D651" s="5" t="s">
        <v>25</v>
      </c>
      <c r="E651" s="12">
        <v>92700</v>
      </c>
      <c r="F651" s="12">
        <v>42965.080540000003</v>
      </c>
      <c r="G651" s="12">
        <v>-49734.919459999997</v>
      </c>
    </row>
    <row r="652" spans="2:7" x14ac:dyDescent="0.2">
      <c r="C652" s="4">
        <v>90</v>
      </c>
      <c r="D652" s="5" t="s">
        <v>371</v>
      </c>
      <c r="E652" s="12">
        <v>13893000</v>
      </c>
      <c r="F652" s="12">
        <v>4777959.6650200002</v>
      </c>
      <c r="G652" s="12">
        <v>-9115040.3349799998</v>
      </c>
    </row>
    <row r="653" spans="2:7" ht="15" customHeight="1" x14ac:dyDescent="0.2">
      <c r="C653" s="13" t="s">
        <v>10</v>
      </c>
      <c r="D653" s="14" t="s">
        <v>535</v>
      </c>
      <c r="E653" s="15">
        <f>SUBTOTAL(9,E650:E652)</f>
        <v>13993700</v>
      </c>
      <c r="F653" s="15">
        <f>SUBTOTAL(9,F650:F652)</f>
        <v>4823936.7037900006</v>
      </c>
      <c r="G653" s="15">
        <f>SUBTOTAL(9,G650:G652)</f>
        <v>-9169763.2962100003</v>
      </c>
    </row>
    <row r="654" spans="2:7" ht="14.25" customHeight="1" x14ac:dyDescent="0.2">
      <c r="B654" s="10">
        <v>5325</v>
      </c>
      <c r="C654" s="4"/>
      <c r="D654" s="11" t="s">
        <v>536</v>
      </c>
      <c r="E654" s="1"/>
      <c r="F654" s="1"/>
      <c r="G654" s="1"/>
    </row>
    <row r="655" spans="2:7" x14ac:dyDescent="0.2">
      <c r="C655" s="4">
        <v>53</v>
      </c>
      <c r="D655" s="5" t="s">
        <v>537</v>
      </c>
      <c r="E655" s="12">
        <v>71500</v>
      </c>
      <c r="F655" s="12">
        <v>0</v>
      </c>
      <c r="G655" s="12">
        <v>-71500</v>
      </c>
    </row>
    <row r="656" spans="2:7" x14ac:dyDescent="0.2">
      <c r="C656" s="4">
        <v>70</v>
      </c>
      <c r="D656" s="5" t="s">
        <v>538</v>
      </c>
      <c r="E656" s="12">
        <v>68900</v>
      </c>
      <c r="F656" s="12">
        <v>0</v>
      </c>
      <c r="G656" s="12">
        <v>-68900</v>
      </c>
    </row>
    <row r="657" spans="2:7" x14ac:dyDescent="0.2">
      <c r="C657" s="4">
        <v>90</v>
      </c>
      <c r="D657" s="5" t="s">
        <v>539</v>
      </c>
      <c r="E657" s="12">
        <v>63300000</v>
      </c>
      <c r="F657" s="12">
        <v>28060000</v>
      </c>
      <c r="G657" s="12">
        <v>-35240000</v>
      </c>
    </row>
    <row r="658" spans="2:7" x14ac:dyDescent="0.2">
      <c r="C658" s="4">
        <v>92</v>
      </c>
      <c r="D658" s="5" t="s">
        <v>540</v>
      </c>
      <c r="E658" s="12">
        <v>34400</v>
      </c>
      <c r="F658" s="12">
        <v>16139.78062</v>
      </c>
      <c r="G658" s="12">
        <v>-18260.219379999999</v>
      </c>
    </row>
    <row r="659" spans="2:7" ht="15" customHeight="1" x14ac:dyDescent="0.2">
      <c r="C659" s="13" t="s">
        <v>10</v>
      </c>
      <c r="D659" s="14" t="s">
        <v>541</v>
      </c>
      <c r="E659" s="15">
        <f>SUBTOTAL(9,E655:E658)</f>
        <v>63474800</v>
      </c>
      <c r="F659" s="15">
        <f>SUBTOTAL(9,F655:F658)</f>
        <v>28076139.780620001</v>
      </c>
      <c r="G659" s="15">
        <f>SUBTOTAL(9,G655:G658)</f>
        <v>-35398660.219379999</v>
      </c>
    </row>
    <row r="660" spans="2:7" ht="14.25" customHeight="1" x14ac:dyDescent="0.2">
      <c r="B660" s="10">
        <v>5326</v>
      </c>
      <c r="C660" s="4"/>
      <c r="D660" s="11" t="s">
        <v>542</v>
      </c>
      <c r="E660" s="1"/>
      <c r="F660" s="1"/>
      <c r="G660" s="1"/>
    </row>
    <row r="661" spans="2:7" x14ac:dyDescent="0.2">
      <c r="C661" s="4">
        <v>70</v>
      </c>
      <c r="D661" s="5" t="s">
        <v>543</v>
      </c>
      <c r="E661" s="12">
        <v>7000</v>
      </c>
      <c r="F661" s="12">
        <v>7000</v>
      </c>
      <c r="G661" s="12">
        <v>0</v>
      </c>
    </row>
    <row r="662" spans="2:7" x14ac:dyDescent="0.2">
      <c r="C662" s="4">
        <v>90</v>
      </c>
      <c r="D662" s="5" t="s">
        <v>539</v>
      </c>
      <c r="E662" s="12">
        <v>70000</v>
      </c>
      <c r="F662" s="12">
        <v>70000</v>
      </c>
      <c r="G662" s="12">
        <v>0</v>
      </c>
    </row>
    <row r="663" spans="2:7" ht="15" customHeight="1" x14ac:dyDescent="0.2">
      <c r="C663" s="13" t="s">
        <v>10</v>
      </c>
      <c r="D663" s="14" t="s">
        <v>544</v>
      </c>
      <c r="E663" s="15">
        <f>SUBTOTAL(9,E661:E662)</f>
        <v>77000</v>
      </c>
      <c r="F663" s="15">
        <f>SUBTOTAL(9,F661:F662)</f>
        <v>77000</v>
      </c>
      <c r="G663" s="15">
        <f>SUBTOTAL(9,G661:G662)</f>
        <v>0</v>
      </c>
    </row>
    <row r="664" spans="2:7" ht="14.25" customHeight="1" x14ac:dyDescent="0.2">
      <c r="B664" s="10">
        <v>5329</v>
      </c>
      <c r="C664" s="4"/>
      <c r="D664" s="11" t="s">
        <v>545</v>
      </c>
      <c r="E664" s="1"/>
      <c r="F664" s="1"/>
      <c r="G664" s="1"/>
    </row>
    <row r="665" spans="2:7" x14ac:dyDescent="0.2">
      <c r="C665" s="4">
        <v>70</v>
      </c>
      <c r="D665" s="5" t="s">
        <v>534</v>
      </c>
      <c r="E665" s="12">
        <v>20000</v>
      </c>
      <c r="F665" s="12">
        <v>9421.0338300000003</v>
      </c>
      <c r="G665" s="12">
        <v>-10578.96617</v>
      </c>
    </row>
    <row r="666" spans="2:7" x14ac:dyDescent="0.2">
      <c r="C666" s="4">
        <v>71</v>
      </c>
      <c r="D666" s="5" t="s">
        <v>546</v>
      </c>
      <c r="E666" s="12">
        <v>10000</v>
      </c>
      <c r="F666" s="12">
        <v>0</v>
      </c>
      <c r="G666" s="12">
        <v>-10000</v>
      </c>
    </row>
    <row r="667" spans="2:7" x14ac:dyDescent="0.2">
      <c r="C667" s="4">
        <v>90</v>
      </c>
      <c r="D667" s="5" t="s">
        <v>539</v>
      </c>
      <c r="E667" s="12">
        <v>8800000</v>
      </c>
      <c r="F667" s="12">
        <v>4133222.3511199998</v>
      </c>
      <c r="G667" s="12">
        <v>-4666777.6488800002</v>
      </c>
    </row>
    <row r="668" spans="2:7" ht="15" customHeight="1" x14ac:dyDescent="0.2">
      <c r="C668" s="13" t="s">
        <v>10</v>
      </c>
      <c r="D668" s="14" t="s">
        <v>547</v>
      </c>
      <c r="E668" s="15">
        <f>SUBTOTAL(9,E665:E667)</f>
        <v>8830000</v>
      </c>
      <c r="F668" s="15">
        <f>SUBTOTAL(9,F665:F667)</f>
        <v>4142643.3849499999</v>
      </c>
      <c r="G668" s="15">
        <f>SUBTOTAL(9,G665:G667)</f>
        <v>-4687356.6150500001</v>
      </c>
    </row>
    <row r="669" spans="2:7" ht="14.25" customHeight="1" x14ac:dyDescent="0.2">
      <c r="B669" s="10">
        <v>5341</v>
      </c>
      <c r="C669" s="4"/>
      <c r="D669" s="11" t="s">
        <v>548</v>
      </c>
      <c r="E669" s="1"/>
      <c r="F669" s="1"/>
      <c r="G669" s="1"/>
    </row>
    <row r="670" spans="2:7" x14ac:dyDescent="0.2">
      <c r="C670" s="4">
        <v>95</v>
      </c>
      <c r="D670" s="5" t="s">
        <v>549</v>
      </c>
      <c r="E670" s="12">
        <v>700</v>
      </c>
      <c r="F670" s="12">
        <v>461.13333999999998</v>
      </c>
      <c r="G670" s="12">
        <v>-238.86666</v>
      </c>
    </row>
    <row r="671" spans="2:7" x14ac:dyDescent="0.2">
      <c r="C671" s="4">
        <v>98</v>
      </c>
      <c r="D671" s="5" t="s">
        <v>550</v>
      </c>
      <c r="E671" s="12">
        <v>26000000</v>
      </c>
      <c r="F671" s="12">
        <v>26000000</v>
      </c>
      <c r="G671" s="12">
        <v>0</v>
      </c>
    </row>
    <row r="672" spans="2:7" ht="15" customHeight="1" x14ac:dyDescent="0.2">
      <c r="C672" s="13" t="s">
        <v>10</v>
      </c>
      <c r="D672" s="14" t="s">
        <v>551</v>
      </c>
      <c r="E672" s="15">
        <f>SUBTOTAL(9,E670:E671)</f>
        <v>26000700</v>
      </c>
      <c r="F672" s="15">
        <f>SUBTOTAL(9,F670:F671)</f>
        <v>26000461.133340001</v>
      </c>
      <c r="G672" s="15">
        <f>SUBTOTAL(9,G670:G671)</f>
        <v>-238.86666</v>
      </c>
    </row>
    <row r="673" spans="2:7" ht="14.25" customHeight="1" x14ac:dyDescent="0.2">
      <c r="B673" s="10">
        <v>5351</v>
      </c>
      <c r="C673" s="4"/>
      <c r="D673" s="11" t="s">
        <v>552</v>
      </c>
      <c r="E673" s="1"/>
      <c r="F673" s="1"/>
      <c r="G673" s="1"/>
    </row>
    <row r="674" spans="2:7" x14ac:dyDescent="0.2">
      <c r="C674" s="4">
        <v>85</v>
      </c>
      <c r="D674" s="5" t="s">
        <v>553</v>
      </c>
      <c r="E674" s="12">
        <v>8093900</v>
      </c>
      <c r="F674" s="12">
        <v>8093868.2583699999</v>
      </c>
      <c r="G674" s="12">
        <v>-31.741630000000001</v>
      </c>
    </row>
    <row r="675" spans="2:7" ht="15" customHeight="1" x14ac:dyDescent="0.2">
      <c r="C675" s="13" t="s">
        <v>10</v>
      </c>
      <c r="D675" s="14" t="s">
        <v>554</v>
      </c>
      <c r="E675" s="15">
        <f>SUBTOTAL(9,E674:E674)</f>
        <v>8093900</v>
      </c>
      <c r="F675" s="15">
        <f>SUBTOTAL(9,F674:F674)</f>
        <v>8093868.2583699999</v>
      </c>
      <c r="G675" s="15">
        <f>SUBTOTAL(9,G674:G674)</f>
        <v>-31.741630000000001</v>
      </c>
    </row>
    <row r="676" spans="2:7" ht="15" customHeight="1" x14ac:dyDescent="0.2">
      <c r="B676" s="4"/>
      <c r="C676" s="16"/>
      <c r="D676" s="14" t="s">
        <v>555</v>
      </c>
      <c r="E676" s="17">
        <f>SUBTOTAL(9,E639:E675)</f>
        <v>141924426</v>
      </c>
      <c r="F676" s="17">
        <f>SUBTOTAL(9,F639:F675)</f>
        <v>77717847.010590002</v>
      </c>
      <c r="G676" s="17">
        <f>SUBTOTAL(9,G639:G675)</f>
        <v>-64206578.989409998</v>
      </c>
    </row>
    <row r="677" spans="2:7" ht="27" customHeight="1" x14ac:dyDescent="0.2">
      <c r="B677" s="4"/>
      <c r="C677" s="16"/>
      <c r="D677" s="14" t="s">
        <v>556</v>
      </c>
      <c r="E677" s="17">
        <f>SUBTOTAL(9,E8:E676)</f>
        <v>287552090</v>
      </c>
      <c r="F677" s="17">
        <f>SUBTOTAL(9,F8:F676)</f>
        <v>194171900.3233</v>
      </c>
      <c r="G677" s="17">
        <f>SUBTOTAL(9,G8:G676)</f>
        <v>-93380189.676700011</v>
      </c>
    </row>
    <row r="678" spans="2:7" x14ac:dyDescent="0.2">
      <c r="B678" s="4"/>
      <c r="C678" s="16"/>
      <c r="D678" s="18"/>
      <c r="E678" s="19"/>
      <c r="F678" s="19"/>
      <c r="G678" s="19"/>
    </row>
    <row r="679" spans="2:7" ht="25.5" customHeight="1" x14ac:dyDescent="0.2">
      <c r="B679" s="1"/>
      <c r="C679" s="4"/>
      <c r="D679" s="8" t="s">
        <v>557</v>
      </c>
      <c r="E679" s="1"/>
      <c r="F679" s="1"/>
      <c r="G679" s="1"/>
    </row>
    <row r="680" spans="2:7" ht="27" customHeight="1" x14ac:dyDescent="0.25">
      <c r="B680" s="1"/>
      <c r="C680" s="4"/>
      <c r="D680" s="9" t="s">
        <v>558</v>
      </c>
      <c r="E680" s="1"/>
      <c r="F680" s="1"/>
      <c r="G680" s="1"/>
    </row>
    <row r="681" spans="2:7" ht="14.25" customHeight="1" x14ac:dyDescent="0.2">
      <c r="B681" s="10">
        <v>5440</v>
      </c>
      <c r="C681" s="4"/>
      <c r="D681" s="11" t="s">
        <v>559</v>
      </c>
      <c r="E681" s="1"/>
      <c r="F681" s="1"/>
      <c r="G681" s="1"/>
    </row>
    <row r="682" spans="2:7" x14ac:dyDescent="0.2">
      <c r="C682" s="4">
        <v>24</v>
      </c>
      <c r="D682" s="5" t="s">
        <v>560</v>
      </c>
      <c r="E682" s="12">
        <f>SUBTOTAL(9,E683:E687)</f>
        <v>273700000</v>
      </c>
      <c r="F682" s="12">
        <f t="shared" ref="F682:G682" si="0">SUBTOTAL(9,F683:F687)</f>
        <v>161953302.24868</v>
      </c>
      <c r="G682" s="12">
        <f t="shared" si="0"/>
        <v>-111746697.75131997</v>
      </c>
    </row>
    <row r="683" spans="2:7" x14ac:dyDescent="0.2">
      <c r="C683" s="4"/>
      <c r="D683" s="5" t="s">
        <v>561</v>
      </c>
      <c r="E683" s="12">
        <v>394800000</v>
      </c>
      <c r="F683" s="12">
        <v>202248373.20465001</v>
      </c>
      <c r="G683" s="12">
        <v>-192551626.79534999</v>
      </c>
    </row>
    <row r="684" spans="2:7" x14ac:dyDescent="0.2">
      <c r="C684" s="4"/>
      <c r="D684" s="5" t="s">
        <v>562</v>
      </c>
      <c r="E684" s="12">
        <v>-86900000</v>
      </c>
      <c r="F684" s="12">
        <v>-27188938.631680001</v>
      </c>
      <c r="G684" s="12">
        <v>59711061.368320003</v>
      </c>
    </row>
    <row r="685" spans="2:7" x14ac:dyDescent="0.2">
      <c r="C685" s="4"/>
      <c r="D685" s="5" t="s">
        <v>563</v>
      </c>
      <c r="E685" s="12">
        <v>-2100000</v>
      </c>
      <c r="F685" s="12">
        <v>-746269.90356999997</v>
      </c>
      <c r="G685" s="12">
        <v>1353730.0964299999</v>
      </c>
    </row>
    <row r="686" spans="2:7" x14ac:dyDescent="0.2">
      <c r="C686" s="4"/>
      <c r="D686" s="5" t="s">
        <v>564</v>
      </c>
      <c r="E686" s="12">
        <v>-29400000</v>
      </c>
      <c r="F686" s="12">
        <v>-11227178.07817</v>
      </c>
      <c r="G686" s="12">
        <v>18172821.921829998</v>
      </c>
    </row>
    <row r="687" spans="2:7" x14ac:dyDescent="0.2">
      <c r="C687" s="4"/>
      <c r="D687" s="5" t="s">
        <v>565</v>
      </c>
      <c r="E687" s="12">
        <v>-2700000</v>
      </c>
      <c r="F687" s="12">
        <v>-1132684.3425499999</v>
      </c>
      <c r="G687" s="12">
        <v>1567315.6574500001</v>
      </c>
    </row>
    <row r="688" spans="2:7" x14ac:dyDescent="0.2">
      <c r="C688" s="4">
        <v>30</v>
      </c>
      <c r="D688" s="5" t="s">
        <v>566</v>
      </c>
      <c r="E688" s="12">
        <v>29400000</v>
      </c>
      <c r="F688" s="12">
        <v>11227178.07817</v>
      </c>
      <c r="G688" s="12">
        <v>-18172821.921829998</v>
      </c>
    </row>
    <row r="689" spans="2:7" x14ac:dyDescent="0.2">
      <c r="C689" s="4">
        <v>80</v>
      </c>
      <c r="D689" s="5" t="s">
        <v>567</v>
      </c>
      <c r="E689" s="12">
        <v>2700000</v>
      </c>
      <c r="F689" s="12">
        <v>1142983.4240000001</v>
      </c>
      <c r="G689" s="12">
        <v>-1557016.5759999999</v>
      </c>
    </row>
    <row r="690" spans="2:7" x14ac:dyDescent="0.2">
      <c r="C690" s="4">
        <v>85</v>
      </c>
      <c r="D690" s="5" t="s">
        <v>568</v>
      </c>
      <c r="E690" s="12">
        <v>0</v>
      </c>
      <c r="F690" s="12">
        <v>-10299.08145</v>
      </c>
      <c r="G690" s="12">
        <v>-10299.08145</v>
      </c>
    </row>
    <row r="691" spans="2:7" ht="15" customHeight="1" x14ac:dyDescent="0.2">
      <c r="C691" s="13" t="s">
        <v>10</v>
      </c>
      <c r="D691" s="14" t="s">
        <v>569</v>
      </c>
      <c r="E691" s="15">
        <f>SUBTOTAL(9,E682:E690)</f>
        <v>305800000</v>
      </c>
      <c r="F691" s="15">
        <f>SUBTOTAL(9,F682:F690)</f>
        <v>174313164.66940001</v>
      </c>
      <c r="G691" s="15">
        <f>SUBTOTAL(9,G682:G690)</f>
        <v>-131486835.33059998</v>
      </c>
    </row>
    <row r="692" spans="2:7" ht="27" customHeight="1" x14ac:dyDescent="0.2">
      <c r="B692" s="4"/>
      <c r="C692" s="16"/>
      <c r="D692" s="14" t="s">
        <v>570</v>
      </c>
      <c r="E692" s="17">
        <f>SUBTOTAL(9,E680:E691)</f>
        <v>305800000</v>
      </c>
      <c r="F692" s="17">
        <f>SUBTOTAL(9,F680:F691)</f>
        <v>174313164.66940001</v>
      </c>
      <c r="G692" s="17">
        <f>SUBTOTAL(9,G680:G691)</f>
        <v>-131486835.33059998</v>
      </c>
    </row>
    <row r="693" spans="2:7" x14ac:dyDescent="0.2">
      <c r="B693" s="4"/>
      <c r="C693" s="16"/>
      <c r="D693" s="18"/>
      <c r="E693" s="19"/>
      <c r="F693" s="19"/>
      <c r="G693" s="19"/>
    </row>
    <row r="694" spans="2:7" ht="25.5" customHeight="1" x14ac:dyDescent="0.2">
      <c r="B694" s="1"/>
      <c r="C694" s="4"/>
      <c r="D694" s="8" t="s">
        <v>571</v>
      </c>
      <c r="E694" s="1"/>
      <c r="F694" s="1"/>
      <c r="G694" s="1"/>
    </row>
    <row r="695" spans="2:7" ht="27" customHeight="1" x14ac:dyDescent="0.25">
      <c r="B695" s="1"/>
      <c r="C695" s="4"/>
      <c r="D695" s="9" t="s">
        <v>558</v>
      </c>
      <c r="E695" s="1"/>
      <c r="F695" s="1"/>
      <c r="G695" s="1"/>
    </row>
    <row r="696" spans="2:7" ht="14.25" customHeight="1" x14ac:dyDescent="0.2">
      <c r="B696" s="10">
        <v>5460</v>
      </c>
      <c r="C696" s="4"/>
      <c r="D696" s="11" t="s">
        <v>572</v>
      </c>
      <c r="E696" s="1"/>
      <c r="F696" s="1"/>
      <c r="G696" s="1"/>
    </row>
    <row r="697" spans="2:7" x14ac:dyDescent="0.2">
      <c r="C697" s="4">
        <v>51</v>
      </c>
      <c r="D697" s="5" t="s">
        <v>573</v>
      </c>
      <c r="E697" s="12">
        <v>11000</v>
      </c>
      <c r="F697" s="12">
        <v>0</v>
      </c>
      <c r="G697" s="12">
        <v>-11000</v>
      </c>
    </row>
    <row r="698" spans="2:7" x14ac:dyDescent="0.2">
      <c r="C698" s="4">
        <v>55</v>
      </c>
      <c r="D698" s="5" t="s">
        <v>574</v>
      </c>
      <c r="E698" s="12">
        <v>124800</v>
      </c>
      <c r="F698" s="12">
        <v>0</v>
      </c>
      <c r="G698" s="12">
        <v>-124800</v>
      </c>
    </row>
    <row r="699" spans="2:7" x14ac:dyDescent="0.2">
      <c r="C699" s="4">
        <v>71</v>
      </c>
      <c r="D699" s="5" t="s">
        <v>575</v>
      </c>
      <c r="E699" s="12">
        <v>12000</v>
      </c>
      <c r="F699" s="12">
        <v>12000</v>
      </c>
      <c r="G699" s="12">
        <v>0</v>
      </c>
    </row>
    <row r="700" spans="2:7" x14ac:dyDescent="0.2">
      <c r="C700" s="4">
        <v>77</v>
      </c>
      <c r="D700" s="5" t="s">
        <v>576</v>
      </c>
      <c r="E700" s="12">
        <v>1000</v>
      </c>
      <c r="F700" s="12">
        <v>0</v>
      </c>
      <c r="G700" s="12">
        <v>-1000</v>
      </c>
    </row>
    <row r="701" spans="2:7" x14ac:dyDescent="0.2">
      <c r="C701" s="4">
        <v>78</v>
      </c>
      <c r="D701" s="5" t="s">
        <v>577</v>
      </c>
      <c r="E701" s="12">
        <v>1000</v>
      </c>
      <c r="F701" s="12">
        <v>0</v>
      </c>
      <c r="G701" s="12">
        <v>-1000</v>
      </c>
    </row>
    <row r="702" spans="2:7" x14ac:dyDescent="0.2">
      <c r="C702" s="4">
        <v>90</v>
      </c>
      <c r="D702" s="5" t="s">
        <v>578</v>
      </c>
      <c r="E702" s="12">
        <v>2750000</v>
      </c>
      <c r="F702" s="12">
        <v>4500000</v>
      </c>
      <c r="G702" s="12">
        <v>1750000</v>
      </c>
    </row>
    <row r="703" spans="2:7" ht="15" customHeight="1" x14ac:dyDescent="0.2">
      <c r="C703" s="13" t="s">
        <v>10</v>
      </c>
      <c r="D703" s="14" t="s">
        <v>579</v>
      </c>
      <c r="E703" s="15">
        <f>SUBTOTAL(9,E697:E702)</f>
        <v>2899800</v>
      </c>
      <c r="F703" s="15">
        <f>SUBTOTAL(9,F697:F702)</f>
        <v>4512000</v>
      </c>
      <c r="G703" s="15">
        <f>SUBTOTAL(9,G697:G702)</f>
        <v>1612200</v>
      </c>
    </row>
    <row r="704" spans="2:7" ht="14.25" customHeight="1" x14ac:dyDescent="0.2">
      <c r="B704" s="10">
        <v>5470</v>
      </c>
      <c r="C704" s="4"/>
      <c r="D704" s="11" t="s">
        <v>580</v>
      </c>
      <c r="E704" s="1"/>
      <c r="F704" s="1"/>
      <c r="G704" s="1"/>
    </row>
    <row r="705" spans="2:7" x14ac:dyDescent="0.2">
      <c r="C705" s="4">
        <v>30</v>
      </c>
      <c r="D705" s="5" t="s">
        <v>581</v>
      </c>
      <c r="E705" s="12">
        <v>55000</v>
      </c>
      <c r="F705" s="12">
        <v>12500</v>
      </c>
      <c r="G705" s="12">
        <v>-42500</v>
      </c>
    </row>
    <row r="706" spans="2:7" ht="15" customHeight="1" x14ac:dyDescent="0.2">
      <c r="C706" s="13" t="s">
        <v>10</v>
      </c>
      <c r="D706" s="14" t="s">
        <v>582</v>
      </c>
      <c r="E706" s="15">
        <f>SUBTOTAL(9,E705:E705)</f>
        <v>55000</v>
      </c>
      <c r="F706" s="15">
        <f>SUBTOTAL(9,F705:F705)</f>
        <v>12500</v>
      </c>
      <c r="G706" s="15">
        <f>SUBTOTAL(9,G705:G705)</f>
        <v>-42500</v>
      </c>
    </row>
    <row r="707" spans="2:7" ht="14.25" customHeight="1" x14ac:dyDescent="0.2">
      <c r="B707" s="10">
        <v>5491</v>
      </c>
      <c r="C707" s="4"/>
      <c r="D707" s="11" t="s">
        <v>583</v>
      </c>
      <c r="E707" s="1"/>
      <c r="F707" s="1"/>
      <c r="G707" s="1"/>
    </row>
    <row r="708" spans="2:7" x14ac:dyDescent="0.2">
      <c r="C708" s="4">
        <v>30</v>
      </c>
      <c r="D708" s="5" t="s">
        <v>566</v>
      </c>
      <c r="E708" s="12">
        <v>1632000</v>
      </c>
      <c r="F708" s="12">
        <v>720041.36904000002</v>
      </c>
      <c r="G708" s="12">
        <v>-911958.63095999998</v>
      </c>
    </row>
    <row r="709" spans="2:7" ht="15" customHeight="1" x14ac:dyDescent="0.2">
      <c r="C709" s="13" t="s">
        <v>10</v>
      </c>
      <c r="D709" s="14" t="s">
        <v>584</v>
      </c>
      <c r="E709" s="15">
        <f>SUBTOTAL(9,E708:E708)</f>
        <v>1632000</v>
      </c>
      <c r="F709" s="15">
        <f>SUBTOTAL(9,F708:F708)</f>
        <v>720041.36904000002</v>
      </c>
      <c r="G709" s="15">
        <f>SUBTOTAL(9,G708:G708)</f>
        <v>-911958.63095999998</v>
      </c>
    </row>
    <row r="710" spans="2:7" ht="27" customHeight="1" x14ac:dyDescent="0.2">
      <c r="B710" s="4"/>
      <c r="C710" s="16"/>
      <c r="D710" s="14" t="s">
        <v>585</v>
      </c>
      <c r="E710" s="17">
        <f>SUBTOTAL(9,E695:E709)</f>
        <v>4586800</v>
      </c>
      <c r="F710" s="17">
        <f>SUBTOTAL(9,F695:F709)</f>
        <v>5244541.3690400003</v>
      </c>
      <c r="G710" s="17">
        <f>SUBTOTAL(9,G695:G709)</f>
        <v>657741.36904000002</v>
      </c>
    </row>
    <row r="711" spans="2:7" x14ac:dyDescent="0.2">
      <c r="B711" s="4"/>
      <c r="C711" s="16"/>
      <c r="D711" s="18"/>
      <c r="E711" s="19"/>
      <c r="F711" s="19"/>
      <c r="G711" s="19"/>
    </row>
    <row r="712" spans="2:7" ht="25.5" customHeight="1" x14ac:dyDescent="0.2">
      <c r="B712" s="1"/>
      <c r="C712" s="4"/>
      <c r="D712" s="8" t="s">
        <v>586</v>
      </c>
      <c r="E712" s="1"/>
      <c r="F712" s="1"/>
      <c r="G712" s="1"/>
    </row>
    <row r="713" spans="2:7" ht="27" customHeight="1" x14ac:dyDescent="0.25">
      <c r="B713" s="1"/>
      <c r="C713" s="4"/>
      <c r="D713" s="9" t="s">
        <v>558</v>
      </c>
      <c r="E713" s="1"/>
      <c r="F713" s="1"/>
      <c r="G713" s="1"/>
    </row>
    <row r="714" spans="2:7" ht="14.25" customHeight="1" x14ac:dyDescent="0.2">
      <c r="B714" s="10">
        <v>5501</v>
      </c>
      <c r="C714" s="4"/>
      <c r="D714" s="11" t="s">
        <v>587</v>
      </c>
      <c r="E714" s="1"/>
      <c r="F714" s="1"/>
      <c r="G714" s="1"/>
    </row>
    <row r="715" spans="2:7" x14ac:dyDescent="0.2">
      <c r="C715" s="4">
        <v>70</v>
      </c>
      <c r="D715" s="5" t="s">
        <v>588</v>
      </c>
      <c r="E715" s="12">
        <v>96668000</v>
      </c>
      <c r="F715" s="12">
        <v>51729110.761</v>
      </c>
      <c r="G715" s="12">
        <v>-44938889.239</v>
      </c>
    </row>
    <row r="716" spans="2:7" x14ac:dyDescent="0.2">
      <c r="C716" s="4">
        <v>72</v>
      </c>
      <c r="D716" s="5" t="s">
        <v>589</v>
      </c>
      <c r="E716" s="12">
        <v>136819000</v>
      </c>
      <c r="F716" s="12">
        <v>67679032.878570005</v>
      </c>
      <c r="G716" s="12">
        <v>-69139967.121429995</v>
      </c>
    </row>
    <row r="717" spans="2:7" x14ac:dyDescent="0.2">
      <c r="C717" s="4">
        <v>74</v>
      </c>
      <c r="D717" s="5" t="s">
        <v>590</v>
      </c>
      <c r="E717" s="12">
        <v>155600000</v>
      </c>
      <c r="F717" s="12">
        <v>117184431.006</v>
      </c>
      <c r="G717" s="12">
        <v>-38415568.994000003</v>
      </c>
    </row>
    <row r="718" spans="2:7" x14ac:dyDescent="0.2">
      <c r="C718" s="4">
        <v>75</v>
      </c>
      <c r="D718" s="5" t="s">
        <v>591</v>
      </c>
      <c r="E718" s="12">
        <v>9760000</v>
      </c>
      <c r="F718" s="12">
        <v>0</v>
      </c>
      <c r="G718" s="12">
        <v>-9760000</v>
      </c>
    </row>
    <row r="719" spans="2:7" x14ac:dyDescent="0.2">
      <c r="C719" s="4">
        <v>76</v>
      </c>
      <c r="D719" s="5" t="s">
        <v>592</v>
      </c>
      <c r="E719" s="12">
        <v>5500000</v>
      </c>
      <c r="F719" s="12">
        <v>2251389.2308899998</v>
      </c>
      <c r="G719" s="12">
        <v>-3248610.7691100002</v>
      </c>
    </row>
    <row r="720" spans="2:7" x14ac:dyDescent="0.2">
      <c r="C720" s="4">
        <v>77</v>
      </c>
      <c r="D720" s="5" t="s">
        <v>593</v>
      </c>
      <c r="E720" s="12">
        <v>50000</v>
      </c>
      <c r="F720" s="12">
        <v>32286.236000000001</v>
      </c>
      <c r="G720" s="12">
        <v>-17713.763999999999</v>
      </c>
    </row>
    <row r="721" spans="2:7" x14ac:dyDescent="0.2">
      <c r="C721" s="4">
        <v>78</v>
      </c>
      <c r="D721" s="5" t="s">
        <v>594</v>
      </c>
      <c r="E721" s="12">
        <v>500</v>
      </c>
      <c r="F721" s="12">
        <v>0</v>
      </c>
      <c r="G721" s="12">
        <v>-500</v>
      </c>
    </row>
    <row r="722" spans="2:7" x14ac:dyDescent="0.2">
      <c r="C722" s="4">
        <v>79</v>
      </c>
      <c r="D722" s="5" t="s">
        <v>595</v>
      </c>
      <c r="E722" s="12">
        <v>110000</v>
      </c>
      <c r="F722" s="12">
        <v>27644.182000000001</v>
      </c>
      <c r="G722" s="12">
        <v>-82355.817999999999</v>
      </c>
    </row>
    <row r="723" spans="2:7" ht="15" customHeight="1" x14ac:dyDescent="0.2">
      <c r="C723" s="13" t="s">
        <v>10</v>
      </c>
      <c r="D723" s="14" t="s">
        <v>596</v>
      </c>
      <c r="E723" s="15">
        <f>SUBTOTAL(9,E715:E722)</f>
        <v>404507500</v>
      </c>
      <c r="F723" s="15">
        <f>SUBTOTAL(9,F715:F722)</f>
        <v>238903894.29446</v>
      </c>
      <c r="G723" s="15">
        <f>SUBTOTAL(9,G715:G722)</f>
        <v>-165603605.70554</v>
      </c>
    </row>
    <row r="724" spans="2:7" ht="14.25" customHeight="1" x14ac:dyDescent="0.2">
      <c r="B724" s="10">
        <v>5502</v>
      </c>
      <c r="C724" s="4"/>
      <c r="D724" s="11" t="s">
        <v>597</v>
      </c>
      <c r="E724" s="1"/>
      <c r="F724" s="1"/>
      <c r="G724" s="1"/>
    </row>
    <row r="725" spans="2:7" x14ac:dyDescent="0.2">
      <c r="C725" s="4">
        <v>70</v>
      </c>
      <c r="D725" s="5" t="s">
        <v>598</v>
      </c>
      <c r="E725" s="12">
        <v>2500000</v>
      </c>
      <c r="F725" s="12">
        <v>1295693.6900800001</v>
      </c>
      <c r="G725" s="12">
        <v>-1204306.3099199999</v>
      </c>
    </row>
    <row r="726" spans="2:7" x14ac:dyDescent="0.2">
      <c r="C726" s="4">
        <v>71</v>
      </c>
      <c r="D726" s="5" t="s">
        <v>599</v>
      </c>
      <c r="E726" s="12">
        <v>2500000</v>
      </c>
      <c r="F726" s="12">
        <v>0</v>
      </c>
      <c r="G726" s="12">
        <v>-2500000</v>
      </c>
    </row>
    <row r="727" spans="2:7" ht="15" customHeight="1" x14ac:dyDescent="0.2">
      <c r="C727" s="13" t="s">
        <v>10</v>
      </c>
      <c r="D727" s="14" t="s">
        <v>600</v>
      </c>
      <c r="E727" s="15">
        <f>SUBTOTAL(9,E725:E726)</f>
        <v>5000000</v>
      </c>
      <c r="F727" s="15">
        <f>SUBTOTAL(9,F725:F726)</f>
        <v>1295693.6900800001</v>
      </c>
      <c r="G727" s="15">
        <f>SUBTOTAL(9,G725:G726)</f>
        <v>-3704306.3099199999</v>
      </c>
    </row>
    <row r="728" spans="2:7" ht="14.25" customHeight="1" x14ac:dyDescent="0.2">
      <c r="B728" s="10">
        <v>5506</v>
      </c>
      <c r="C728" s="4"/>
      <c r="D728" s="11" t="s">
        <v>601</v>
      </c>
      <c r="E728" s="1"/>
      <c r="F728" s="1"/>
      <c r="G728" s="1"/>
    </row>
    <row r="729" spans="2:7" x14ac:dyDescent="0.2">
      <c r="C729" s="4">
        <v>70</v>
      </c>
      <c r="D729" s="5" t="s">
        <v>602</v>
      </c>
      <c r="E729" s="12">
        <v>0</v>
      </c>
      <c r="F729" s="12">
        <v>17438.582999999999</v>
      </c>
      <c r="G729" s="12">
        <v>17438.582999999999</v>
      </c>
    </row>
    <row r="730" spans="2:7" ht="15" customHeight="1" x14ac:dyDescent="0.2">
      <c r="C730" s="13" t="s">
        <v>10</v>
      </c>
      <c r="D730" s="14" t="s">
        <v>603</v>
      </c>
      <c r="E730" s="15">
        <f>SUBTOTAL(9,E729:E729)</f>
        <v>0</v>
      </c>
      <c r="F730" s="15">
        <f>SUBTOTAL(9,F729:F729)</f>
        <v>17438.582999999999</v>
      </c>
      <c r="G730" s="15">
        <f>SUBTOTAL(9,G729:G729)</f>
        <v>17438.582999999999</v>
      </c>
    </row>
    <row r="731" spans="2:7" ht="14.25" customHeight="1" x14ac:dyDescent="0.2">
      <c r="B731" s="10">
        <v>5507</v>
      </c>
      <c r="C731" s="4"/>
      <c r="D731" s="11" t="s">
        <v>604</v>
      </c>
      <c r="E731" s="1"/>
      <c r="F731" s="1"/>
      <c r="G731" s="1"/>
    </row>
    <row r="732" spans="2:7" x14ac:dyDescent="0.2">
      <c r="C732" s="4">
        <v>71</v>
      </c>
      <c r="D732" s="5" t="s">
        <v>605</v>
      </c>
      <c r="E732" s="12">
        <v>251300000</v>
      </c>
      <c r="F732" s="12">
        <v>75898551.892230004</v>
      </c>
      <c r="G732" s="12">
        <v>-175401448.10777</v>
      </c>
    </row>
    <row r="733" spans="2:7" x14ac:dyDescent="0.2">
      <c r="C733" s="4">
        <v>72</v>
      </c>
      <c r="D733" s="5" t="s">
        <v>606</v>
      </c>
      <c r="E733" s="12">
        <v>595100000</v>
      </c>
      <c r="F733" s="12">
        <v>179087336.82977</v>
      </c>
      <c r="G733" s="12">
        <v>-416012663.17022997</v>
      </c>
    </row>
    <row r="734" spans="2:7" x14ac:dyDescent="0.2">
      <c r="C734" s="4">
        <v>74</v>
      </c>
      <c r="D734" s="5" t="s">
        <v>607</v>
      </c>
      <c r="E734" s="12">
        <v>1200000</v>
      </c>
      <c r="F734" s="12">
        <v>52810.307000000001</v>
      </c>
      <c r="G734" s="12">
        <v>-1147189.693</v>
      </c>
    </row>
    <row r="735" spans="2:7" ht="15" customHeight="1" x14ac:dyDescent="0.2">
      <c r="C735" s="13" t="s">
        <v>10</v>
      </c>
      <c r="D735" s="14" t="s">
        <v>608</v>
      </c>
      <c r="E735" s="15">
        <f>SUBTOTAL(9,E732:E734)</f>
        <v>847600000</v>
      </c>
      <c r="F735" s="15">
        <f>SUBTOTAL(9,F732:F734)</f>
        <v>255038699.02900001</v>
      </c>
      <c r="G735" s="15">
        <f>SUBTOTAL(9,G732:G734)</f>
        <v>-592561300.97099996</v>
      </c>
    </row>
    <row r="736" spans="2:7" ht="14.25" customHeight="1" x14ac:dyDescent="0.2">
      <c r="B736" s="10">
        <v>5508</v>
      </c>
      <c r="C736" s="4"/>
      <c r="D736" s="11" t="s">
        <v>609</v>
      </c>
      <c r="E736" s="1"/>
      <c r="F736" s="1"/>
      <c r="G736" s="1"/>
    </row>
    <row r="737" spans="2:7" x14ac:dyDescent="0.2">
      <c r="C737" s="4">
        <v>70</v>
      </c>
      <c r="D737" s="5" t="s">
        <v>610</v>
      </c>
      <c r="E737" s="12">
        <v>7480000</v>
      </c>
      <c r="F737" s="12">
        <v>3657644.4153200001</v>
      </c>
      <c r="G737" s="12">
        <v>-3822355.5846799999</v>
      </c>
    </row>
    <row r="738" spans="2:7" ht="15" customHeight="1" x14ac:dyDescent="0.2">
      <c r="C738" s="13" t="s">
        <v>10</v>
      </c>
      <c r="D738" s="14" t="s">
        <v>611</v>
      </c>
      <c r="E738" s="15">
        <f>SUBTOTAL(9,E737:E737)</f>
        <v>7480000</v>
      </c>
      <c r="F738" s="15">
        <f>SUBTOTAL(9,F737:F737)</f>
        <v>3657644.4153200001</v>
      </c>
      <c r="G738" s="15">
        <f>SUBTOTAL(9,G737:G737)</f>
        <v>-3822355.5846799999</v>
      </c>
    </row>
    <row r="739" spans="2:7" ht="14.25" customHeight="1" x14ac:dyDescent="0.2">
      <c r="B739" s="10">
        <v>5509</v>
      </c>
      <c r="C739" s="4"/>
      <c r="D739" s="11" t="s">
        <v>612</v>
      </c>
      <c r="E739" s="1"/>
      <c r="F739" s="1"/>
      <c r="G739" s="1"/>
    </row>
    <row r="740" spans="2:7" x14ac:dyDescent="0.2">
      <c r="C740" s="4">
        <v>70</v>
      </c>
      <c r="D740" s="5" t="s">
        <v>602</v>
      </c>
      <c r="E740" s="12">
        <v>1000</v>
      </c>
      <c r="F740" s="12">
        <v>28.402999999999999</v>
      </c>
      <c r="G740" s="12">
        <v>-971.59699999999998</v>
      </c>
    </row>
    <row r="741" spans="2:7" ht="15" customHeight="1" x14ac:dyDescent="0.2">
      <c r="C741" s="13" t="s">
        <v>10</v>
      </c>
      <c r="D741" s="14" t="s">
        <v>613</v>
      </c>
      <c r="E741" s="15">
        <f>SUBTOTAL(9,E740:E740)</f>
        <v>1000</v>
      </c>
      <c r="F741" s="15">
        <f>SUBTOTAL(9,F740:F740)</f>
        <v>28.402999999999999</v>
      </c>
      <c r="G741" s="15">
        <f>SUBTOTAL(9,G740:G740)</f>
        <v>-971.59699999999998</v>
      </c>
    </row>
    <row r="742" spans="2:7" ht="14.25" customHeight="1" x14ac:dyDescent="0.2">
      <c r="B742" s="10">
        <v>5511</v>
      </c>
      <c r="C742" s="4"/>
      <c r="D742" s="11" t="s">
        <v>614</v>
      </c>
      <c r="E742" s="1"/>
      <c r="F742" s="1"/>
      <c r="G742" s="1"/>
    </row>
    <row r="743" spans="2:7" x14ac:dyDescent="0.2">
      <c r="C743" s="4">
        <v>70</v>
      </c>
      <c r="D743" s="5" t="s">
        <v>615</v>
      </c>
      <c r="E743" s="12">
        <v>4000000</v>
      </c>
      <c r="F743" s="12">
        <v>1338298.07225</v>
      </c>
      <c r="G743" s="12">
        <v>-2661701.9277499998</v>
      </c>
    </row>
    <row r="744" spans="2:7" x14ac:dyDescent="0.2">
      <c r="C744" s="4">
        <v>71</v>
      </c>
      <c r="D744" s="5" t="s">
        <v>616</v>
      </c>
      <c r="E744" s="12">
        <v>285000</v>
      </c>
      <c r="F744" s="12">
        <v>8342.1383999999998</v>
      </c>
      <c r="G744" s="12">
        <v>-276657.8616</v>
      </c>
    </row>
    <row r="745" spans="2:7" ht="15" customHeight="1" x14ac:dyDescent="0.2">
      <c r="C745" s="13" t="s">
        <v>10</v>
      </c>
      <c r="D745" s="14" t="s">
        <v>617</v>
      </c>
      <c r="E745" s="15">
        <f>SUBTOTAL(9,E743:E744)</f>
        <v>4285000</v>
      </c>
      <c r="F745" s="15">
        <f>SUBTOTAL(9,F743:F744)</f>
        <v>1346640.21065</v>
      </c>
      <c r="G745" s="15">
        <f>SUBTOTAL(9,G743:G744)</f>
        <v>-2938359.7893499997</v>
      </c>
    </row>
    <row r="746" spans="2:7" ht="14.25" customHeight="1" x14ac:dyDescent="0.2">
      <c r="B746" s="10">
        <v>5521</v>
      </c>
      <c r="C746" s="4"/>
      <c r="D746" s="11" t="s">
        <v>618</v>
      </c>
      <c r="E746" s="1"/>
      <c r="F746" s="1"/>
      <c r="G746" s="1"/>
    </row>
    <row r="747" spans="2:7" x14ac:dyDescent="0.2">
      <c r="C747" s="4">
        <v>70</v>
      </c>
      <c r="D747" s="5" t="s">
        <v>619</v>
      </c>
      <c r="E747" s="12">
        <v>392950000</v>
      </c>
      <c r="F747" s="12">
        <v>123920624.93916</v>
      </c>
      <c r="G747" s="12">
        <v>-269029375.06084001</v>
      </c>
    </row>
    <row r="748" spans="2:7" ht="15" customHeight="1" x14ac:dyDescent="0.2">
      <c r="C748" s="13" t="s">
        <v>10</v>
      </c>
      <c r="D748" s="14" t="s">
        <v>620</v>
      </c>
      <c r="E748" s="15">
        <f>SUBTOTAL(9,E747:E747)</f>
        <v>392950000</v>
      </c>
      <c r="F748" s="15">
        <f>SUBTOTAL(9,F747:F747)</f>
        <v>123920624.93916</v>
      </c>
      <c r="G748" s="15">
        <f>SUBTOTAL(9,G747:G747)</f>
        <v>-269029375.06084001</v>
      </c>
    </row>
    <row r="749" spans="2:7" ht="14.25" customHeight="1" x14ac:dyDescent="0.2">
      <c r="B749" s="10">
        <v>5526</v>
      </c>
      <c r="C749" s="4"/>
      <c r="D749" s="11" t="s">
        <v>621</v>
      </c>
      <c r="E749" s="1"/>
      <c r="F749" s="1"/>
      <c r="G749" s="1"/>
    </row>
    <row r="750" spans="2:7" x14ac:dyDescent="0.2">
      <c r="C750" s="4">
        <v>70</v>
      </c>
      <c r="D750" s="5" t="s">
        <v>622</v>
      </c>
      <c r="E750" s="12">
        <v>15000000</v>
      </c>
      <c r="F750" s="12">
        <v>6530955.9071500003</v>
      </c>
      <c r="G750" s="12">
        <v>-8469044.0928499997</v>
      </c>
    </row>
    <row r="751" spans="2:7" ht="15" customHeight="1" x14ac:dyDescent="0.2">
      <c r="C751" s="13" t="s">
        <v>10</v>
      </c>
      <c r="D751" s="14" t="s">
        <v>623</v>
      </c>
      <c r="E751" s="15">
        <f>SUBTOTAL(9,E750:E750)</f>
        <v>15000000</v>
      </c>
      <c r="F751" s="15">
        <f>SUBTOTAL(9,F750:F750)</f>
        <v>6530955.9071500003</v>
      </c>
      <c r="G751" s="15">
        <f>SUBTOTAL(9,G750:G750)</f>
        <v>-8469044.0928499997</v>
      </c>
    </row>
    <row r="752" spans="2:7" ht="14.25" customHeight="1" x14ac:dyDescent="0.2">
      <c r="B752" s="10">
        <v>5531</v>
      </c>
      <c r="C752" s="4"/>
      <c r="D752" s="11" t="s">
        <v>624</v>
      </c>
      <c r="E752" s="1"/>
      <c r="F752" s="1"/>
      <c r="G752" s="1"/>
    </row>
    <row r="753" spans="2:7" x14ac:dyDescent="0.2">
      <c r="C753" s="4">
        <v>70</v>
      </c>
      <c r="D753" s="5" t="s">
        <v>625</v>
      </c>
      <c r="E753" s="12">
        <v>7450000</v>
      </c>
      <c r="F753" s="12">
        <v>3048480.72156</v>
      </c>
      <c r="G753" s="12">
        <v>-4401519.2784399996</v>
      </c>
    </row>
    <row r="754" spans="2:7" ht="15" customHeight="1" x14ac:dyDescent="0.2">
      <c r="C754" s="13" t="s">
        <v>10</v>
      </c>
      <c r="D754" s="14" t="s">
        <v>626</v>
      </c>
      <c r="E754" s="15">
        <f>SUBTOTAL(9,E753:E753)</f>
        <v>7450000</v>
      </c>
      <c r="F754" s="15">
        <f>SUBTOTAL(9,F753:F753)</f>
        <v>3048480.72156</v>
      </c>
      <c r="G754" s="15">
        <f>SUBTOTAL(9,G753:G753)</f>
        <v>-4401519.2784399996</v>
      </c>
    </row>
    <row r="755" spans="2:7" ht="14.25" customHeight="1" x14ac:dyDescent="0.2">
      <c r="B755" s="10">
        <v>5536</v>
      </c>
      <c r="C755" s="4"/>
      <c r="D755" s="11" t="s">
        <v>627</v>
      </c>
      <c r="E755" s="1"/>
      <c r="F755" s="1"/>
      <c r="G755" s="1"/>
    </row>
    <row r="756" spans="2:7" x14ac:dyDescent="0.2">
      <c r="C756" s="4">
        <v>71</v>
      </c>
      <c r="D756" s="5" t="s">
        <v>628</v>
      </c>
      <c r="E756" s="12">
        <v>7418000</v>
      </c>
      <c r="F756" s="12">
        <v>2957770.61094</v>
      </c>
      <c r="G756" s="12">
        <v>-4460229.38906</v>
      </c>
    </row>
    <row r="757" spans="2:7" x14ac:dyDescent="0.2">
      <c r="C757" s="4">
        <v>72</v>
      </c>
      <c r="D757" s="5" t="s">
        <v>629</v>
      </c>
      <c r="E757" s="12">
        <v>11000000</v>
      </c>
      <c r="F757" s="12">
        <v>5212110.6506700004</v>
      </c>
      <c r="G757" s="12">
        <v>-5787889.3493299996</v>
      </c>
    </row>
    <row r="758" spans="2:7" x14ac:dyDescent="0.2">
      <c r="C758" s="4">
        <v>73</v>
      </c>
      <c r="D758" s="5" t="s">
        <v>630</v>
      </c>
      <c r="E758" s="12">
        <v>300000</v>
      </c>
      <c r="F758" s="12">
        <v>138085.70483</v>
      </c>
      <c r="G758" s="12">
        <v>-161914.29517</v>
      </c>
    </row>
    <row r="759" spans="2:7" x14ac:dyDescent="0.2">
      <c r="C759" s="4">
        <v>75</v>
      </c>
      <c r="D759" s="5" t="s">
        <v>631</v>
      </c>
      <c r="E759" s="12">
        <v>1575000</v>
      </c>
      <c r="F759" s="12">
        <v>693370.36939999997</v>
      </c>
      <c r="G759" s="12">
        <v>-881629.63060000003</v>
      </c>
    </row>
    <row r="760" spans="2:7" ht="15" customHeight="1" x14ac:dyDescent="0.2">
      <c r="C760" s="13" t="s">
        <v>10</v>
      </c>
      <c r="D760" s="14" t="s">
        <v>632</v>
      </c>
      <c r="E760" s="15">
        <f>SUBTOTAL(9,E756:E759)</f>
        <v>20293000</v>
      </c>
      <c r="F760" s="15">
        <f>SUBTOTAL(9,F756:F759)</f>
        <v>9001337.3358399998</v>
      </c>
      <c r="G760" s="15">
        <f>SUBTOTAL(9,G756:G759)</f>
        <v>-11291662.664159998</v>
      </c>
    </row>
    <row r="761" spans="2:7" ht="14.25" customHeight="1" x14ac:dyDescent="0.2">
      <c r="B761" s="10">
        <v>5538</v>
      </c>
      <c r="C761" s="4"/>
      <c r="D761" s="11" t="s">
        <v>633</v>
      </c>
      <c r="E761" s="1"/>
      <c r="F761" s="1"/>
      <c r="G761" s="1"/>
    </row>
    <row r="762" spans="2:7" x14ac:dyDescent="0.2">
      <c r="C762" s="4">
        <v>70</v>
      </c>
      <c r="D762" s="5" t="s">
        <v>634</v>
      </c>
      <c r="E762" s="12">
        <v>4360000</v>
      </c>
      <c r="F762" s="12">
        <v>1444567.29883</v>
      </c>
      <c r="G762" s="12">
        <v>-2915432.7011699998</v>
      </c>
    </row>
    <row r="763" spans="2:7" x14ac:dyDescent="0.2">
      <c r="C763" s="4">
        <v>71</v>
      </c>
      <c r="D763" s="5" t="s">
        <v>635</v>
      </c>
      <c r="E763" s="12">
        <v>8910000</v>
      </c>
      <c r="F763" s="12">
        <v>3378775.0407799999</v>
      </c>
      <c r="G763" s="12">
        <v>-5531224.9592199996</v>
      </c>
    </row>
    <row r="764" spans="2:7" x14ac:dyDescent="0.2">
      <c r="C764" s="4">
        <v>72</v>
      </c>
      <c r="D764" s="5" t="s">
        <v>636</v>
      </c>
      <c r="E764" s="12">
        <v>4000</v>
      </c>
      <c r="F764" s="12">
        <v>1748.2840000000001</v>
      </c>
      <c r="G764" s="12">
        <v>-2251.7159999999999</v>
      </c>
    </row>
    <row r="765" spans="2:7" ht="15" customHeight="1" x14ac:dyDescent="0.2">
      <c r="C765" s="13" t="s">
        <v>10</v>
      </c>
      <c r="D765" s="14" t="s">
        <v>637</v>
      </c>
      <c r="E765" s="15">
        <f>SUBTOTAL(9,E762:E764)</f>
        <v>13274000</v>
      </c>
      <c r="F765" s="15">
        <f>SUBTOTAL(9,F762:F764)</f>
        <v>4825090.6236100001</v>
      </c>
      <c r="G765" s="15">
        <f>SUBTOTAL(9,G762:G764)</f>
        <v>-8448909.3763899989</v>
      </c>
    </row>
    <row r="766" spans="2:7" ht="14.25" customHeight="1" x14ac:dyDescent="0.2">
      <c r="B766" s="10">
        <v>5540</v>
      </c>
      <c r="C766" s="4"/>
      <c r="D766" s="11" t="s">
        <v>638</v>
      </c>
      <c r="E766" s="1"/>
      <c r="F766" s="1"/>
      <c r="G766" s="1"/>
    </row>
    <row r="767" spans="2:7" x14ac:dyDescent="0.2">
      <c r="C767" s="4">
        <v>70</v>
      </c>
      <c r="D767" s="5" t="s">
        <v>639</v>
      </c>
      <c r="E767" s="12">
        <v>22700000</v>
      </c>
      <c r="F767" s="12">
        <v>7069695.72927</v>
      </c>
      <c r="G767" s="12">
        <v>-15630304.27073</v>
      </c>
    </row>
    <row r="768" spans="2:7" ht="15" customHeight="1" x14ac:dyDescent="0.2">
      <c r="C768" s="13" t="s">
        <v>10</v>
      </c>
      <c r="D768" s="14" t="s">
        <v>640</v>
      </c>
      <c r="E768" s="15">
        <f>SUBTOTAL(9,E767:E767)</f>
        <v>22700000</v>
      </c>
      <c r="F768" s="15">
        <f>SUBTOTAL(9,F767:F767)</f>
        <v>7069695.72927</v>
      </c>
      <c r="G768" s="15">
        <f>SUBTOTAL(9,G767:G767)</f>
        <v>-15630304.27073</v>
      </c>
    </row>
    <row r="769" spans="2:7" ht="14.25" customHeight="1" x14ac:dyDescent="0.2">
      <c r="B769" s="10">
        <v>5541</v>
      </c>
      <c r="C769" s="4"/>
      <c r="D769" s="11" t="s">
        <v>641</v>
      </c>
      <c r="E769" s="1"/>
      <c r="F769" s="1"/>
      <c r="G769" s="1"/>
    </row>
    <row r="770" spans="2:7" x14ac:dyDescent="0.2">
      <c r="C770" s="4">
        <v>70</v>
      </c>
      <c r="D770" s="5" t="s">
        <v>642</v>
      </c>
      <c r="E770" s="12">
        <v>9910000</v>
      </c>
      <c r="F770" s="12">
        <v>4655958.9112900002</v>
      </c>
      <c r="G770" s="12">
        <v>-5254041.0887099998</v>
      </c>
    </row>
    <row r="771" spans="2:7" ht="15" customHeight="1" x14ac:dyDescent="0.2">
      <c r="C771" s="13" t="s">
        <v>10</v>
      </c>
      <c r="D771" s="14" t="s">
        <v>643</v>
      </c>
      <c r="E771" s="15">
        <f>SUBTOTAL(9,E770:E770)</f>
        <v>9910000</v>
      </c>
      <c r="F771" s="15">
        <f>SUBTOTAL(9,F770:F770)</f>
        <v>4655958.9112900002</v>
      </c>
      <c r="G771" s="15">
        <f>SUBTOTAL(9,G770:G770)</f>
        <v>-5254041.0887099998</v>
      </c>
    </row>
    <row r="772" spans="2:7" ht="14.25" customHeight="1" x14ac:dyDescent="0.2">
      <c r="B772" s="10">
        <v>5542</v>
      </c>
      <c r="C772" s="4"/>
      <c r="D772" s="11" t="s">
        <v>644</v>
      </c>
      <c r="E772" s="1"/>
      <c r="F772" s="1"/>
      <c r="G772" s="1"/>
    </row>
    <row r="773" spans="2:7" x14ac:dyDescent="0.2">
      <c r="C773" s="4">
        <v>70</v>
      </c>
      <c r="D773" s="5" t="s">
        <v>645</v>
      </c>
      <c r="E773" s="12">
        <v>40000</v>
      </c>
      <c r="F773" s="12">
        <v>30474.386279999999</v>
      </c>
      <c r="G773" s="12">
        <v>-9525.6137199999994</v>
      </c>
    </row>
    <row r="774" spans="2:7" x14ac:dyDescent="0.2">
      <c r="C774" s="4">
        <v>71</v>
      </c>
      <c r="D774" s="5" t="s">
        <v>646</v>
      </c>
      <c r="E774" s="12">
        <v>110000</v>
      </c>
      <c r="F774" s="12">
        <v>46615.93881</v>
      </c>
      <c r="G774" s="12">
        <v>-63384.06119</v>
      </c>
    </row>
    <row r="775" spans="2:7" ht="15" customHeight="1" x14ac:dyDescent="0.2">
      <c r="C775" s="13" t="s">
        <v>10</v>
      </c>
      <c r="D775" s="14" t="s">
        <v>647</v>
      </c>
      <c r="E775" s="15">
        <f>SUBTOTAL(9,E773:E774)</f>
        <v>150000</v>
      </c>
      <c r="F775" s="15">
        <f>SUBTOTAL(9,F773:F774)</f>
        <v>77090.325089999998</v>
      </c>
      <c r="G775" s="15">
        <f>SUBTOTAL(9,G773:G774)</f>
        <v>-72909.674910000002</v>
      </c>
    </row>
    <row r="776" spans="2:7" ht="14.25" customHeight="1" x14ac:dyDescent="0.2">
      <c r="B776" s="10">
        <v>5543</v>
      </c>
      <c r="C776" s="4"/>
      <c r="D776" s="11" t="s">
        <v>648</v>
      </c>
      <c r="E776" s="1"/>
      <c r="F776" s="1"/>
      <c r="G776" s="1"/>
    </row>
    <row r="777" spans="2:7" x14ac:dyDescent="0.2">
      <c r="C777" s="4">
        <v>70</v>
      </c>
      <c r="D777" s="5" t="s">
        <v>649</v>
      </c>
      <c r="E777" s="12">
        <v>14914000</v>
      </c>
      <c r="F777" s="12">
        <v>5756401.19778</v>
      </c>
      <c r="G777" s="12">
        <v>-9157598.80222</v>
      </c>
    </row>
    <row r="778" spans="2:7" x14ac:dyDescent="0.2">
      <c r="C778" s="4">
        <v>71</v>
      </c>
      <c r="D778" s="5" t="s">
        <v>650</v>
      </c>
      <c r="E778" s="12">
        <v>3000</v>
      </c>
      <c r="F778" s="12">
        <v>1811.55</v>
      </c>
      <c r="G778" s="12">
        <v>-1188.45</v>
      </c>
    </row>
    <row r="779" spans="2:7" ht="15" customHeight="1" x14ac:dyDescent="0.2">
      <c r="C779" s="13" t="s">
        <v>10</v>
      </c>
      <c r="D779" s="14" t="s">
        <v>651</v>
      </c>
      <c r="E779" s="15">
        <f>SUBTOTAL(9,E777:E778)</f>
        <v>14917000</v>
      </c>
      <c r="F779" s="15">
        <f>SUBTOTAL(9,F777:F778)</f>
        <v>5758212.7477799999</v>
      </c>
      <c r="G779" s="15">
        <f>SUBTOTAL(9,G777:G778)</f>
        <v>-9158787.2522199992</v>
      </c>
    </row>
    <row r="780" spans="2:7" ht="14.25" customHeight="1" x14ac:dyDescent="0.2">
      <c r="B780" s="10">
        <v>5546</v>
      </c>
      <c r="C780" s="4"/>
      <c r="D780" s="11" t="s">
        <v>652</v>
      </c>
      <c r="E780" s="1"/>
      <c r="F780" s="1"/>
      <c r="G780" s="1"/>
    </row>
    <row r="781" spans="2:7" x14ac:dyDescent="0.2">
      <c r="C781" s="4">
        <v>70</v>
      </c>
      <c r="D781" s="5" t="s">
        <v>649</v>
      </c>
      <c r="E781" s="12">
        <v>280000</v>
      </c>
      <c r="F781" s="12">
        <v>91192.236000000004</v>
      </c>
      <c r="G781" s="12">
        <v>-188807.764</v>
      </c>
    </row>
    <row r="782" spans="2:7" ht="15" customHeight="1" x14ac:dyDescent="0.2">
      <c r="C782" s="13" t="s">
        <v>10</v>
      </c>
      <c r="D782" s="14" t="s">
        <v>653</v>
      </c>
      <c r="E782" s="15">
        <f>SUBTOTAL(9,E781:E781)</f>
        <v>280000</v>
      </c>
      <c r="F782" s="15">
        <f>SUBTOTAL(9,F781:F781)</f>
        <v>91192.236000000004</v>
      </c>
      <c r="G782" s="15">
        <f>SUBTOTAL(9,G781:G781)</f>
        <v>-188807.764</v>
      </c>
    </row>
    <row r="783" spans="2:7" ht="14.25" customHeight="1" x14ac:dyDescent="0.2">
      <c r="B783" s="10">
        <v>5547</v>
      </c>
      <c r="C783" s="4"/>
      <c r="D783" s="11" t="s">
        <v>654</v>
      </c>
      <c r="E783" s="1"/>
      <c r="F783" s="1"/>
      <c r="G783" s="1"/>
    </row>
    <row r="784" spans="2:7" x14ac:dyDescent="0.2">
      <c r="C784" s="4">
        <v>70</v>
      </c>
      <c r="D784" s="5" t="s">
        <v>655</v>
      </c>
      <c r="E784" s="12">
        <v>0</v>
      </c>
      <c r="F784" s="12">
        <v>2.0870000000000002</v>
      </c>
      <c r="G784" s="12">
        <v>2.0870000000000002</v>
      </c>
    </row>
    <row r="785" spans="2:7" x14ac:dyDescent="0.2">
      <c r="C785" s="4">
        <v>71</v>
      </c>
      <c r="D785" s="5" t="s">
        <v>656</v>
      </c>
      <c r="E785" s="12">
        <v>1000</v>
      </c>
      <c r="F785" s="12">
        <v>155.07900000000001</v>
      </c>
      <c r="G785" s="12">
        <v>-844.92100000000005</v>
      </c>
    </row>
    <row r="786" spans="2:7" ht="15" customHeight="1" x14ac:dyDescent="0.2">
      <c r="C786" s="13" t="s">
        <v>10</v>
      </c>
      <c r="D786" s="14" t="s">
        <v>657</v>
      </c>
      <c r="E786" s="15">
        <f>SUBTOTAL(9,E784:E785)</f>
        <v>1000</v>
      </c>
      <c r="F786" s="15">
        <f>SUBTOTAL(9,F784:F785)</f>
        <v>157.166</v>
      </c>
      <c r="G786" s="15">
        <f>SUBTOTAL(9,G784:G785)</f>
        <v>-842.83400000000006</v>
      </c>
    </row>
    <row r="787" spans="2:7" ht="14.25" customHeight="1" x14ac:dyDescent="0.2">
      <c r="B787" s="10">
        <v>5548</v>
      </c>
      <c r="C787" s="4"/>
      <c r="D787" s="11" t="s">
        <v>658</v>
      </c>
      <c r="E787" s="1"/>
      <c r="F787" s="1"/>
      <c r="G787" s="1"/>
    </row>
    <row r="788" spans="2:7" x14ac:dyDescent="0.2">
      <c r="C788" s="4">
        <v>70</v>
      </c>
      <c r="D788" s="5" t="s">
        <v>659</v>
      </c>
      <c r="E788" s="12">
        <v>450000</v>
      </c>
      <c r="F788" s="12">
        <v>208801.8095</v>
      </c>
      <c r="G788" s="12">
        <v>-241198.1905</v>
      </c>
    </row>
    <row r="789" spans="2:7" x14ac:dyDescent="0.2">
      <c r="C789" s="4">
        <v>71</v>
      </c>
      <c r="D789" s="5" t="s">
        <v>660</v>
      </c>
      <c r="E789" s="12">
        <v>45000</v>
      </c>
      <c r="F789" s="12">
        <v>2935.049</v>
      </c>
      <c r="G789" s="12">
        <v>-42064.951000000001</v>
      </c>
    </row>
    <row r="790" spans="2:7" ht="15" customHeight="1" x14ac:dyDescent="0.2">
      <c r="C790" s="13" t="s">
        <v>10</v>
      </c>
      <c r="D790" s="14" t="s">
        <v>661</v>
      </c>
      <c r="E790" s="15">
        <f>SUBTOTAL(9,E788:E789)</f>
        <v>495000</v>
      </c>
      <c r="F790" s="15">
        <f>SUBTOTAL(9,F788:F789)</f>
        <v>211736.8585</v>
      </c>
      <c r="G790" s="15">
        <f>SUBTOTAL(9,G788:G789)</f>
        <v>-283263.14150000003</v>
      </c>
    </row>
    <row r="791" spans="2:7" ht="14.25" customHeight="1" x14ac:dyDescent="0.2">
      <c r="B791" s="10">
        <v>5549</v>
      </c>
      <c r="C791" s="4"/>
      <c r="D791" s="11" t="s">
        <v>662</v>
      </c>
      <c r="E791" s="1"/>
      <c r="F791" s="1"/>
      <c r="G791" s="1"/>
    </row>
    <row r="792" spans="2:7" x14ac:dyDescent="0.2">
      <c r="C792" s="4">
        <v>70</v>
      </c>
      <c r="D792" s="5" t="s">
        <v>663</v>
      </c>
      <c r="E792" s="12">
        <v>50000</v>
      </c>
      <c r="F792" s="12">
        <v>21568.94</v>
      </c>
      <c r="G792" s="12">
        <v>-28431.06</v>
      </c>
    </row>
    <row r="793" spans="2:7" ht="15" customHeight="1" x14ac:dyDescent="0.2">
      <c r="C793" s="13" t="s">
        <v>10</v>
      </c>
      <c r="D793" s="14" t="s">
        <v>664</v>
      </c>
      <c r="E793" s="15">
        <f>SUBTOTAL(9,E792:E792)</f>
        <v>50000</v>
      </c>
      <c r="F793" s="15">
        <f>SUBTOTAL(9,F792:F792)</f>
        <v>21568.94</v>
      </c>
      <c r="G793" s="15">
        <f>SUBTOTAL(9,G792:G792)</f>
        <v>-28431.06</v>
      </c>
    </row>
    <row r="794" spans="2:7" ht="14.25" customHeight="1" x14ac:dyDescent="0.2">
      <c r="B794" s="10">
        <v>5550</v>
      </c>
      <c r="C794" s="4"/>
      <c r="D794" s="11" t="s">
        <v>665</v>
      </c>
      <c r="E794" s="1"/>
      <c r="F794" s="1"/>
      <c r="G794" s="1"/>
    </row>
    <row r="795" spans="2:7" x14ac:dyDescent="0.2">
      <c r="C795" s="4">
        <v>70</v>
      </c>
      <c r="D795" s="5" t="s">
        <v>666</v>
      </c>
      <c r="E795" s="12">
        <v>65000</v>
      </c>
      <c r="F795" s="12">
        <v>23297.102129999999</v>
      </c>
      <c r="G795" s="12">
        <v>-41702.897870000001</v>
      </c>
    </row>
    <row r="796" spans="2:7" ht="15" customHeight="1" x14ac:dyDescent="0.2">
      <c r="C796" s="13" t="s">
        <v>10</v>
      </c>
      <c r="D796" s="14" t="s">
        <v>667</v>
      </c>
      <c r="E796" s="15">
        <f>SUBTOTAL(9,E795:E795)</f>
        <v>65000</v>
      </c>
      <c r="F796" s="15">
        <f>SUBTOTAL(9,F795:F795)</f>
        <v>23297.102129999999</v>
      </c>
      <c r="G796" s="15">
        <f>SUBTOTAL(9,G795:G795)</f>
        <v>-41702.897870000001</v>
      </c>
    </row>
    <row r="797" spans="2:7" ht="14.25" customHeight="1" x14ac:dyDescent="0.2">
      <c r="B797" s="10">
        <v>5551</v>
      </c>
      <c r="C797" s="4"/>
      <c r="D797" s="11" t="s">
        <v>668</v>
      </c>
      <c r="E797" s="1"/>
      <c r="F797" s="1"/>
      <c r="G797" s="1"/>
    </row>
    <row r="798" spans="2:7" x14ac:dyDescent="0.2">
      <c r="C798" s="4">
        <v>70</v>
      </c>
      <c r="D798" s="5" t="s">
        <v>669</v>
      </c>
      <c r="E798" s="12">
        <v>1200</v>
      </c>
      <c r="F798" s="12">
        <v>69.785399999999996</v>
      </c>
      <c r="G798" s="12">
        <v>-1130.2146</v>
      </c>
    </row>
    <row r="799" spans="2:7" x14ac:dyDescent="0.2">
      <c r="C799" s="4">
        <v>71</v>
      </c>
      <c r="D799" s="5" t="s">
        <v>670</v>
      </c>
      <c r="E799" s="12">
        <v>10500</v>
      </c>
      <c r="F799" s="12">
        <v>11550.781000000001</v>
      </c>
      <c r="G799" s="12">
        <v>1050.7809999999999</v>
      </c>
    </row>
    <row r="800" spans="2:7" ht="15" customHeight="1" x14ac:dyDescent="0.2">
      <c r="C800" s="13" t="s">
        <v>10</v>
      </c>
      <c r="D800" s="14" t="s">
        <v>671</v>
      </c>
      <c r="E800" s="15">
        <f>SUBTOTAL(9,E798:E799)</f>
        <v>11700</v>
      </c>
      <c r="F800" s="15">
        <f>SUBTOTAL(9,F798:F799)</f>
        <v>11620.566400000002</v>
      </c>
      <c r="G800" s="15">
        <f>SUBTOTAL(9,G798:G799)</f>
        <v>-79.433600000000069</v>
      </c>
    </row>
    <row r="801" spans="2:7" ht="14.25" customHeight="1" x14ac:dyDescent="0.2">
      <c r="B801" s="10">
        <v>5552</v>
      </c>
      <c r="C801" s="4"/>
      <c r="D801" s="11" t="s">
        <v>672</v>
      </c>
      <c r="E801" s="1"/>
      <c r="F801" s="1"/>
      <c r="G801" s="1"/>
    </row>
    <row r="802" spans="2:7" x14ac:dyDescent="0.2">
      <c r="C802" s="4">
        <v>70</v>
      </c>
      <c r="D802" s="5" t="s">
        <v>673</v>
      </c>
      <c r="E802" s="12">
        <v>812500</v>
      </c>
      <c r="F802" s="12">
        <v>332938.66564000002</v>
      </c>
      <c r="G802" s="12">
        <v>-479561.33435999998</v>
      </c>
    </row>
    <row r="803" spans="2:7" ht="15" customHeight="1" x14ac:dyDescent="0.2">
      <c r="C803" s="13" t="s">
        <v>10</v>
      </c>
      <c r="D803" s="14" t="s">
        <v>674</v>
      </c>
      <c r="E803" s="15">
        <f>SUBTOTAL(9,E802:E802)</f>
        <v>812500</v>
      </c>
      <c r="F803" s="15">
        <f>SUBTOTAL(9,F802:F802)</f>
        <v>332938.66564000002</v>
      </c>
      <c r="G803" s="15">
        <f>SUBTOTAL(9,G802:G802)</f>
        <v>-479561.33435999998</v>
      </c>
    </row>
    <row r="804" spans="2:7" ht="14.25" customHeight="1" x14ac:dyDescent="0.2">
      <c r="B804" s="10">
        <v>5553</v>
      </c>
      <c r="C804" s="4"/>
      <c r="D804" s="11" t="s">
        <v>675</v>
      </c>
      <c r="E804" s="1"/>
      <c r="F804" s="1"/>
      <c r="G804" s="1"/>
    </row>
    <row r="805" spans="2:7" x14ac:dyDescent="0.2">
      <c r="C805" s="4">
        <v>70</v>
      </c>
      <c r="D805" s="5" t="s">
        <v>676</v>
      </c>
      <c r="E805" s="12">
        <v>100000</v>
      </c>
      <c r="F805" s="12">
        <v>69180.84</v>
      </c>
      <c r="G805" s="12">
        <v>-30819.16</v>
      </c>
    </row>
    <row r="806" spans="2:7" ht="15" customHeight="1" x14ac:dyDescent="0.2">
      <c r="C806" s="13" t="s">
        <v>10</v>
      </c>
      <c r="D806" s="14" t="s">
        <v>677</v>
      </c>
      <c r="E806" s="15">
        <f>SUBTOTAL(9,E805:E805)</f>
        <v>100000</v>
      </c>
      <c r="F806" s="15">
        <f>SUBTOTAL(9,F805:F805)</f>
        <v>69180.84</v>
      </c>
      <c r="G806" s="15">
        <f>SUBTOTAL(9,G805:G805)</f>
        <v>-30819.16</v>
      </c>
    </row>
    <row r="807" spans="2:7" ht="14.25" customHeight="1" x14ac:dyDescent="0.2">
      <c r="B807" s="10">
        <v>5554</v>
      </c>
      <c r="C807" s="4"/>
      <c r="D807" s="11" t="s">
        <v>678</v>
      </c>
      <c r="E807" s="1"/>
      <c r="F807" s="1"/>
      <c r="G807" s="1"/>
    </row>
    <row r="808" spans="2:7" x14ac:dyDescent="0.2">
      <c r="C808" s="4">
        <v>70</v>
      </c>
      <c r="D808" s="5" t="s">
        <v>679</v>
      </c>
      <c r="E808" s="12">
        <v>471200</v>
      </c>
      <c r="F808" s="12">
        <v>179457.29673</v>
      </c>
      <c r="G808" s="12">
        <v>-291742.70327</v>
      </c>
    </row>
    <row r="809" spans="2:7" ht="15" customHeight="1" x14ac:dyDescent="0.2">
      <c r="C809" s="13" t="s">
        <v>10</v>
      </c>
      <c r="D809" s="14" t="s">
        <v>680</v>
      </c>
      <c r="E809" s="15">
        <f>SUBTOTAL(9,E808:E808)</f>
        <v>471200</v>
      </c>
      <c r="F809" s="15">
        <f>SUBTOTAL(9,F808:F808)</f>
        <v>179457.29673</v>
      </c>
      <c r="G809" s="15">
        <f>SUBTOTAL(9,G808:G808)</f>
        <v>-291742.70327</v>
      </c>
    </row>
    <row r="810" spans="2:7" ht="14.25" customHeight="1" x14ac:dyDescent="0.2">
      <c r="B810" s="10">
        <v>5557</v>
      </c>
      <c r="C810" s="4"/>
      <c r="D810" s="11" t="s">
        <v>681</v>
      </c>
      <c r="E810" s="1"/>
      <c r="F810" s="1"/>
      <c r="G810" s="1"/>
    </row>
    <row r="811" spans="2:7" x14ac:dyDescent="0.2">
      <c r="C811" s="4">
        <v>70</v>
      </c>
      <c r="D811" s="5" t="s">
        <v>682</v>
      </c>
      <c r="E811" s="12">
        <v>200000</v>
      </c>
      <c r="F811" s="12">
        <v>72109.937579999998</v>
      </c>
      <c r="G811" s="12">
        <v>-127890.06242</v>
      </c>
    </row>
    <row r="812" spans="2:7" ht="15" customHeight="1" x14ac:dyDescent="0.2">
      <c r="C812" s="13" t="s">
        <v>10</v>
      </c>
      <c r="D812" s="14" t="s">
        <v>683</v>
      </c>
      <c r="E812" s="15">
        <f>SUBTOTAL(9,E811:E811)</f>
        <v>200000</v>
      </c>
      <c r="F812" s="15">
        <f>SUBTOTAL(9,F811:F811)</f>
        <v>72109.937579999998</v>
      </c>
      <c r="G812" s="15">
        <f>SUBTOTAL(9,G811:G811)</f>
        <v>-127890.06242</v>
      </c>
    </row>
    <row r="813" spans="2:7" ht="14.25" customHeight="1" x14ac:dyDescent="0.2">
      <c r="B813" s="10">
        <v>5559</v>
      </c>
      <c r="C813" s="4"/>
      <c r="D813" s="11" t="s">
        <v>684</v>
      </c>
      <c r="E813" s="1"/>
      <c r="F813" s="1"/>
      <c r="G813" s="1"/>
    </row>
    <row r="814" spans="2:7" x14ac:dyDescent="0.2">
      <c r="C814" s="4">
        <v>70</v>
      </c>
      <c r="D814" s="5" t="s">
        <v>685</v>
      </c>
      <c r="E814" s="12">
        <v>2300000</v>
      </c>
      <c r="F814" s="12">
        <v>1045165.81567</v>
      </c>
      <c r="G814" s="12">
        <v>-1254834.1843300001</v>
      </c>
    </row>
    <row r="815" spans="2:7" x14ac:dyDescent="0.2">
      <c r="C815" s="4">
        <v>71</v>
      </c>
      <c r="D815" s="5" t="s">
        <v>686</v>
      </c>
      <c r="E815" s="12">
        <v>60000</v>
      </c>
      <c r="F815" s="12">
        <v>22880.358899999999</v>
      </c>
      <c r="G815" s="12">
        <v>-37119.641100000001</v>
      </c>
    </row>
    <row r="816" spans="2:7" x14ac:dyDescent="0.2">
      <c r="C816" s="4">
        <v>72</v>
      </c>
      <c r="D816" s="5" t="s">
        <v>687</v>
      </c>
      <c r="E816" s="12">
        <v>40000</v>
      </c>
      <c r="F816" s="12">
        <v>15396.52967</v>
      </c>
      <c r="G816" s="12">
        <v>-24603.47033</v>
      </c>
    </row>
    <row r="817" spans="2:7" x14ac:dyDescent="0.2">
      <c r="C817" s="4">
        <v>73</v>
      </c>
      <c r="D817" s="5" t="s">
        <v>688</v>
      </c>
      <c r="E817" s="12">
        <v>10000</v>
      </c>
      <c r="F817" s="12">
        <v>2695.3561100000002</v>
      </c>
      <c r="G817" s="12">
        <v>-7304.6438900000003</v>
      </c>
    </row>
    <row r="818" spans="2:7" x14ac:dyDescent="0.2">
      <c r="C818" s="4">
        <v>74</v>
      </c>
      <c r="D818" s="5" t="s">
        <v>689</v>
      </c>
      <c r="E818" s="12">
        <v>5000</v>
      </c>
      <c r="F818" s="12">
        <v>1814.5641000000001</v>
      </c>
      <c r="G818" s="12">
        <v>-3185.4358999999999</v>
      </c>
    </row>
    <row r="819" spans="2:7" ht="15" customHeight="1" x14ac:dyDescent="0.2">
      <c r="C819" s="13" t="s">
        <v>10</v>
      </c>
      <c r="D819" s="14" t="s">
        <v>690</v>
      </c>
      <c r="E819" s="15">
        <f>SUBTOTAL(9,E814:E818)</f>
        <v>2415000</v>
      </c>
      <c r="F819" s="15">
        <f>SUBTOTAL(9,F814:F818)</f>
        <v>1087952.6244500002</v>
      </c>
      <c r="G819" s="15">
        <f>SUBTOTAL(9,G814:G818)</f>
        <v>-1327047.3755499998</v>
      </c>
    </row>
    <row r="820" spans="2:7" ht="14.25" customHeight="1" x14ac:dyDescent="0.2">
      <c r="B820" s="10">
        <v>5561</v>
      </c>
      <c r="C820" s="4"/>
      <c r="D820" s="11" t="s">
        <v>691</v>
      </c>
      <c r="E820" s="1"/>
      <c r="F820" s="1"/>
      <c r="G820" s="1"/>
    </row>
    <row r="821" spans="2:7" x14ac:dyDescent="0.2">
      <c r="C821" s="4">
        <v>70</v>
      </c>
      <c r="D821" s="5" t="s">
        <v>692</v>
      </c>
      <c r="E821" s="12">
        <v>1980000</v>
      </c>
      <c r="F821" s="12">
        <v>710477.61499999999</v>
      </c>
      <c r="G821" s="12">
        <v>-1269522.385</v>
      </c>
    </row>
    <row r="822" spans="2:7" ht="15" customHeight="1" x14ac:dyDescent="0.2">
      <c r="C822" s="13" t="s">
        <v>10</v>
      </c>
      <c r="D822" s="14" t="s">
        <v>693</v>
      </c>
      <c r="E822" s="15">
        <f>SUBTOTAL(9,E821:E821)</f>
        <v>1980000</v>
      </c>
      <c r="F822" s="15">
        <f>SUBTOTAL(9,F821:F821)</f>
        <v>710477.61499999999</v>
      </c>
      <c r="G822" s="15">
        <f>SUBTOTAL(9,G821:G821)</f>
        <v>-1269522.385</v>
      </c>
    </row>
    <row r="823" spans="2:7" ht="14.25" customHeight="1" x14ac:dyDescent="0.2">
      <c r="B823" s="10">
        <v>5565</v>
      </c>
      <c r="C823" s="4"/>
      <c r="D823" s="11" t="s">
        <v>694</v>
      </c>
      <c r="E823" s="1"/>
      <c r="F823" s="1"/>
      <c r="G823" s="1"/>
    </row>
    <row r="824" spans="2:7" x14ac:dyDescent="0.2">
      <c r="C824" s="4">
        <v>70</v>
      </c>
      <c r="D824" s="5" t="s">
        <v>695</v>
      </c>
      <c r="E824" s="12">
        <v>12400000</v>
      </c>
      <c r="F824" s="12">
        <v>4155973.7787100002</v>
      </c>
      <c r="G824" s="12">
        <v>-8244026.2212899998</v>
      </c>
    </row>
    <row r="825" spans="2:7" ht="15" customHeight="1" x14ac:dyDescent="0.2">
      <c r="C825" s="13" t="s">
        <v>10</v>
      </c>
      <c r="D825" s="14" t="s">
        <v>696</v>
      </c>
      <c r="E825" s="15">
        <f>SUBTOTAL(9,E824:E824)</f>
        <v>12400000</v>
      </c>
      <c r="F825" s="15">
        <f>SUBTOTAL(9,F824:F824)</f>
        <v>4155973.7787100002</v>
      </c>
      <c r="G825" s="15">
        <f>SUBTOTAL(9,G824:G824)</f>
        <v>-8244026.2212899998</v>
      </c>
    </row>
    <row r="826" spans="2:7" ht="14.25" customHeight="1" x14ac:dyDescent="0.2">
      <c r="B826" s="10">
        <v>5568</v>
      </c>
      <c r="C826" s="4"/>
      <c r="D826" s="11" t="s">
        <v>697</v>
      </c>
      <c r="E826" s="1"/>
      <c r="F826" s="1"/>
      <c r="G826" s="1"/>
    </row>
    <row r="827" spans="2:7" x14ac:dyDescent="0.2">
      <c r="C827" s="4">
        <v>71</v>
      </c>
      <c r="D827" s="5" t="s">
        <v>698</v>
      </c>
      <c r="E827" s="12">
        <v>27775</v>
      </c>
      <c r="F827" s="12">
        <v>29568.957450000002</v>
      </c>
      <c r="G827" s="12">
        <v>1793.9574500000001</v>
      </c>
    </row>
    <row r="828" spans="2:7" x14ac:dyDescent="0.2">
      <c r="C828" s="4">
        <v>73</v>
      </c>
      <c r="D828" s="5" t="s">
        <v>699</v>
      </c>
      <c r="E828" s="12">
        <v>46845</v>
      </c>
      <c r="F828" s="12">
        <v>23422.5</v>
      </c>
      <c r="G828" s="12">
        <v>-23422.5</v>
      </c>
    </row>
    <row r="829" spans="2:7" x14ac:dyDescent="0.2">
      <c r="C829" s="4">
        <v>75</v>
      </c>
      <c r="D829" s="5" t="s">
        <v>700</v>
      </c>
      <c r="E829" s="12">
        <v>32000</v>
      </c>
      <c r="F829" s="12">
        <v>11172.877500000001</v>
      </c>
      <c r="G829" s="12">
        <v>-20827.122500000001</v>
      </c>
    </row>
    <row r="830" spans="2:7" ht="15" customHeight="1" x14ac:dyDescent="0.2">
      <c r="C830" s="13" t="s">
        <v>10</v>
      </c>
      <c r="D830" s="14" t="s">
        <v>701</v>
      </c>
      <c r="E830" s="15">
        <f>SUBTOTAL(9,E827:E829)</f>
        <v>106620</v>
      </c>
      <c r="F830" s="15">
        <f>SUBTOTAL(9,F827:F829)</f>
        <v>64164.334950000004</v>
      </c>
      <c r="G830" s="15">
        <f>SUBTOTAL(9,G827:G829)</f>
        <v>-42455.665049999996</v>
      </c>
    </row>
    <row r="831" spans="2:7" ht="14.25" customHeight="1" x14ac:dyDescent="0.2">
      <c r="B831" s="10">
        <v>5570</v>
      </c>
      <c r="C831" s="4"/>
      <c r="D831" s="11" t="s">
        <v>702</v>
      </c>
      <c r="E831" s="1"/>
      <c r="F831" s="1"/>
      <c r="G831" s="1"/>
    </row>
    <row r="832" spans="2:7" x14ac:dyDescent="0.2">
      <c r="C832" s="4">
        <v>70</v>
      </c>
      <c r="D832" s="5" t="s">
        <v>703</v>
      </c>
      <c r="E832" s="12">
        <v>262613</v>
      </c>
      <c r="F832" s="12">
        <v>0</v>
      </c>
      <c r="G832" s="12">
        <v>-262613</v>
      </c>
    </row>
    <row r="833" spans="2:7" ht="15" customHeight="1" x14ac:dyDescent="0.2">
      <c r="C833" s="13" t="s">
        <v>10</v>
      </c>
      <c r="D833" s="14" t="s">
        <v>704</v>
      </c>
      <c r="E833" s="15">
        <f>SUBTOTAL(9,E832:E832)</f>
        <v>262613</v>
      </c>
      <c r="F833" s="15">
        <f>SUBTOTAL(9,F832:F832)</f>
        <v>0</v>
      </c>
      <c r="G833" s="15">
        <f>SUBTOTAL(9,G832:G832)</f>
        <v>-262613</v>
      </c>
    </row>
    <row r="834" spans="2:7" ht="14.25" customHeight="1" x14ac:dyDescent="0.2">
      <c r="B834" s="10">
        <v>5571</v>
      </c>
      <c r="C834" s="4"/>
      <c r="D834" s="11" t="s">
        <v>705</v>
      </c>
      <c r="E834" s="1"/>
      <c r="F834" s="1"/>
      <c r="G834" s="1"/>
    </row>
    <row r="835" spans="2:7" x14ac:dyDescent="0.2">
      <c r="C835" s="4">
        <v>70</v>
      </c>
      <c r="D835" s="5" t="s">
        <v>706</v>
      </c>
      <c r="E835" s="12">
        <v>0</v>
      </c>
      <c r="F835" s="12">
        <v>48782.580139999998</v>
      </c>
      <c r="G835" s="12">
        <v>48782.580139999998</v>
      </c>
    </row>
    <row r="836" spans="2:7" ht="15" customHeight="1" x14ac:dyDescent="0.2">
      <c r="C836" s="13" t="s">
        <v>10</v>
      </c>
      <c r="D836" s="14" t="s">
        <v>707</v>
      </c>
      <c r="E836" s="15">
        <f>SUBTOTAL(9,E835:E835)</f>
        <v>0</v>
      </c>
      <c r="F836" s="15">
        <f>SUBTOTAL(9,F835:F835)</f>
        <v>48782.580139999998</v>
      </c>
      <c r="G836" s="15">
        <f>SUBTOTAL(9,G835:G835)</f>
        <v>48782.580139999998</v>
      </c>
    </row>
    <row r="837" spans="2:7" ht="14.25" customHeight="1" x14ac:dyDescent="0.2">
      <c r="B837" s="10">
        <v>5572</v>
      </c>
      <c r="C837" s="4"/>
      <c r="D837" s="11" t="s">
        <v>708</v>
      </c>
      <c r="E837" s="1"/>
      <c r="F837" s="1"/>
      <c r="G837" s="1"/>
    </row>
    <row r="838" spans="2:7" x14ac:dyDescent="0.2">
      <c r="C838" s="4">
        <v>70</v>
      </c>
      <c r="D838" s="5" t="s">
        <v>709</v>
      </c>
      <c r="E838" s="12">
        <v>68385</v>
      </c>
      <c r="F838" s="12">
        <v>19696.29</v>
      </c>
      <c r="G838" s="12">
        <v>-48688.71</v>
      </c>
    </row>
    <row r="839" spans="2:7" x14ac:dyDescent="0.2">
      <c r="C839" s="4">
        <v>72</v>
      </c>
      <c r="D839" s="5" t="s">
        <v>710</v>
      </c>
      <c r="E839" s="12">
        <v>2700</v>
      </c>
      <c r="F839" s="12">
        <v>1347.7329999999999</v>
      </c>
      <c r="G839" s="12">
        <v>-1352.2670000000001</v>
      </c>
    </row>
    <row r="840" spans="2:7" x14ac:dyDescent="0.2">
      <c r="C840" s="4">
        <v>73</v>
      </c>
      <c r="D840" s="5" t="s">
        <v>711</v>
      </c>
      <c r="E840" s="12">
        <v>223000</v>
      </c>
      <c r="F840" s="12">
        <v>66390.525999999998</v>
      </c>
      <c r="G840" s="12">
        <v>-156609.47399999999</v>
      </c>
    </row>
    <row r="841" spans="2:7" x14ac:dyDescent="0.2">
      <c r="C841" s="4">
        <v>74</v>
      </c>
      <c r="D841" s="5" t="s">
        <v>712</v>
      </c>
      <c r="E841" s="12">
        <v>3770</v>
      </c>
      <c r="F841" s="12">
        <v>0</v>
      </c>
      <c r="G841" s="12">
        <v>-3770</v>
      </c>
    </row>
    <row r="842" spans="2:7" x14ac:dyDescent="0.2">
      <c r="C842" s="4">
        <v>75</v>
      </c>
      <c r="D842" s="5" t="s">
        <v>713</v>
      </c>
      <c r="E842" s="12">
        <v>18952</v>
      </c>
      <c r="F842" s="12">
        <v>0</v>
      </c>
      <c r="G842" s="12">
        <v>-18952</v>
      </c>
    </row>
    <row r="843" spans="2:7" ht="15" customHeight="1" x14ac:dyDescent="0.2">
      <c r="C843" s="13" t="s">
        <v>10</v>
      </c>
      <c r="D843" s="14" t="s">
        <v>714</v>
      </c>
      <c r="E843" s="15">
        <f>SUBTOTAL(9,E838:E842)</f>
        <v>316807</v>
      </c>
      <c r="F843" s="15">
        <f>SUBTOTAL(9,F838:F842)</f>
        <v>87434.548999999999</v>
      </c>
      <c r="G843" s="15">
        <f>SUBTOTAL(9,G838:G842)</f>
        <v>-229372.451</v>
      </c>
    </row>
    <row r="844" spans="2:7" ht="14.25" customHeight="1" x14ac:dyDescent="0.2">
      <c r="B844" s="10">
        <v>5574</v>
      </c>
      <c r="C844" s="4"/>
      <c r="D844" s="11" t="s">
        <v>715</v>
      </c>
      <c r="E844" s="1"/>
      <c r="F844" s="1"/>
      <c r="G844" s="1"/>
    </row>
    <row r="845" spans="2:7" x14ac:dyDescent="0.2">
      <c r="C845" s="4">
        <v>71</v>
      </c>
      <c r="D845" s="5" t="s">
        <v>716</v>
      </c>
      <c r="E845" s="12">
        <v>160000</v>
      </c>
      <c r="F845" s="12">
        <v>63911.206919999997</v>
      </c>
      <c r="G845" s="12">
        <v>-96088.793080000003</v>
      </c>
    </row>
    <row r="846" spans="2:7" x14ac:dyDescent="0.2">
      <c r="C846" s="4">
        <v>72</v>
      </c>
      <c r="D846" s="5" t="s">
        <v>717</v>
      </c>
      <c r="E846" s="12">
        <v>33100</v>
      </c>
      <c r="F846" s="12">
        <v>0</v>
      </c>
      <c r="G846" s="12">
        <v>-33100</v>
      </c>
    </row>
    <row r="847" spans="2:7" x14ac:dyDescent="0.2">
      <c r="C847" s="4">
        <v>73</v>
      </c>
      <c r="D847" s="5" t="s">
        <v>718</v>
      </c>
      <c r="E847" s="12">
        <v>8600</v>
      </c>
      <c r="F847" s="12">
        <v>7513.3952499999996</v>
      </c>
      <c r="G847" s="12">
        <v>-1086.60475</v>
      </c>
    </row>
    <row r="848" spans="2:7" x14ac:dyDescent="0.2">
      <c r="C848" s="4">
        <v>74</v>
      </c>
      <c r="D848" s="5" t="s">
        <v>719</v>
      </c>
      <c r="E848" s="12">
        <v>417200</v>
      </c>
      <c r="F848" s="12">
        <v>223887.13698000001</v>
      </c>
      <c r="G848" s="12">
        <v>-193312.86301999999</v>
      </c>
    </row>
    <row r="849" spans="2:7" x14ac:dyDescent="0.2">
      <c r="C849" s="4">
        <v>75</v>
      </c>
      <c r="D849" s="5" t="s">
        <v>720</v>
      </c>
      <c r="E849" s="12">
        <v>33700</v>
      </c>
      <c r="F849" s="12">
        <v>16396.973600000001</v>
      </c>
      <c r="G849" s="12">
        <v>-17303.026399999999</v>
      </c>
    </row>
    <row r="850" spans="2:7" x14ac:dyDescent="0.2">
      <c r="C850" s="4">
        <v>76</v>
      </c>
      <c r="D850" s="5" t="s">
        <v>721</v>
      </c>
      <c r="E850" s="12">
        <v>54500</v>
      </c>
      <c r="F850" s="12">
        <v>27759.38092</v>
      </c>
      <c r="G850" s="12">
        <v>-26740.61908</v>
      </c>
    </row>
    <row r="851" spans="2:7" x14ac:dyDescent="0.2">
      <c r="C851" s="4">
        <v>77</v>
      </c>
      <c r="D851" s="5" t="s">
        <v>722</v>
      </c>
      <c r="E851" s="12">
        <v>1042933</v>
      </c>
      <c r="F851" s="12">
        <v>365214.76302999997</v>
      </c>
      <c r="G851" s="12">
        <v>-677718.23696999997</v>
      </c>
    </row>
    <row r="852" spans="2:7" ht="15" customHeight="1" x14ac:dyDescent="0.2">
      <c r="C852" s="13" t="s">
        <v>10</v>
      </c>
      <c r="D852" s="14" t="s">
        <v>723</v>
      </c>
      <c r="E852" s="15">
        <f>SUBTOTAL(9,E845:E851)</f>
        <v>1750033</v>
      </c>
      <c r="F852" s="15">
        <f>SUBTOTAL(9,F845:F851)</f>
        <v>704682.85670000012</v>
      </c>
      <c r="G852" s="15">
        <f>SUBTOTAL(9,G845:G851)</f>
        <v>-1045350.1432999999</v>
      </c>
    </row>
    <row r="853" spans="2:7" ht="14.25" customHeight="1" x14ac:dyDescent="0.2">
      <c r="B853" s="10">
        <v>5576</v>
      </c>
      <c r="C853" s="4"/>
      <c r="D853" s="11" t="s">
        <v>724</v>
      </c>
      <c r="E853" s="1"/>
      <c r="F853" s="1"/>
      <c r="G853" s="1"/>
    </row>
    <row r="854" spans="2:7" x14ac:dyDescent="0.2">
      <c r="C854" s="4">
        <v>70</v>
      </c>
      <c r="D854" s="5" t="s">
        <v>725</v>
      </c>
      <c r="E854" s="12">
        <v>190000</v>
      </c>
      <c r="F854" s="12">
        <v>100235.05667000001</v>
      </c>
      <c r="G854" s="12">
        <v>-89764.943329999995</v>
      </c>
    </row>
    <row r="855" spans="2:7" x14ac:dyDescent="0.2">
      <c r="C855" s="4">
        <v>72</v>
      </c>
      <c r="D855" s="5" t="s">
        <v>726</v>
      </c>
      <c r="E855" s="12">
        <v>93000</v>
      </c>
      <c r="F855" s="12">
        <v>0</v>
      </c>
      <c r="G855" s="12">
        <v>-93000</v>
      </c>
    </row>
    <row r="856" spans="2:7" ht="15" customHeight="1" x14ac:dyDescent="0.2">
      <c r="C856" s="13" t="s">
        <v>10</v>
      </c>
      <c r="D856" s="14" t="s">
        <v>727</v>
      </c>
      <c r="E856" s="15">
        <f>SUBTOTAL(9,E854:E855)</f>
        <v>283000</v>
      </c>
      <c r="F856" s="15">
        <f>SUBTOTAL(9,F854:F855)</f>
        <v>100235.05667000001</v>
      </c>
      <c r="G856" s="15">
        <f>SUBTOTAL(9,G854:G855)</f>
        <v>-182764.94332999998</v>
      </c>
    </row>
    <row r="857" spans="2:7" ht="14.25" customHeight="1" x14ac:dyDescent="0.2">
      <c r="B857" s="10">
        <v>5578</v>
      </c>
      <c r="C857" s="4"/>
      <c r="D857" s="11" t="s">
        <v>728</v>
      </c>
      <c r="E857" s="1"/>
      <c r="F857" s="1"/>
      <c r="G857" s="1"/>
    </row>
    <row r="858" spans="2:7" x14ac:dyDescent="0.2">
      <c r="C858" s="4">
        <v>70</v>
      </c>
      <c r="D858" s="5" t="s">
        <v>729</v>
      </c>
      <c r="E858" s="12">
        <v>15012</v>
      </c>
      <c r="F858" s="12">
        <v>3366.5237499999998</v>
      </c>
      <c r="G858" s="12">
        <v>-11645.47625</v>
      </c>
    </row>
    <row r="859" spans="2:7" x14ac:dyDescent="0.2">
      <c r="C859" s="4">
        <v>72</v>
      </c>
      <c r="D859" s="5" t="s">
        <v>730</v>
      </c>
      <c r="E859" s="12">
        <v>15886</v>
      </c>
      <c r="F859" s="12">
        <v>0</v>
      </c>
      <c r="G859" s="12">
        <v>-15886</v>
      </c>
    </row>
    <row r="860" spans="2:7" x14ac:dyDescent="0.2">
      <c r="C860" s="4">
        <v>73</v>
      </c>
      <c r="D860" s="5" t="s">
        <v>731</v>
      </c>
      <c r="E860" s="12">
        <v>690000</v>
      </c>
      <c r="F860" s="12">
        <v>259014.29672000001</v>
      </c>
      <c r="G860" s="12">
        <v>-430985.70328000002</v>
      </c>
    </row>
    <row r="861" spans="2:7" ht="15" customHeight="1" x14ac:dyDescent="0.2">
      <c r="C861" s="13" t="s">
        <v>10</v>
      </c>
      <c r="D861" s="14" t="s">
        <v>732</v>
      </c>
      <c r="E861" s="15">
        <f>SUBTOTAL(9,E858:E860)</f>
        <v>720898</v>
      </c>
      <c r="F861" s="15">
        <f>SUBTOTAL(9,F858:F860)</f>
        <v>262380.82047000004</v>
      </c>
      <c r="G861" s="15">
        <f>SUBTOTAL(9,G858:G860)</f>
        <v>-458517.17953000002</v>
      </c>
    </row>
    <row r="862" spans="2:7" ht="14.25" customHeight="1" x14ac:dyDescent="0.2">
      <c r="B862" s="10">
        <v>5580</v>
      </c>
      <c r="C862" s="4"/>
      <c r="D862" s="11" t="s">
        <v>733</v>
      </c>
      <c r="E862" s="1"/>
      <c r="F862" s="1"/>
      <c r="G862" s="1"/>
    </row>
    <row r="863" spans="2:7" x14ac:dyDescent="0.2">
      <c r="C863" s="4">
        <v>70</v>
      </c>
      <c r="D863" s="5" t="s">
        <v>734</v>
      </c>
      <c r="E863" s="12">
        <v>508318</v>
      </c>
      <c r="F863" s="12">
        <v>1450.76674</v>
      </c>
      <c r="G863" s="12">
        <v>-506867.23326000001</v>
      </c>
    </row>
    <row r="864" spans="2:7" ht="15" customHeight="1" x14ac:dyDescent="0.2">
      <c r="C864" s="13" t="s">
        <v>10</v>
      </c>
      <c r="D864" s="14" t="s">
        <v>735</v>
      </c>
      <c r="E864" s="15">
        <f>SUBTOTAL(9,E863:E863)</f>
        <v>508318</v>
      </c>
      <c r="F864" s="15">
        <f>SUBTOTAL(9,F863:F863)</f>
        <v>1450.76674</v>
      </c>
      <c r="G864" s="15">
        <f>SUBTOTAL(9,G863:G863)</f>
        <v>-506867.23326000001</v>
      </c>
    </row>
    <row r="865" spans="2:7" ht="14.25" customHeight="1" x14ac:dyDescent="0.2">
      <c r="B865" s="10">
        <v>5582</v>
      </c>
      <c r="C865" s="4"/>
      <c r="D865" s="11" t="s">
        <v>736</v>
      </c>
      <c r="E865" s="1"/>
      <c r="F865" s="1"/>
      <c r="G865" s="1"/>
    </row>
    <row r="866" spans="2:7" x14ac:dyDescent="0.2">
      <c r="C866" s="4">
        <v>70</v>
      </c>
      <c r="D866" s="5" t="s">
        <v>737</v>
      </c>
      <c r="E866" s="12">
        <v>4000</v>
      </c>
      <c r="F866" s="12">
        <v>0</v>
      </c>
      <c r="G866" s="12">
        <v>-4000</v>
      </c>
    </row>
    <row r="867" spans="2:7" x14ac:dyDescent="0.2">
      <c r="C867" s="4">
        <v>71</v>
      </c>
      <c r="D867" s="5" t="s">
        <v>738</v>
      </c>
      <c r="E867" s="12">
        <v>185000</v>
      </c>
      <c r="F867" s="12">
        <v>8386.5730000000003</v>
      </c>
      <c r="G867" s="12">
        <v>-176613.427</v>
      </c>
    </row>
    <row r="868" spans="2:7" x14ac:dyDescent="0.2">
      <c r="C868" s="4">
        <v>72</v>
      </c>
      <c r="D868" s="5" t="s">
        <v>739</v>
      </c>
      <c r="E868" s="12">
        <v>114000</v>
      </c>
      <c r="F868" s="12">
        <v>2747.7698999999998</v>
      </c>
      <c r="G868" s="12">
        <v>-111252.2301</v>
      </c>
    </row>
    <row r="869" spans="2:7" x14ac:dyDescent="0.2">
      <c r="C869" s="4">
        <v>75</v>
      </c>
      <c r="D869" s="5" t="s">
        <v>740</v>
      </c>
      <c r="E869" s="12">
        <v>132316</v>
      </c>
      <c r="F869" s="12">
        <v>0</v>
      </c>
      <c r="G869" s="12">
        <v>-132316</v>
      </c>
    </row>
    <row r="870" spans="2:7" ht="15" customHeight="1" x14ac:dyDescent="0.2">
      <c r="C870" s="13" t="s">
        <v>10</v>
      </c>
      <c r="D870" s="14" t="s">
        <v>741</v>
      </c>
      <c r="E870" s="15">
        <f>SUBTOTAL(9,E866:E869)</f>
        <v>435316</v>
      </c>
      <c r="F870" s="15">
        <f>SUBTOTAL(9,F866:F869)</f>
        <v>11134.3429</v>
      </c>
      <c r="G870" s="15">
        <f>SUBTOTAL(9,G866:G869)</f>
        <v>-424181.65710000001</v>
      </c>
    </row>
    <row r="871" spans="2:7" ht="14.25" customHeight="1" x14ac:dyDescent="0.2">
      <c r="B871" s="10">
        <v>5583</v>
      </c>
      <c r="C871" s="4"/>
      <c r="D871" s="11" t="s">
        <v>742</v>
      </c>
      <c r="E871" s="1"/>
      <c r="F871" s="1"/>
      <c r="G871" s="1"/>
    </row>
    <row r="872" spans="2:7" x14ac:dyDescent="0.2">
      <c r="C872" s="4">
        <v>70</v>
      </c>
      <c r="D872" s="5" t="s">
        <v>743</v>
      </c>
      <c r="E872" s="12">
        <v>394000</v>
      </c>
      <c r="F872" s="12">
        <v>374931.04</v>
      </c>
      <c r="G872" s="12">
        <v>-19068.96</v>
      </c>
    </row>
    <row r="873" spans="2:7" ht="15" customHeight="1" x14ac:dyDescent="0.2">
      <c r="C873" s="13" t="s">
        <v>10</v>
      </c>
      <c r="D873" s="14" t="s">
        <v>744</v>
      </c>
      <c r="E873" s="15">
        <f>SUBTOTAL(9,E872:E872)</f>
        <v>394000</v>
      </c>
      <c r="F873" s="15">
        <f>SUBTOTAL(9,F872:F872)</f>
        <v>374931.04</v>
      </c>
      <c r="G873" s="15">
        <f>SUBTOTAL(9,G872:G872)</f>
        <v>-19068.96</v>
      </c>
    </row>
    <row r="874" spans="2:7" ht="14.25" customHeight="1" x14ac:dyDescent="0.2">
      <c r="B874" s="10">
        <v>5584</v>
      </c>
      <c r="C874" s="4"/>
      <c r="D874" s="11" t="s">
        <v>745</v>
      </c>
      <c r="E874" s="1"/>
      <c r="F874" s="1"/>
      <c r="G874" s="1"/>
    </row>
    <row r="875" spans="2:7" x14ac:dyDescent="0.2">
      <c r="C875" s="4">
        <v>70</v>
      </c>
      <c r="D875" s="5" t="s">
        <v>746</v>
      </c>
      <c r="E875" s="12">
        <v>0</v>
      </c>
      <c r="F875" s="12">
        <v>11602.22409</v>
      </c>
      <c r="G875" s="12">
        <v>11602.22409</v>
      </c>
    </row>
    <row r="876" spans="2:7" ht="15" customHeight="1" x14ac:dyDescent="0.2">
      <c r="C876" s="13" t="s">
        <v>10</v>
      </c>
      <c r="D876" s="14" t="s">
        <v>747</v>
      </c>
      <c r="E876" s="15">
        <f>SUBTOTAL(9,E875:E875)</f>
        <v>0</v>
      </c>
      <c r="F876" s="15">
        <f>SUBTOTAL(9,F875:F875)</f>
        <v>11602.22409</v>
      </c>
      <c r="G876" s="15">
        <f>SUBTOTAL(9,G875:G875)</f>
        <v>11602.22409</v>
      </c>
    </row>
    <row r="877" spans="2:7" ht="27" customHeight="1" x14ac:dyDescent="0.2">
      <c r="B877" s="4"/>
      <c r="C877" s="16"/>
      <c r="D877" s="14" t="s">
        <v>748</v>
      </c>
      <c r="E877" s="17">
        <f>SUBTOTAL(9,E713:E876)</f>
        <v>1789576505</v>
      </c>
      <c r="F877" s="17">
        <f>SUBTOTAL(9,F713:F876)</f>
        <v>673781948.06506026</v>
      </c>
      <c r="G877" s="17">
        <f>SUBTOTAL(9,G713:G876)</f>
        <v>-1115794556.9349394</v>
      </c>
    </row>
    <row r="878" spans="2:7" x14ac:dyDescent="0.2">
      <c r="B878" s="4"/>
      <c r="C878" s="16"/>
      <c r="D878" s="18"/>
      <c r="E878" s="19"/>
      <c r="F878" s="19"/>
      <c r="G878" s="19"/>
    </row>
    <row r="879" spans="2:7" ht="25.5" customHeight="1" x14ac:dyDescent="0.2">
      <c r="B879" s="1"/>
      <c r="C879" s="4"/>
      <c r="D879" s="8" t="s">
        <v>749</v>
      </c>
      <c r="E879" s="1"/>
      <c r="F879" s="1"/>
      <c r="G879" s="1"/>
    </row>
    <row r="880" spans="2:7" ht="27" customHeight="1" x14ac:dyDescent="0.25">
      <c r="B880" s="1"/>
      <c r="C880" s="4"/>
      <c r="D880" s="9" t="s">
        <v>558</v>
      </c>
      <c r="E880" s="1"/>
      <c r="F880" s="1"/>
      <c r="G880" s="1"/>
    </row>
    <row r="881" spans="2:7" ht="14.25" customHeight="1" x14ac:dyDescent="0.2">
      <c r="B881" s="10">
        <v>5603</v>
      </c>
      <c r="C881" s="4"/>
      <c r="D881" s="11" t="s">
        <v>750</v>
      </c>
      <c r="E881" s="1"/>
      <c r="F881" s="1"/>
      <c r="G881" s="1"/>
    </row>
    <row r="882" spans="2:7" x14ac:dyDescent="0.2">
      <c r="C882" s="4">
        <v>80</v>
      </c>
      <c r="D882" s="5" t="s">
        <v>751</v>
      </c>
      <c r="E882" s="12">
        <v>2168000</v>
      </c>
      <c r="F882" s="12">
        <v>866921.74265999999</v>
      </c>
      <c r="G882" s="12">
        <v>-1301078.25734</v>
      </c>
    </row>
    <row r="883" spans="2:7" x14ac:dyDescent="0.2">
      <c r="C883" s="4">
        <v>81</v>
      </c>
      <c r="D883" s="5" t="s">
        <v>752</v>
      </c>
      <c r="E883" s="12">
        <v>0</v>
      </c>
      <c r="F883" s="12">
        <v>-15049.800730000001</v>
      </c>
      <c r="G883" s="12">
        <v>-15049.800730000001</v>
      </c>
    </row>
    <row r="884" spans="2:7" ht="15" customHeight="1" x14ac:dyDescent="0.2">
      <c r="C884" s="13" t="s">
        <v>10</v>
      </c>
      <c r="D884" s="14" t="s">
        <v>753</v>
      </c>
      <c r="E884" s="15">
        <f>SUBTOTAL(9,E882:E883)</f>
        <v>2168000</v>
      </c>
      <c r="F884" s="15">
        <f>SUBTOTAL(9,F882:F883)</f>
        <v>851871.94192999997</v>
      </c>
      <c r="G884" s="15">
        <f>SUBTOTAL(9,G882:G883)</f>
        <v>-1316128.05807</v>
      </c>
    </row>
    <row r="885" spans="2:7" ht="14.25" customHeight="1" x14ac:dyDescent="0.2">
      <c r="B885" s="10">
        <v>5605</v>
      </c>
      <c r="C885" s="4"/>
      <c r="D885" s="11" t="s">
        <v>754</v>
      </c>
      <c r="E885" s="1"/>
      <c r="F885" s="1"/>
      <c r="G885" s="1"/>
    </row>
    <row r="886" spans="2:7" x14ac:dyDescent="0.2">
      <c r="C886" s="4">
        <v>80</v>
      </c>
      <c r="D886" s="5" t="s">
        <v>755</v>
      </c>
      <c r="E886" s="12">
        <v>9314900</v>
      </c>
      <c r="F886" s="12">
        <v>38.914520000000003</v>
      </c>
      <c r="G886" s="12">
        <v>-9314861.0854800008</v>
      </c>
    </row>
    <row r="887" spans="2:7" x14ac:dyDescent="0.2">
      <c r="C887" s="4">
        <v>81</v>
      </c>
      <c r="D887" s="5" t="s">
        <v>756</v>
      </c>
      <c r="E887" s="12">
        <v>200</v>
      </c>
      <c r="F887" s="12">
        <v>26.12866</v>
      </c>
      <c r="G887" s="12">
        <v>-173.87134</v>
      </c>
    </row>
    <row r="888" spans="2:7" x14ac:dyDescent="0.2">
      <c r="C888" s="4">
        <v>82</v>
      </c>
      <c r="D888" s="5" t="s">
        <v>757</v>
      </c>
      <c r="E888" s="12">
        <v>2093600</v>
      </c>
      <c r="F888" s="12">
        <v>-178431.17486</v>
      </c>
      <c r="G888" s="12">
        <v>-2272031.1748600001</v>
      </c>
    </row>
    <row r="889" spans="2:7" x14ac:dyDescent="0.2">
      <c r="C889" s="4">
        <v>83</v>
      </c>
      <c r="D889" s="5" t="s">
        <v>758</v>
      </c>
      <c r="E889" s="12">
        <v>120000</v>
      </c>
      <c r="F889" s="12">
        <v>22750.664059999999</v>
      </c>
      <c r="G889" s="12">
        <v>-97249.335940000004</v>
      </c>
    </row>
    <row r="890" spans="2:7" x14ac:dyDescent="0.2">
      <c r="C890" s="4">
        <v>84</v>
      </c>
      <c r="D890" s="5" t="s">
        <v>759</v>
      </c>
      <c r="E890" s="12">
        <v>746200</v>
      </c>
      <c r="F890" s="12">
        <v>0</v>
      </c>
      <c r="G890" s="12">
        <v>-746200</v>
      </c>
    </row>
    <row r="891" spans="2:7" x14ac:dyDescent="0.2">
      <c r="C891" s="4">
        <v>86</v>
      </c>
      <c r="D891" s="5" t="s">
        <v>760</v>
      </c>
      <c r="E891" s="12">
        <v>100</v>
      </c>
      <c r="F891" s="12">
        <v>29.685490000000001</v>
      </c>
      <c r="G891" s="12">
        <v>-70.314509999999999</v>
      </c>
    </row>
    <row r="892" spans="2:7" x14ac:dyDescent="0.2">
      <c r="C892" s="4">
        <v>89</v>
      </c>
      <c r="D892" s="5" t="s">
        <v>761</v>
      </c>
      <c r="E892" s="12">
        <v>60000</v>
      </c>
      <c r="F892" s="12">
        <v>12722.81927</v>
      </c>
      <c r="G892" s="12">
        <v>-47277.18073</v>
      </c>
    </row>
    <row r="893" spans="2:7" ht="15" customHeight="1" x14ac:dyDescent="0.2">
      <c r="C893" s="13" t="s">
        <v>10</v>
      </c>
      <c r="D893" s="14" t="s">
        <v>762</v>
      </c>
      <c r="E893" s="15">
        <f>SUBTOTAL(9,E886:E892)</f>
        <v>12335000</v>
      </c>
      <c r="F893" s="15">
        <f>SUBTOTAL(9,F886:F892)</f>
        <v>-142862.96285999997</v>
      </c>
      <c r="G893" s="15">
        <f>SUBTOTAL(9,G886:G892)</f>
        <v>-12477862.962860001</v>
      </c>
    </row>
    <row r="894" spans="2:7" ht="14.25" customHeight="1" x14ac:dyDescent="0.2">
      <c r="B894" s="10">
        <v>5607</v>
      </c>
      <c r="C894" s="4"/>
      <c r="D894" s="11" t="s">
        <v>763</v>
      </c>
      <c r="E894" s="1"/>
      <c r="F894" s="1"/>
      <c r="G894" s="1"/>
    </row>
    <row r="895" spans="2:7" x14ac:dyDescent="0.2">
      <c r="C895" s="4">
        <v>80</v>
      </c>
      <c r="D895" s="5" t="s">
        <v>764</v>
      </c>
      <c r="E895" s="12">
        <v>2153000</v>
      </c>
      <c r="F895" s="12">
        <v>674617.78851999994</v>
      </c>
      <c r="G895" s="12">
        <v>-1478382.2114800001</v>
      </c>
    </row>
    <row r="896" spans="2:7" ht="15" customHeight="1" x14ac:dyDescent="0.2">
      <c r="C896" s="13" t="s">
        <v>10</v>
      </c>
      <c r="D896" s="14" t="s">
        <v>765</v>
      </c>
      <c r="E896" s="15">
        <f>SUBTOTAL(9,E895:E895)</f>
        <v>2153000</v>
      </c>
      <c r="F896" s="15">
        <f>SUBTOTAL(9,F895:F895)</f>
        <v>674617.78851999994</v>
      </c>
      <c r="G896" s="15">
        <f>SUBTOTAL(9,G895:G895)</f>
        <v>-1478382.2114800001</v>
      </c>
    </row>
    <row r="897" spans="2:7" ht="14.25" customHeight="1" x14ac:dyDescent="0.2">
      <c r="B897" s="10">
        <v>5611</v>
      </c>
      <c r="C897" s="4"/>
      <c r="D897" s="11" t="s">
        <v>766</v>
      </c>
      <c r="E897" s="1"/>
      <c r="F897" s="1"/>
      <c r="G897" s="1"/>
    </row>
    <row r="898" spans="2:7" x14ac:dyDescent="0.2">
      <c r="C898" s="4">
        <v>85</v>
      </c>
      <c r="D898" s="5" t="s">
        <v>767</v>
      </c>
      <c r="E898" s="12">
        <v>66500</v>
      </c>
      <c r="F898" s="12">
        <v>0</v>
      </c>
      <c r="G898" s="12">
        <v>-66500</v>
      </c>
    </row>
    <row r="899" spans="2:7" ht="15" customHeight="1" x14ac:dyDescent="0.2">
      <c r="C899" s="13" t="s">
        <v>10</v>
      </c>
      <c r="D899" s="14" t="s">
        <v>768</v>
      </c>
      <c r="E899" s="15">
        <f>SUBTOTAL(9,E898:E898)</f>
        <v>66500</v>
      </c>
      <c r="F899" s="15">
        <f>SUBTOTAL(9,F898:F898)</f>
        <v>0</v>
      </c>
      <c r="G899" s="15">
        <f>SUBTOTAL(9,G898:G898)</f>
        <v>-66500</v>
      </c>
    </row>
    <row r="900" spans="2:7" ht="14.25" customHeight="1" x14ac:dyDescent="0.2">
      <c r="B900" s="10">
        <v>5612</v>
      </c>
      <c r="C900" s="4"/>
      <c r="D900" s="11" t="s">
        <v>769</v>
      </c>
      <c r="E900" s="1"/>
      <c r="F900" s="1"/>
      <c r="G900" s="1"/>
    </row>
    <row r="901" spans="2:7" x14ac:dyDescent="0.2">
      <c r="C901" s="4">
        <v>80</v>
      </c>
      <c r="D901" s="5" t="s">
        <v>764</v>
      </c>
      <c r="E901" s="12">
        <v>18900</v>
      </c>
      <c r="F901" s="12">
        <v>6061.1974200000004</v>
      </c>
      <c r="G901" s="12">
        <v>-12838.80258</v>
      </c>
    </row>
    <row r="902" spans="2:7" ht="15" customHeight="1" x14ac:dyDescent="0.2">
      <c r="C902" s="13" t="s">
        <v>10</v>
      </c>
      <c r="D902" s="14" t="s">
        <v>770</v>
      </c>
      <c r="E902" s="15">
        <f>SUBTOTAL(9,E901:E901)</f>
        <v>18900</v>
      </c>
      <c r="F902" s="15">
        <f>SUBTOTAL(9,F901:F901)</f>
        <v>6061.1974200000004</v>
      </c>
      <c r="G902" s="15">
        <f>SUBTOTAL(9,G901:G901)</f>
        <v>-12838.80258</v>
      </c>
    </row>
    <row r="903" spans="2:7" ht="14.25" customHeight="1" x14ac:dyDescent="0.2">
      <c r="B903" s="10">
        <v>5613</v>
      </c>
      <c r="C903" s="4"/>
      <c r="D903" s="11" t="s">
        <v>771</v>
      </c>
      <c r="E903" s="1"/>
      <c r="F903" s="1"/>
      <c r="G903" s="1"/>
    </row>
    <row r="904" spans="2:7" x14ac:dyDescent="0.2">
      <c r="C904" s="4">
        <v>80</v>
      </c>
      <c r="D904" s="5" t="s">
        <v>764</v>
      </c>
      <c r="E904" s="12">
        <v>11700</v>
      </c>
      <c r="F904" s="12">
        <v>18549.62329</v>
      </c>
      <c r="G904" s="12">
        <v>6849.6232900000005</v>
      </c>
    </row>
    <row r="905" spans="2:7" ht="15" customHeight="1" x14ac:dyDescent="0.2">
      <c r="C905" s="13" t="s">
        <v>10</v>
      </c>
      <c r="D905" s="14" t="s">
        <v>772</v>
      </c>
      <c r="E905" s="15">
        <f>SUBTOTAL(9,E904:E904)</f>
        <v>11700</v>
      </c>
      <c r="F905" s="15">
        <f>SUBTOTAL(9,F904:F904)</f>
        <v>18549.62329</v>
      </c>
      <c r="G905" s="15">
        <f>SUBTOTAL(9,G904:G904)</f>
        <v>6849.6232900000005</v>
      </c>
    </row>
    <row r="906" spans="2:7" ht="14.25" customHeight="1" x14ac:dyDescent="0.2">
      <c r="B906" s="10">
        <v>5614</v>
      </c>
      <c r="C906" s="4"/>
      <c r="D906" s="11" t="s">
        <v>773</v>
      </c>
      <c r="E906" s="1"/>
      <c r="F906" s="1"/>
      <c r="G906" s="1"/>
    </row>
    <row r="907" spans="2:7" x14ac:dyDescent="0.2">
      <c r="C907" s="4">
        <v>80</v>
      </c>
      <c r="D907" s="5" t="s">
        <v>774</v>
      </c>
      <c r="E907" s="12">
        <v>221000</v>
      </c>
      <c r="F907" s="12">
        <v>33.833329999999997</v>
      </c>
      <c r="G907" s="12">
        <v>-220966.16667000001</v>
      </c>
    </row>
    <row r="908" spans="2:7" x14ac:dyDescent="0.2">
      <c r="C908" s="4">
        <v>81</v>
      </c>
      <c r="D908" s="5" t="s">
        <v>775</v>
      </c>
      <c r="E908" s="12">
        <v>68000</v>
      </c>
      <c r="F908" s="12">
        <v>0</v>
      </c>
      <c r="G908" s="12">
        <v>-68000</v>
      </c>
    </row>
    <row r="909" spans="2:7" ht="15" customHeight="1" x14ac:dyDescent="0.2">
      <c r="C909" s="13" t="s">
        <v>10</v>
      </c>
      <c r="D909" s="14" t="s">
        <v>776</v>
      </c>
      <c r="E909" s="15">
        <f>SUBTOTAL(9,E907:E908)</f>
        <v>289000</v>
      </c>
      <c r="F909" s="15">
        <f>SUBTOTAL(9,F907:F908)</f>
        <v>33.833329999999997</v>
      </c>
      <c r="G909" s="15">
        <f>SUBTOTAL(9,G907:G908)</f>
        <v>-288966.16667000001</v>
      </c>
    </row>
    <row r="910" spans="2:7" ht="14.25" customHeight="1" x14ac:dyDescent="0.2">
      <c r="B910" s="10">
        <v>5615</v>
      </c>
      <c r="C910" s="4"/>
      <c r="D910" s="11" t="s">
        <v>533</v>
      </c>
      <c r="E910" s="1"/>
      <c r="F910" s="1"/>
      <c r="G910" s="1"/>
    </row>
    <row r="911" spans="2:7" x14ac:dyDescent="0.2">
      <c r="C911" s="4">
        <v>80</v>
      </c>
      <c r="D911" s="5" t="s">
        <v>764</v>
      </c>
      <c r="E911" s="12">
        <v>5244000</v>
      </c>
      <c r="F911" s="12">
        <v>1806421.76856</v>
      </c>
      <c r="G911" s="12">
        <v>-3437578.2314399998</v>
      </c>
    </row>
    <row r="912" spans="2:7" ht="15" customHeight="1" x14ac:dyDescent="0.2">
      <c r="C912" s="13" t="s">
        <v>10</v>
      </c>
      <c r="D912" s="14" t="s">
        <v>777</v>
      </c>
      <c r="E912" s="15">
        <f>SUBTOTAL(9,E911:E911)</f>
        <v>5244000</v>
      </c>
      <c r="F912" s="15">
        <f>SUBTOTAL(9,F911:F911)</f>
        <v>1806421.76856</v>
      </c>
      <c r="G912" s="15">
        <f>SUBTOTAL(9,G911:G911)</f>
        <v>-3437578.2314399998</v>
      </c>
    </row>
    <row r="913" spans="2:7" ht="14.25" customHeight="1" x14ac:dyDescent="0.2">
      <c r="B913" s="10">
        <v>5616</v>
      </c>
      <c r="C913" s="4"/>
      <c r="D913" s="11" t="s">
        <v>778</v>
      </c>
      <c r="E913" s="1"/>
      <c r="F913" s="1"/>
      <c r="G913" s="1"/>
    </row>
    <row r="914" spans="2:7" x14ac:dyDescent="0.2">
      <c r="C914" s="4">
        <v>85</v>
      </c>
      <c r="D914" s="5" t="s">
        <v>779</v>
      </c>
      <c r="E914" s="12">
        <v>0</v>
      </c>
      <c r="F914" s="12">
        <v>0</v>
      </c>
      <c r="G914" s="12">
        <v>0</v>
      </c>
    </row>
    <row r="915" spans="2:7" ht="15" customHeight="1" x14ac:dyDescent="0.2">
      <c r="C915" s="13" t="s">
        <v>10</v>
      </c>
      <c r="D915" s="14" t="s">
        <v>780</v>
      </c>
      <c r="E915" s="15">
        <f>SUBTOTAL(9,E914:E914)</f>
        <v>0</v>
      </c>
      <c r="F915" s="15">
        <f>SUBTOTAL(9,F914:F914)</f>
        <v>0</v>
      </c>
      <c r="G915" s="15">
        <f>SUBTOTAL(9,G914:G914)</f>
        <v>0</v>
      </c>
    </row>
    <row r="916" spans="2:7" ht="14.25" customHeight="1" x14ac:dyDescent="0.2">
      <c r="B916" s="10">
        <v>5617</v>
      </c>
      <c r="C916" s="4"/>
      <c r="D916" s="11" t="s">
        <v>781</v>
      </c>
      <c r="E916" s="1"/>
      <c r="F916" s="1"/>
      <c r="G916" s="1"/>
    </row>
    <row r="917" spans="2:7" x14ac:dyDescent="0.2">
      <c r="C917" s="4">
        <v>80</v>
      </c>
      <c r="D917" s="5" t="s">
        <v>764</v>
      </c>
      <c r="E917" s="12">
        <v>9836608</v>
      </c>
      <c r="F917" s="12">
        <v>3361988.7227699999</v>
      </c>
      <c r="G917" s="12">
        <v>-6474619.2772300001</v>
      </c>
    </row>
    <row r="918" spans="2:7" ht="15" customHeight="1" x14ac:dyDescent="0.2">
      <c r="C918" s="13" t="s">
        <v>10</v>
      </c>
      <c r="D918" s="14" t="s">
        <v>782</v>
      </c>
      <c r="E918" s="15">
        <f>SUBTOTAL(9,E917:E917)</f>
        <v>9836608</v>
      </c>
      <c r="F918" s="15">
        <f>SUBTOTAL(9,F917:F917)</f>
        <v>3361988.7227699999</v>
      </c>
      <c r="G918" s="15">
        <f>SUBTOTAL(9,G917:G917)</f>
        <v>-6474619.2772300001</v>
      </c>
    </row>
    <row r="919" spans="2:7" ht="14.25" customHeight="1" x14ac:dyDescent="0.2">
      <c r="B919" s="10">
        <v>5619</v>
      </c>
      <c r="C919" s="4"/>
      <c r="D919" s="11" t="s">
        <v>783</v>
      </c>
      <c r="E919" s="1"/>
      <c r="F919" s="1"/>
      <c r="G919" s="1"/>
    </row>
    <row r="920" spans="2:7" x14ac:dyDescent="0.2">
      <c r="C920" s="4">
        <v>80</v>
      </c>
      <c r="D920" s="5" t="s">
        <v>764</v>
      </c>
      <c r="E920" s="12">
        <v>10368</v>
      </c>
      <c r="F920" s="12">
        <v>0</v>
      </c>
      <c r="G920" s="12">
        <v>-10368</v>
      </c>
    </row>
    <row r="921" spans="2:7" ht="15" customHeight="1" x14ac:dyDescent="0.2">
      <c r="C921" s="13" t="s">
        <v>10</v>
      </c>
      <c r="D921" s="14" t="s">
        <v>784</v>
      </c>
      <c r="E921" s="15">
        <f>SUBTOTAL(9,E920:E920)</f>
        <v>10368</v>
      </c>
      <c r="F921" s="15">
        <f>SUBTOTAL(9,F920:F920)</f>
        <v>0</v>
      </c>
      <c r="G921" s="15">
        <f>SUBTOTAL(9,G920:G920)</f>
        <v>-10368</v>
      </c>
    </row>
    <row r="922" spans="2:7" ht="14.25" customHeight="1" x14ac:dyDescent="0.2">
      <c r="B922" s="10">
        <v>5625</v>
      </c>
      <c r="C922" s="4"/>
      <c r="D922" s="11" t="s">
        <v>785</v>
      </c>
      <c r="E922" s="1"/>
      <c r="F922" s="1"/>
      <c r="G922" s="1"/>
    </row>
    <row r="923" spans="2:7" x14ac:dyDescent="0.2">
      <c r="C923" s="4">
        <v>80</v>
      </c>
      <c r="D923" s="5" t="s">
        <v>786</v>
      </c>
      <c r="E923" s="12">
        <v>500000</v>
      </c>
      <c r="F923" s="12">
        <v>223471.21951</v>
      </c>
      <c r="G923" s="12">
        <v>-276528.78048999998</v>
      </c>
    </row>
    <row r="924" spans="2:7" x14ac:dyDescent="0.2">
      <c r="C924" s="4">
        <v>81</v>
      </c>
      <c r="D924" s="5" t="s">
        <v>787</v>
      </c>
      <c r="E924" s="12">
        <v>20700</v>
      </c>
      <c r="F924" s="12">
        <v>0</v>
      </c>
      <c r="G924" s="12">
        <v>-20700</v>
      </c>
    </row>
    <row r="925" spans="2:7" x14ac:dyDescent="0.2">
      <c r="C925" s="4">
        <v>82</v>
      </c>
      <c r="D925" s="5" t="s">
        <v>788</v>
      </c>
      <c r="E925" s="12">
        <v>3400</v>
      </c>
      <c r="F925" s="12">
        <v>1234.21021</v>
      </c>
      <c r="G925" s="12">
        <v>-2165.7897899999998</v>
      </c>
    </row>
    <row r="926" spans="2:7" x14ac:dyDescent="0.2">
      <c r="C926" s="4">
        <v>85</v>
      </c>
      <c r="D926" s="5" t="s">
        <v>789</v>
      </c>
      <c r="E926" s="12">
        <v>104600</v>
      </c>
      <c r="F926" s="12">
        <v>0</v>
      </c>
      <c r="G926" s="12">
        <v>-104600</v>
      </c>
    </row>
    <row r="927" spans="2:7" ht="15" customHeight="1" x14ac:dyDescent="0.2">
      <c r="C927" s="13" t="s">
        <v>10</v>
      </c>
      <c r="D927" s="14" t="s">
        <v>790</v>
      </c>
      <c r="E927" s="15">
        <f>SUBTOTAL(9,E923:E926)</f>
        <v>628700</v>
      </c>
      <c r="F927" s="15">
        <f>SUBTOTAL(9,F923:F926)</f>
        <v>224705.42971999999</v>
      </c>
      <c r="G927" s="15">
        <f>SUBTOTAL(9,G923:G926)</f>
        <v>-403994.57027999999</v>
      </c>
    </row>
    <row r="928" spans="2:7" ht="14.25" customHeight="1" x14ac:dyDescent="0.2">
      <c r="B928" s="10">
        <v>5629</v>
      </c>
      <c r="C928" s="4"/>
      <c r="D928" s="11" t="s">
        <v>791</v>
      </c>
      <c r="E928" s="1"/>
      <c r="F928" s="1"/>
      <c r="G928" s="1"/>
    </row>
    <row r="929" spans="2:7" x14ac:dyDescent="0.2">
      <c r="C929" s="4">
        <v>80</v>
      </c>
      <c r="D929" s="5" t="s">
        <v>764</v>
      </c>
      <c r="E929" s="12">
        <v>830000</v>
      </c>
      <c r="F929" s="12">
        <v>377138.99514999997</v>
      </c>
      <c r="G929" s="12">
        <v>-452861.00485000003</v>
      </c>
    </row>
    <row r="930" spans="2:7" ht="15" customHeight="1" x14ac:dyDescent="0.2">
      <c r="C930" s="13" t="s">
        <v>10</v>
      </c>
      <c r="D930" s="14" t="s">
        <v>792</v>
      </c>
      <c r="E930" s="15">
        <f>SUBTOTAL(9,E929:E929)</f>
        <v>830000</v>
      </c>
      <c r="F930" s="15">
        <f>SUBTOTAL(9,F929:F929)</f>
        <v>377138.99514999997</v>
      </c>
      <c r="G930" s="15">
        <f>SUBTOTAL(9,G929:G929)</f>
        <v>-452861.00485000003</v>
      </c>
    </row>
    <row r="931" spans="2:7" ht="14.25" customHeight="1" x14ac:dyDescent="0.2">
      <c r="B931" s="10">
        <v>5631</v>
      </c>
      <c r="C931" s="4"/>
      <c r="D931" s="11" t="s">
        <v>793</v>
      </c>
      <c r="E931" s="1"/>
      <c r="F931" s="1"/>
      <c r="G931" s="1"/>
    </row>
    <row r="932" spans="2:7" x14ac:dyDescent="0.2">
      <c r="C932" s="4">
        <v>85</v>
      </c>
      <c r="D932" s="5" t="s">
        <v>794</v>
      </c>
      <c r="E932" s="12">
        <v>127000</v>
      </c>
      <c r="F932" s="12">
        <v>0</v>
      </c>
      <c r="G932" s="12">
        <v>-127000</v>
      </c>
    </row>
    <row r="933" spans="2:7" x14ac:dyDescent="0.2">
      <c r="C933" s="4">
        <v>86</v>
      </c>
      <c r="D933" s="5" t="s">
        <v>767</v>
      </c>
      <c r="E933" s="12">
        <v>2</v>
      </c>
      <c r="F933" s="12">
        <v>0</v>
      </c>
      <c r="G933" s="12">
        <v>-2</v>
      </c>
    </row>
    <row r="934" spans="2:7" ht="15" customHeight="1" x14ac:dyDescent="0.2">
      <c r="C934" s="13" t="s">
        <v>10</v>
      </c>
      <c r="D934" s="14" t="s">
        <v>795</v>
      </c>
      <c r="E934" s="15">
        <f>SUBTOTAL(9,E932:E933)</f>
        <v>127002</v>
      </c>
      <c r="F934" s="15">
        <f>SUBTOTAL(9,F932:F933)</f>
        <v>0</v>
      </c>
      <c r="G934" s="15">
        <f>SUBTOTAL(9,G932:G933)</f>
        <v>-127002</v>
      </c>
    </row>
    <row r="935" spans="2:7" ht="14.25" customHeight="1" x14ac:dyDescent="0.2">
      <c r="B935" s="10">
        <v>5635</v>
      </c>
      <c r="C935" s="4"/>
      <c r="D935" s="11" t="s">
        <v>796</v>
      </c>
      <c r="E935" s="1"/>
      <c r="F935" s="1"/>
      <c r="G935" s="1"/>
    </row>
    <row r="936" spans="2:7" x14ac:dyDescent="0.2">
      <c r="C936" s="4">
        <v>85</v>
      </c>
      <c r="D936" s="5" t="s">
        <v>767</v>
      </c>
      <c r="E936" s="12">
        <v>5200</v>
      </c>
      <c r="F936" s="12">
        <v>0</v>
      </c>
      <c r="G936" s="12">
        <v>-5200</v>
      </c>
    </row>
    <row r="937" spans="2:7" ht="15" customHeight="1" x14ac:dyDescent="0.2">
      <c r="C937" s="13" t="s">
        <v>10</v>
      </c>
      <c r="D937" s="14" t="s">
        <v>797</v>
      </c>
      <c r="E937" s="15">
        <f>SUBTOTAL(9,E936:E936)</f>
        <v>5200</v>
      </c>
      <c r="F937" s="15">
        <f>SUBTOTAL(9,F936:F936)</f>
        <v>0</v>
      </c>
      <c r="G937" s="15">
        <f>SUBTOTAL(9,G936:G936)</f>
        <v>-5200</v>
      </c>
    </row>
    <row r="938" spans="2:7" ht="14.25" customHeight="1" x14ac:dyDescent="0.2">
      <c r="B938" s="10">
        <v>5652</v>
      </c>
      <c r="C938" s="4"/>
      <c r="D938" s="11" t="s">
        <v>798</v>
      </c>
      <c r="E938" s="1"/>
      <c r="F938" s="1"/>
      <c r="G938" s="1"/>
    </row>
    <row r="939" spans="2:7" x14ac:dyDescent="0.2">
      <c r="C939" s="4">
        <v>80</v>
      </c>
      <c r="D939" s="5" t="s">
        <v>764</v>
      </c>
      <c r="E939" s="12">
        <v>11200</v>
      </c>
      <c r="F939" s="12">
        <v>0</v>
      </c>
      <c r="G939" s="12">
        <v>-11200</v>
      </c>
    </row>
    <row r="940" spans="2:7" x14ac:dyDescent="0.2">
      <c r="C940" s="4">
        <v>85</v>
      </c>
      <c r="D940" s="5" t="s">
        <v>767</v>
      </c>
      <c r="E940" s="12">
        <v>102800</v>
      </c>
      <c r="F940" s="12">
        <v>0</v>
      </c>
      <c r="G940" s="12">
        <v>-102800</v>
      </c>
    </row>
    <row r="941" spans="2:7" ht="15" customHeight="1" x14ac:dyDescent="0.2">
      <c r="C941" s="13" t="s">
        <v>10</v>
      </c>
      <c r="D941" s="14" t="s">
        <v>799</v>
      </c>
      <c r="E941" s="15">
        <f>SUBTOTAL(9,E939:E940)</f>
        <v>114000</v>
      </c>
      <c r="F941" s="15">
        <f>SUBTOTAL(9,F939:F940)</f>
        <v>0</v>
      </c>
      <c r="G941" s="15">
        <f>SUBTOTAL(9,G939:G940)</f>
        <v>-114000</v>
      </c>
    </row>
    <row r="942" spans="2:7" ht="14.25" customHeight="1" x14ac:dyDescent="0.2">
      <c r="B942" s="10">
        <v>5656</v>
      </c>
      <c r="C942" s="4"/>
      <c r="D942" s="11" t="s">
        <v>800</v>
      </c>
      <c r="E942" s="1"/>
      <c r="F942" s="1"/>
      <c r="G942" s="1"/>
    </row>
    <row r="943" spans="2:7" x14ac:dyDescent="0.2">
      <c r="C943" s="4">
        <v>85</v>
      </c>
      <c r="D943" s="5" t="s">
        <v>767</v>
      </c>
      <c r="E943" s="12">
        <v>41791400</v>
      </c>
      <c r="F943" s="12">
        <v>15464300.587950001</v>
      </c>
      <c r="G943" s="12">
        <v>-26327099.412050001</v>
      </c>
    </row>
    <row r="944" spans="2:7" ht="15" customHeight="1" x14ac:dyDescent="0.2">
      <c r="C944" s="13" t="s">
        <v>10</v>
      </c>
      <c r="D944" s="14" t="s">
        <v>801</v>
      </c>
      <c r="E944" s="15">
        <f>SUBTOTAL(9,E943:E943)</f>
        <v>41791400</v>
      </c>
      <c r="F944" s="15">
        <f>SUBTOTAL(9,F943:F943)</f>
        <v>15464300.587950001</v>
      </c>
      <c r="G944" s="15">
        <f>SUBTOTAL(9,G943:G943)</f>
        <v>-26327099.412050001</v>
      </c>
    </row>
    <row r="945" spans="2:7" ht="14.25" customHeight="1" x14ac:dyDescent="0.2">
      <c r="B945" s="10">
        <v>5672</v>
      </c>
      <c r="C945" s="4"/>
      <c r="D945" s="11" t="s">
        <v>802</v>
      </c>
      <c r="E945" s="1"/>
      <c r="F945" s="1"/>
      <c r="G945" s="1"/>
    </row>
    <row r="946" spans="2:7" x14ac:dyDescent="0.2">
      <c r="C946" s="4">
        <v>85</v>
      </c>
      <c r="D946" s="5" t="s">
        <v>767</v>
      </c>
      <c r="E946" s="12">
        <v>50000</v>
      </c>
      <c r="F946" s="12">
        <v>0</v>
      </c>
      <c r="G946" s="12">
        <v>-50000</v>
      </c>
    </row>
    <row r="947" spans="2:7" ht="15" customHeight="1" x14ac:dyDescent="0.2">
      <c r="C947" s="13" t="s">
        <v>10</v>
      </c>
      <c r="D947" s="14" t="s">
        <v>803</v>
      </c>
      <c r="E947" s="15">
        <f>SUBTOTAL(9,E946:E946)</f>
        <v>50000</v>
      </c>
      <c r="F947" s="15">
        <f>SUBTOTAL(9,F946:F946)</f>
        <v>0</v>
      </c>
      <c r="G947" s="15">
        <f>SUBTOTAL(9,G946:G946)</f>
        <v>-50000</v>
      </c>
    </row>
    <row r="948" spans="2:7" ht="14.25" customHeight="1" x14ac:dyDescent="0.2">
      <c r="B948" s="10">
        <v>5680</v>
      </c>
      <c r="C948" s="4"/>
      <c r="D948" s="11" t="s">
        <v>804</v>
      </c>
      <c r="E948" s="1"/>
      <c r="F948" s="1"/>
      <c r="G948" s="1"/>
    </row>
    <row r="949" spans="2:7" x14ac:dyDescent="0.2">
      <c r="C949" s="4">
        <v>85</v>
      </c>
      <c r="D949" s="5" t="s">
        <v>767</v>
      </c>
      <c r="E949" s="12">
        <v>296000</v>
      </c>
      <c r="F949" s="12">
        <v>0</v>
      </c>
      <c r="G949" s="12">
        <v>-296000</v>
      </c>
    </row>
    <row r="950" spans="2:7" ht="15" customHeight="1" x14ac:dyDescent="0.2">
      <c r="C950" s="13" t="s">
        <v>10</v>
      </c>
      <c r="D950" s="14" t="s">
        <v>805</v>
      </c>
      <c r="E950" s="15">
        <f>SUBTOTAL(9,E949:E949)</f>
        <v>296000</v>
      </c>
      <c r="F950" s="15">
        <f>SUBTOTAL(9,F949:F949)</f>
        <v>0</v>
      </c>
      <c r="G950" s="15">
        <f>SUBTOTAL(9,G949:G949)</f>
        <v>-296000</v>
      </c>
    </row>
    <row r="951" spans="2:7" ht="14.25" customHeight="1" x14ac:dyDescent="0.2">
      <c r="B951" s="10">
        <v>5685</v>
      </c>
      <c r="C951" s="4"/>
      <c r="D951" s="11" t="s">
        <v>806</v>
      </c>
      <c r="E951" s="1"/>
      <c r="F951" s="1"/>
      <c r="G951" s="1"/>
    </row>
    <row r="952" spans="2:7" x14ac:dyDescent="0.2">
      <c r="C952" s="4">
        <v>85</v>
      </c>
      <c r="D952" s="5" t="s">
        <v>767</v>
      </c>
      <c r="E952" s="12">
        <v>76592300</v>
      </c>
      <c r="F952" s="12">
        <v>39553986.53954</v>
      </c>
      <c r="G952" s="12">
        <v>-37038313.46046</v>
      </c>
    </row>
    <row r="953" spans="2:7" ht="15" customHeight="1" x14ac:dyDescent="0.2">
      <c r="C953" s="13" t="s">
        <v>10</v>
      </c>
      <c r="D953" s="14" t="s">
        <v>807</v>
      </c>
      <c r="E953" s="15">
        <f>SUBTOTAL(9,E952:E952)</f>
        <v>76592300</v>
      </c>
      <c r="F953" s="15">
        <f>SUBTOTAL(9,F952:F952)</f>
        <v>39553986.53954</v>
      </c>
      <c r="G953" s="15">
        <f>SUBTOTAL(9,G952:G952)</f>
        <v>-37038313.46046</v>
      </c>
    </row>
    <row r="954" spans="2:7" ht="14.25" customHeight="1" x14ac:dyDescent="0.2">
      <c r="B954" s="10">
        <v>5692</v>
      </c>
      <c r="C954" s="4"/>
      <c r="D954" s="11" t="s">
        <v>808</v>
      </c>
      <c r="E954" s="1"/>
      <c r="F954" s="1"/>
      <c r="G954" s="1"/>
    </row>
    <row r="955" spans="2:7" x14ac:dyDescent="0.2">
      <c r="C955" s="4">
        <v>85</v>
      </c>
      <c r="D955" s="5" t="s">
        <v>767</v>
      </c>
      <c r="E955" s="12">
        <v>60800</v>
      </c>
      <c r="F955" s="12">
        <v>62176.348449999998</v>
      </c>
      <c r="G955" s="12">
        <v>1376.34845</v>
      </c>
    </row>
    <row r="956" spans="2:7" ht="15" customHeight="1" x14ac:dyDescent="0.2">
      <c r="C956" s="13" t="s">
        <v>10</v>
      </c>
      <c r="D956" s="14" t="s">
        <v>809</v>
      </c>
      <c r="E956" s="15">
        <f>SUBTOTAL(9,E955:E955)</f>
        <v>60800</v>
      </c>
      <c r="F956" s="15">
        <f>SUBTOTAL(9,F955:F955)</f>
        <v>62176.348449999998</v>
      </c>
      <c r="G956" s="15">
        <f>SUBTOTAL(9,G955:G955)</f>
        <v>1376.34845</v>
      </c>
    </row>
    <row r="957" spans="2:7" ht="14.25" customHeight="1" x14ac:dyDescent="0.2">
      <c r="B957" s="10">
        <v>5693</v>
      </c>
      <c r="C957" s="4"/>
      <c r="D957" s="11" t="s">
        <v>810</v>
      </c>
      <c r="E957" s="1"/>
      <c r="F957" s="1"/>
      <c r="G957" s="1"/>
    </row>
    <row r="958" spans="2:7" x14ac:dyDescent="0.2">
      <c r="C958" s="4">
        <v>85</v>
      </c>
      <c r="D958" s="5" t="s">
        <v>811</v>
      </c>
      <c r="E958" s="12">
        <v>700</v>
      </c>
      <c r="F958" s="12">
        <v>677</v>
      </c>
      <c r="G958" s="12">
        <v>-23</v>
      </c>
    </row>
    <row r="959" spans="2:7" ht="15" customHeight="1" x14ac:dyDescent="0.2">
      <c r="C959" s="13" t="s">
        <v>10</v>
      </c>
      <c r="D959" s="14" t="s">
        <v>812</v>
      </c>
      <c r="E959" s="15">
        <f>SUBTOTAL(9,E958:E958)</f>
        <v>700</v>
      </c>
      <c r="F959" s="15">
        <f>SUBTOTAL(9,F958:F958)</f>
        <v>677</v>
      </c>
      <c r="G959" s="15">
        <f>SUBTOTAL(9,G958:G958)</f>
        <v>-23</v>
      </c>
    </row>
    <row r="960" spans="2:7" ht="27" customHeight="1" x14ac:dyDescent="0.2">
      <c r="B960" s="4"/>
      <c r="C960" s="16"/>
      <c r="D960" s="14" t="s">
        <v>813</v>
      </c>
      <c r="E960" s="17">
        <f>SUBTOTAL(9,E880:E959)</f>
        <v>152629178</v>
      </c>
      <c r="F960" s="17">
        <f>SUBTOTAL(9,F880:F959)</f>
        <v>62259666.813770004</v>
      </c>
      <c r="G960" s="17">
        <f>SUBTOTAL(9,G880:G959)</f>
        <v>-90369511.186230004</v>
      </c>
    </row>
    <row r="961" spans="2:7" x14ac:dyDescent="0.2">
      <c r="B961" s="4"/>
      <c r="C961" s="16"/>
      <c r="D961" s="18"/>
      <c r="E961" s="19"/>
      <c r="F961" s="19"/>
      <c r="G961" s="19"/>
    </row>
    <row r="962" spans="2:7" ht="25.5" customHeight="1" x14ac:dyDescent="0.2">
      <c r="B962" s="1"/>
      <c r="C962" s="4"/>
      <c r="D962" s="8" t="s">
        <v>814</v>
      </c>
      <c r="E962" s="1"/>
      <c r="F962" s="1"/>
      <c r="G962" s="1"/>
    </row>
    <row r="963" spans="2:7" ht="27" customHeight="1" x14ac:dyDescent="0.25">
      <c r="B963" s="1"/>
      <c r="C963" s="4"/>
      <c r="D963" s="9" t="s">
        <v>558</v>
      </c>
      <c r="E963" s="1"/>
      <c r="F963" s="1"/>
      <c r="G963" s="1"/>
    </row>
    <row r="964" spans="2:7" ht="14.25" customHeight="1" x14ac:dyDescent="0.2">
      <c r="B964" s="10">
        <v>5700</v>
      </c>
      <c r="C964" s="4"/>
      <c r="D964" s="11" t="s">
        <v>815</v>
      </c>
      <c r="E964" s="1"/>
      <c r="F964" s="1"/>
      <c r="G964" s="1"/>
    </row>
    <row r="965" spans="2:7" x14ac:dyDescent="0.2">
      <c r="C965" s="4">
        <v>71</v>
      </c>
      <c r="D965" s="5" t="s">
        <v>816</v>
      </c>
      <c r="E965" s="12">
        <v>176245500</v>
      </c>
      <c r="F965" s="12">
        <v>86461169.804820001</v>
      </c>
      <c r="G965" s="12">
        <v>-89784330.195179999</v>
      </c>
    </row>
    <row r="966" spans="2:7" x14ac:dyDescent="0.2">
      <c r="C966" s="4">
        <v>72</v>
      </c>
      <c r="D966" s="5" t="s">
        <v>817</v>
      </c>
      <c r="E966" s="12">
        <v>244915000</v>
      </c>
      <c r="F966" s="12">
        <v>116038320.45591</v>
      </c>
      <c r="G966" s="12">
        <v>-128876679.54409</v>
      </c>
    </row>
    <row r="967" spans="2:7" ht="15" customHeight="1" x14ac:dyDescent="0.2">
      <c r="C967" s="13" t="s">
        <v>10</v>
      </c>
      <c r="D967" s="14" t="s">
        <v>818</v>
      </c>
      <c r="E967" s="15">
        <f>SUBTOTAL(9,E965:E966)</f>
        <v>421160500</v>
      </c>
      <c r="F967" s="15">
        <f>SUBTOTAL(9,F965:F966)</f>
        <v>202499490.26073</v>
      </c>
      <c r="G967" s="15">
        <f>SUBTOTAL(9,G965:G966)</f>
        <v>-218661009.73927</v>
      </c>
    </row>
    <row r="968" spans="2:7" ht="14.25" customHeight="1" x14ac:dyDescent="0.2">
      <c r="B968" s="10">
        <v>5701</v>
      </c>
      <c r="C968" s="4"/>
      <c r="D968" s="11" t="s">
        <v>819</v>
      </c>
      <c r="E968" s="1"/>
      <c r="F968" s="1"/>
      <c r="G968" s="1"/>
    </row>
    <row r="969" spans="2:7" x14ac:dyDescent="0.2">
      <c r="C969" s="4">
        <v>71</v>
      </c>
      <c r="D969" s="5" t="s">
        <v>820</v>
      </c>
      <c r="E969" s="12">
        <v>748000</v>
      </c>
      <c r="F969" s="12">
        <v>719606.94499999995</v>
      </c>
      <c r="G969" s="12">
        <v>-28393.055</v>
      </c>
    </row>
    <row r="970" spans="2:7" x14ac:dyDescent="0.2">
      <c r="C970" s="4">
        <v>80</v>
      </c>
      <c r="D970" s="5" t="s">
        <v>764</v>
      </c>
      <c r="E970" s="12">
        <v>1000</v>
      </c>
      <c r="F970" s="12">
        <v>394.14911999999998</v>
      </c>
      <c r="G970" s="12">
        <v>-605.85087999999996</v>
      </c>
    </row>
    <row r="971" spans="2:7" x14ac:dyDescent="0.2">
      <c r="C971" s="4">
        <v>86</v>
      </c>
      <c r="D971" s="5" t="s">
        <v>821</v>
      </c>
      <c r="E971" s="12">
        <v>1547000</v>
      </c>
      <c r="F971" s="12">
        <v>560966.98341999995</v>
      </c>
      <c r="G971" s="12">
        <v>-986033.01658000005</v>
      </c>
    </row>
    <row r="972" spans="2:7" x14ac:dyDescent="0.2">
      <c r="C972" s="4">
        <v>87</v>
      </c>
      <c r="D972" s="5" t="s">
        <v>25</v>
      </c>
      <c r="E972" s="12">
        <v>27883</v>
      </c>
      <c r="F972" s="12">
        <v>9823.5374300000003</v>
      </c>
      <c r="G972" s="12">
        <v>-18059.46257</v>
      </c>
    </row>
    <row r="973" spans="2:7" x14ac:dyDescent="0.2">
      <c r="C973" s="4">
        <v>88</v>
      </c>
      <c r="D973" s="5" t="s">
        <v>822</v>
      </c>
      <c r="E973" s="12">
        <v>82000</v>
      </c>
      <c r="F973" s="12">
        <v>28118.13176</v>
      </c>
      <c r="G973" s="12">
        <v>-53881.868240000003</v>
      </c>
    </row>
    <row r="974" spans="2:7" ht="15" customHeight="1" x14ac:dyDescent="0.2">
      <c r="C974" s="13" t="s">
        <v>10</v>
      </c>
      <c r="D974" s="14" t="s">
        <v>823</v>
      </c>
      <c r="E974" s="15">
        <f>SUBTOTAL(9,E969:E973)</f>
        <v>2405883</v>
      </c>
      <c r="F974" s="15">
        <f>SUBTOTAL(9,F969:F973)</f>
        <v>1318909.74673</v>
      </c>
      <c r="G974" s="15">
        <f>SUBTOTAL(9,G969:G973)</f>
        <v>-1086973.25327</v>
      </c>
    </row>
    <row r="975" spans="2:7" ht="14.25" customHeight="1" x14ac:dyDescent="0.2">
      <c r="B975" s="10">
        <v>5704</v>
      </c>
      <c r="C975" s="4"/>
      <c r="D975" s="11" t="s">
        <v>824</v>
      </c>
      <c r="E975" s="1"/>
      <c r="F975" s="1"/>
      <c r="G975" s="1"/>
    </row>
    <row r="976" spans="2:7" x14ac:dyDescent="0.2">
      <c r="C976" s="4">
        <v>70</v>
      </c>
      <c r="D976" s="5" t="s">
        <v>825</v>
      </c>
      <c r="E976" s="12">
        <v>195000</v>
      </c>
      <c r="F976" s="12">
        <v>94379.354770000005</v>
      </c>
      <c r="G976" s="12">
        <v>-100620.64522999999</v>
      </c>
    </row>
    <row r="977" spans="2:7" ht="15" customHeight="1" x14ac:dyDescent="0.2">
      <c r="C977" s="13" t="s">
        <v>10</v>
      </c>
      <c r="D977" s="14" t="s">
        <v>826</v>
      </c>
      <c r="E977" s="15">
        <f>SUBTOTAL(9,E976:E976)</f>
        <v>195000</v>
      </c>
      <c r="F977" s="15">
        <f>SUBTOTAL(9,F976:F976)</f>
        <v>94379.354770000005</v>
      </c>
      <c r="G977" s="15">
        <f>SUBTOTAL(9,G976:G976)</f>
        <v>-100620.64522999999</v>
      </c>
    </row>
    <row r="978" spans="2:7" ht="14.25" customHeight="1" x14ac:dyDescent="0.2">
      <c r="B978" s="10">
        <v>5705</v>
      </c>
      <c r="C978" s="4"/>
      <c r="D978" s="11" t="s">
        <v>827</v>
      </c>
      <c r="E978" s="1"/>
      <c r="F978" s="1"/>
      <c r="G978" s="1"/>
    </row>
    <row r="979" spans="2:7" x14ac:dyDescent="0.2">
      <c r="C979" s="4">
        <v>70</v>
      </c>
      <c r="D979" s="5" t="s">
        <v>828</v>
      </c>
      <c r="E979" s="12">
        <v>18000</v>
      </c>
      <c r="F979" s="12">
        <v>8021.8777</v>
      </c>
      <c r="G979" s="12">
        <v>-9978.1223000000009</v>
      </c>
    </row>
    <row r="980" spans="2:7" x14ac:dyDescent="0.2">
      <c r="C980" s="4">
        <v>71</v>
      </c>
      <c r="D980" s="5" t="s">
        <v>829</v>
      </c>
      <c r="E980" s="12">
        <v>300</v>
      </c>
      <c r="F980" s="12">
        <v>200.49677</v>
      </c>
      <c r="G980" s="12">
        <v>-99.503230000000002</v>
      </c>
    </row>
    <row r="981" spans="2:7" x14ac:dyDescent="0.2">
      <c r="C981" s="4">
        <v>72</v>
      </c>
      <c r="D981" s="5" t="s">
        <v>830</v>
      </c>
      <c r="E981" s="12">
        <v>500000</v>
      </c>
      <c r="F981" s="12">
        <v>256719.16737000001</v>
      </c>
      <c r="G981" s="12">
        <v>-243280.83262999999</v>
      </c>
    </row>
    <row r="982" spans="2:7" ht="15" customHeight="1" x14ac:dyDescent="0.2">
      <c r="C982" s="13" t="s">
        <v>10</v>
      </c>
      <c r="D982" s="14" t="s">
        <v>831</v>
      </c>
      <c r="E982" s="15">
        <f>SUBTOTAL(9,E979:E981)</f>
        <v>518300</v>
      </c>
      <c r="F982" s="15">
        <f>SUBTOTAL(9,F979:F981)</f>
        <v>264941.54184000002</v>
      </c>
      <c r="G982" s="15">
        <f>SUBTOTAL(9,G979:G981)</f>
        <v>-253358.45815999998</v>
      </c>
    </row>
    <row r="983" spans="2:7" ht="27" customHeight="1" x14ac:dyDescent="0.2">
      <c r="B983" s="4"/>
      <c r="C983" s="16"/>
      <c r="D983" s="14" t="s">
        <v>832</v>
      </c>
      <c r="E983" s="17">
        <f>SUBTOTAL(9,E963:E982)</f>
        <v>424279683</v>
      </c>
      <c r="F983" s="17">
        <f>SUBTOTAL(9,F963:F982)</f>
        <v>204177720.90406999</v>
      </c>
      <c r="G983" s="17">
        <f>SUBTOTAL(9,G963:G982)</f>
        <v>-220101962.09593001</v>
      </c>
    </row>
    <row r="984" spans="2:7" x14ac:dyDescent="0.2">
      <c r="B984" s="4"/>
      <c r="C984" s="16"/>
      <c r="D984" s="18"/>
      <c r="E984" s="19"/>
      <c r="F984" s="19"/>
      <c r="G984" s="19"/>
    </row>
    <row r="985" spans="2:7" ht="25.5" customHeight="1" x14ac:dyDescent="0.2">
      <c r="B985" s="1"/>
      <c r="C985" s="4"/>
      <c r="D985" s="8" t="s">
        <v>833</v>
      </c>
      <c r="E985" s="1"/>
      <c r="F985" s="1"/>
      <c r="G985" s="1"/>
    </row>
    <row r="986" spans="2:7" ht="27" customHeight="1" x14ac:dyDescent="0.25">
      <c r="B986" s="1"/>
      <c r="C986" s="4"/>
      <c r="D986" s="9" t="s">
        <v>558</v>
      </c>
      <c r="E986" s="1"/>
      <c r="F986" s="1"/>
      <c r="G986" s="1"/>
    </row>
    <row r="987" spans="2:7" ht="14.25" customHeight="1" x14ac:dyDescent="0.2">
      <c r="B987" s="10">
        <v>5800</v>
      </c>
      <c r="C987" s="4"/>
      <c r="D987" s="11" t="s">
        <v>834</v>
      </c>
      <c r="E987" s="1"/>
      <c r="F987" s="1"/>
      <c r="G987" s="1"/>
    </row>
    <row r="988" spans="2:7" x14ac:dyDescent="0.2">
      <c r="C988" s="4">
        <v>50</v>
      </c>
      <c r="D988" s="5" t="s">
        <v>835</v>
      </c>
      <c r="E988" s="12">
        <v>256876699</v>
      </c>
      <c r="F988" s="12">
        <v>0</v>
      </c>
      <c r="G988" s="12">
        <v>-256876699</v>
      </c>
    </row>
    <row r="989" spans="2:7" ht="15" customHeight="1" x14ac:dyDescent="0.2">
      <c r="C989" s="13" t="s">
        <v>10</v>
      </c>
      <c r="D989" s="14" t="s">
        <v>836</v>
      </c>
      <c r="E989" s="15">
        <f>SUBTOTAL(9,E988:E988)</f>
        <v>256876699</v>
      </c>
      <c r="F989" s="15">
        <f>SUBTOTAL(9,F988:F988)</f>
        <v>0</v>
      </c>
      <c r="G989" s="15">
        <f>SUBTOTAL(9,G988:G988)</f>
        <v>-256876699</v>
      </c>
    </row>
    <row r="990" spans="2:7" ht="27" customHeight="1" x14ac:dyDescent="0.2">
      <c r="B990" s="4"/>
      <c r="C990" s="16"/>
      <c r="D990" s="14" t="s">
        <v>837</v>
      </c>
      <c r="E990" s="17">
        <f>SUBTOTAL(9,E986:E989)</f>
        <v>256876699</v>
      </c>
      <c r="F990" s="17">
        <f>SUBTOTAL(9,F986:F989)</f>
        <v>0</v>
      </c>
      <c r="G990" s="17">
        <f>SUBTOTAL(9,G986:G989)</f>
        <v>-256876699</v>
      </c>
    </row>
    <row r="991" spans="2:7" x14ac:dyDescent="0.2">
      <c r="B991" s="4"/>
      <c r="C991" s="16"/>
      <c r="D991" s="18"/>
      <c r="E991" s="19"/>
      <c r="F991" s="19"/>
      <c r="G991" s="19"/>
    </row>
    <row r="992" spans="2:7" ht="15" customHeight="1" x14ac:dyDescent="0.2">
      <c r="B992" s="4"/>
      <c r="C992" s="16"/>
      <c r="D992" s="20" t="s">
        <v>838</v>
      </c>
      <c r="E992" s="21">
        <f>SUBTOTAL(9,E7:E991)</f>
        <v>3221300955</v>
      </c>
      <c r="F992" s="21">
        <f>SUBTOTAL(9,F7:F991)</f>
        <v>1313948942.1446402</v>
      </c>
      <c r="G992" s="21">
        <f>SUBTOTAL(9,G7:G991)</f>
        <v>-1907352012.8553598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2023-06-21T09:54:07Z</dcterms:created>
  <dcterms:modified xsi:type="dcterms:W3CDTF">2023-06-21T10:17:09Z</dcterms:modified>
</cp:coreProperties>
</file>