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0" documentId="13_ncr:1_{B188F28C-7AE8-4B72-A916-F0F9BBB152DB}" xr6:coauthVersionLast="47" xr6:coauthVersionMax="47" xr10:uidLastSave="{00000000-0000-0000-0000-000000000000}"/>
  <bookViews>
    <workbookView xWindow="0" yWindow="0" windowWidth="25800" windowHeight="21000" xr2:uid="{BFDC113E-F286-49BF-BEA4-6408BBEC3D26}"/>
  </bookViews>
  <sheets>
    <sheet name="inntekter - 202304" sheetId="1" r:id="rId1"/>
  </sheets>
  <definedNames>
    <definedName name="Print_Area" localSheetId="0">'inntekter - 202304'!#REF!</definedName>
    <definedName name="Print_Titles" localSheetId="0">'inntekter - 202304'!#REF!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6" i="1" l="1"/>
  <c r="G656" i="1"/>
  <c r="E656" i="1"/>
  <c r="E665" i="1" s="1"/>
  <c r="E666" i="1" s="1"/>
  <c r="G953" i="1"/>
  <c r="G954" i="1" s="1"/>
  <c r="F953" i="1"/>
  <c r="F954" i="1" s="1"/>
  <c r="E953" i="1"/>
  <c r="E954" i="1" s="1"/>
  <c r="G946" i="1"/>
  <c r="F946" i="1"/>
  <c r="E946" i="1"/>
  <c r="G941" i="1"/>
  <c r="F941" i="1"/>
  <c r="E941" i="1"/>
  <c r="G938" i="1"/>
  <c r="F938" i="1"/>
  <c r="E938" i="1"/>
  <c r="G931" i="1"/>
  <c r="F931" i="1"/>
  <c r="E931" i="1"/>
  <c r="G923" i="1"/>
  <c r="F923" i="1"/>
  <c r="E923" i="1"/>
  <c r="G920" i="1"/>
  <c r="F920" i="1"/>
  <c r="E920" i="1"/>
  <c r="G917" i="1"/>
  <c r="F917" i="1"/>
  <c r="E917" i="1"/>
  <c r="G914" i="1"/>
  <c r="F914" i="1"/>
  <c r="E914" i="1"/>
  <c r="G911" i="1"/>
  <c r="F911" i="1"/>
  <c r="E911" i="1"/>
  <c r="G908" i="1"/>
  <c r="F908" i="1"/>
  <c r="E908" i="1"/>
  <c r="G905" i="1"/>
  <c r="F905" i="1"/>
  <c r="E905" i="1"/>
  <c r="G902" i="1"/>
  <c r="F902" i="1"/>
  <c r="E902" i="1"/>
  <c r="G898" i="1"/>
  <c r="F898" i="1"/>
  <c r="E898" i="1"/>
  <c r="G895" i="1"/>
  <c r="F895" i="1"/>
  <c r="E895" i="1"/>
  <c r="G889" i="1"/>
  <c r="F889" i="1"/>
  <c r="E889" i="1"/>
  <c r="G886" i="1"/>
  <c r="F886" i="1"/>
  <c r="E886" i="1"/>
  <c r="G883" i="1"/>
  <c r="F883" i="1"/>
  <c r="E883" i="1"/>
  <c r="G880" i="1"/>
  <c r="F880" i="1"/>
  <c r="E880" i="1"/>
  <c r="G877" i="1"/>
  <c r="F877" i="1"/>
  <c r="E877" i="1"/>
  <c r="G873" i="1"/>
  <c r="F873" i="1"/>
  <c r="E873" i="1"/>
  <c r="G870" i="1"/>
  <c r="F870" i="1"/>
  <c r="E870" i="1"/>
  <c r="G867" i="1"/>
  <c r="F867" i="1"/>
  <c r="E867" i="1"/>
  <c r="G864" i="1"/>
  <c r="F864" i="1"/>
  <c r="E864" i="1"/>
  <c r="G855" i="1"/>
  <c r="F855" i="1"/>
  <c r="E855" i="1"/>
  <c r="G847" i="1"/>
  <c r="F847" i="1"/>
  <c r="E847" i="1"/>
  <c r="G844" i="1"/>
  <c r="F844" i="1"/>
  <c r="E844" i="1"/>
  <c r="G841" i="1"/>
  <c r="F841" i="1"/>
  <c r="E841" i="1"/>
  <c r="G836" i="1"/>
  <c r="F836" i="1"/>
  <c r="E836" i="1"/>
  <c r="G833" i="1"/>
  <c r="F833" i="1"/>
  <c r="E833" i="1"/>
  <c r="G828" i="1"/>
  <c r="F828" i="1"/>
  <c r="E828" i="1"/>
  <c r="G824" i="1"/>
  <c r="F824" i="1"/>
  <c r="E824" i="1"/>
  <c r="G815" i="1"/>
  <c r="F815" i="1"/>
  <c r="E815" i="1"/>
  <c r="G808" i="1"/>
  <c r="F808" i="1"/>
  <c r="E808" i="1"/>
  <c r="G805" i="1"/>
  <c r="F805" i="1"/>
  <c r="E805" i="1"/>
  <c r="G802" i="1"/>
  <c r="F802" i="1"/>
  <c r="E802" i="1"/>
  <c r="G797" i="1"/>
  <c r="F797" i="1"/>
  <c r="E797" i="1"/>
  <c r="G794" i="1"/>
  <c r="F794" i="1"/>
  <c r="E794" i="1"/>
  <c r="G791" i="1"/>
  <c r="F791" i="1"/>
  <c r="E791" i="1"/>
  <c r="G784" i="1"/>
  <c r="F784" i="1"/>
  <c r="E784" i="1"/>
  <c r="G781" i="1"/>
  <c r="F781" i="1"/>
  <c r="E781" i="1"/>
  <c r="G778" i="1"/>
  <c r="F778" i="1"/>
  <c r="E778" i="1"/>
  <c r="G775" i="1"/>
  <c r="F775" i="1"/>
  <c r="E775" i="1"/>
  <c r="G772" i="1"/>
  <c r="F772" i="1"/>
  <c r="E772" i="1"/>
  <c r="G768" i="1"/>
  <c r="F768" i="1"/>
  <c r="E768" i="1"/>
  <c r="G765" i="1"/>
  <c r="F765" i="1"/>
  <c r="E765" i="1"/>
  <c r="G762" i="1"/>
  <c r="F762" i="1"/>
  <c r="E762" i="1"/>
  <c r="G758" i="1"/>
  <c r="F758" i="1"/>
  <c r="E758" i="1"/>
  <c r="G754" i="1"/>
  <c r="F754" i="1"/>
  <c r="E754" i="1"/>
  <c r="G751" i="1"/>
  <c r="F751" i="1"/>
  <c r="E751" i="1"/>
  <c r="G747" i="1"/>
  <c r="F747" i="1"/>
  <c r="E747" i="1"/>
  <c r="G743" i="1"/>
  <c r="F743" i="1"/>
  <c r="E743" i="1"/>
  <c r="G740" i="1"/>
  <c r="F740" i="1"/>
  <c r="E740" i="1"/>
  <c r="G737" i="1"/>
  <c r="F737" i="1"/>
  <c r="E737" i="1"/>
  <c r="G732" i="1"/>
  <c r="F732" i="1"/>
  <c r="E732" i="1"/>
  <c r="G726" i="1"/>
  <c r="F726" i="1"/>
  <c r="E726" i="1"/>
  <c r="G723" i="1"/>
  <c r="F723" i="1"/>
  <c r="E723" i="1"/>
  <c r="G720" i="1"/>
  <c r="F720" i="1"/>
  <c r="E720" i="1"/>
  <c r="G717" i="1"/>
  <c r="F717" i="1"/>
  <c r="E717" i="1"/>
  <c r="G713" i="1"/>
  <c r="F713" i="1"/>
  <c r="E713" i="1"/>
  <c r="G710" i="1"/>
  <c r="F710" i="1"/>
  <c r="E710" i="1"/>
  <c r="G707" i="1"/>
  <c r="F707" i="1"/>
  <c r="E707" i="1"/>
  <c r="G702" i="1"/>
  <c r="F702" i="1"/>
  <c r="E702" i="1"/>
  <c r="G699" i="1"/>
  <c r="F699" i="1"/>
  <c r="E699" i="1"/>
  <c r="G695" i="1"/>
  <c r="F695" i="1"/>
  <c r="E695" i="1"/>
  <c r="G681" i="1"/>
  <c r="F681" i="1"/>
  <c r="E681" i="1"/>
  <c r="G678" i="1"/>
  <c r="F678" i="1"/>
  <c r="E678" i="1"/>
  <c r="G675" i="1"/>
  <c r="F675" i="1"/>
  <c r="E675" i="1"/>
  <c r="G665" i="1"/>
  <c r="G666" i="1" s="1"/>
  <c r="F665" i="1"/>
  <c r="G649" i="1"/>
  <c r="F649" i="1"/>
  <c r="E649" i="1"/>
  <c r="G646" i="1"/>
  <c r="F646" i="1"/>
  <c r="E646" i="1"/>
  <c r="G642" i="1"/>
  <c r="F642" i="1"/>
  <c r="E642" i="1"/>
  <c r="G638" i="1"/>
  <c r="F638" i="1"/>
  <c r="E638" i="1"/>
  <c r="G634" i="1"/>
  <c r="F634" i="1"/>
  <c r="E634" i="1"/>
  <c r="G629" i="1"/>
  <c r="F629" i="1"/>
  <c r="E629" i="1"/>
  <c r="G624" i="1"/>
  <c r="F624" i="1"/>
  <c r="E624" i="1"/>
  <c r="G617" i="1"/>
  <c r="F617" i="1"/>
  <c r="E617" i="1"/>
  <c r="G612" i="1"/>
  <c r="F612" i="1"/>
  <c r="E612" i="1"/>
  <c r="G605" i="1"/>
  <c r="F605" i="1"/>
  <c r="E605" i="1"/>
  <c r="G600" i="1"/>
  <c r="F600" i="1"/>
  <c r="E600" i="1"/>
  <c r="G595" i="1"/>
  <c r="F595" i="1"/>
  <c r="E595" i="1"/>
  <c r="G592" i="1"/>
  <c r="F592" i="1"/>
  <c r="E592" i="1"/>
  <c r="G589" i="1"/>
  <c r="F589" i="1"/>
  <c r="E589" i="1"/>
  <c r="G584" i="1"/>
  <c r="F584" i="1"/>
  <c r="E584" i="1"/>
  <c r="G581" i="1"/>
  <c r="F581" i="1"/>
  <c r="E581" i="1"/>
  <c r="G577" i="1"/>
  <c r="F577" i="1"/>
  <c r="E577" i="1"/>
  <c r="G570" i="1"/>
  <c r="F570" i="1"/>
  <c r="E570" i="1"/>
  <c r="G566" i="1"/>
  <c r="F566" i="1"/>
  <c r="E566" i="1"/>
  <c r="G562" i="1"/>
  <c r="F562" i="1"/>
  <c r="E562" i="1"/>
  <c r="G550" i="1"/>
  <c r="F550" i="1"/>
  <c r="E550" i="1"/>
  <c r="G543" i="1"/>
  <c r="F543" i="1"/>
  <c r="E543" i="1"/>
  <c r="G539" i="1"/>
  <c r="F539" i="1"/>
  <c r="E539" i="1"/>
  <c r="G535" i="1"/>
  <c r="F535" i="1"/>
  <c r="E535" i="1"/>
  <c r="G530" i="1"/>
  <c r="F530" i="1"/>
  <c r="E530" i="1"/>
  <c r="G527" i="1"/>
  <c r="F527" i="1"/>
  <c r="E527" i="1"/>
  <c r="G522" i="1"/>
  <c r="F522" i="1"/>
  <c r="E522" i="1"/>
  <c r="G518" i="1"/>
  <c r="F518" i="1"/>
  <c r="E518" i="1"/>
  <c r="G515" i="1"/>
  <c r="F515" i="1"/>
  <c r="E515" i="1"/>
  <c r="G506" i="1"/>
  <c r="F506" i="1"/>
  <c r="E506" i="1"/>
  <c r="G503" i="1"/>
  <c r="F503" i="1"/>
  <c r="E503" i="1"/>
  <c r="G497" i="1"/>
  <c r="F497" i="1"/>
  <c r="E497" i="1"/>
  <c r="G494" i="1"/>
  <c r="F494" i="1"/>
  <c r="E494" i="1"/>
  <c r="G491" i="1"/>
  <c r="F491" i="1"/>
  <c r="E491" i="1"/>
  <c r="G488" i="1"/>
  <c r="F488" i="1"/>
  <c r="E488" i="1"/>
  <c r="G485" i="1"/>
  <c r="F485" i="1"/>
  <c r="E485" i="1"/>
  <c r="G482" i="1"/>
  <c r="F482" i="1"/>
  <c r="E482" i="1"/>
  <c r="G476" i="1"/>
  <c r="F476" i="1"/>
  <c r="E476" i="1"/>
  <c r="G472" i="1"/>
  <c r="F472" i="1"/>
  <c r="E472" i="1"/>
  <c r="G469" i="1"/>
  <c r="F469" i="1"/>
  <c r="E469" i="1"/>
  <c r="G464" i="1"/>
  <c r="F464" i="1"/>
  <c r="E464" i="1"/>
  <c r="G461" i="1"/>
  <c r="F461" i="1"/>
  <c r="E461" i="1"/>
  <c r="G458" i="1"/>
  <c r="F458" i="1"/>
  <c r="E458" i="1"/>
  <c r="G455" i="1"/>
  <c r="F455" i="1"/>
  <c r="E455" i="1"/>
  <c r="G452" i="1"/>
  <c r="F452" i="1"/>
  <c r="E452" i="1"/>
  <c r="G448" i="1"/>
  <c r="F448" i="1"/>
  <c r="E448" i="1"/>
  <c r="G443" i="1"/>
  <c r="F443" i="1"/>
  <c r="E443" i="1"/>
  <c r="G440" i="1"/>
  <c r="F440" i="1"/>
  <c r="E440" i="1"/>
  <c r="G437" i="1"/>
  <c r="F437" i="1"/>
  <c r="E437" i="1"/>
  <c r="G434" i="1"/>
  <c r="F434" i="1"/>
  <c r="E434" i="1"/>
  <c r="G431" i="1"/>
  <c r="F431" i="1"/>
  <c r="E431" i="1"/>
  <c r="G425" i="1"/>
  <c r="F425" i="1"/>
  <c r="E425" i="1"/>
  <c r="G422" i="1"/>
  <c r="F422" i="1"/>
  <c r="E422" i="1"/>
  <c r="G419" i="1"/>
  <c r="F419" i="1"/>
  <c r="E419" i="1"/>
  <c r="G414" i="1"/>
  <c r="F414" i="1"/>
  <c r="E414" i="1"/>
  <c r="G411" i="1"/>
  <c r="F411" i="1"/>
  <c r="E411" i="1"/>
  <c r="G406" i="1"/>
  <c r="F406" i="1"/>
  <c r="E406" i="1"/>
  <c r="G402" i="1"/>
  <c r="F402" i="1"/>
  <c r="E402" i="1"/>
  <c r="G395" i="1"/>
  <c r="F395" i="1"/>
  <c r="E395" i="1"/>
  <c r="G392" i="1"/>
  <c r="F392" i="1"/>
  <c r="E392" i="1"/>
  <c r="G387" i="1"/>
  <c r="F387" i="1"/>
  <c r="E387" i="1"/>
  <c r="G384" i="1"/>
  <c r="F384" i="1"/>
  <c r="E384" i="1"/>
  <c r="G380" i="1"/>
  <c r="F380" i="1"/>
  <c r="E380" i="1"/>
  <c r="G377" i="1"/>
  <c r="F377" i="1"/>
  <c r="E377" i="1"/>
  <c r="G371" i="1"/>
  <c r="F371" i="1"/>
  <c r="E371" i="1"/>
  <c r="G364" i="1"/>
  <c r="F364" i="1"/>
  <c r="E364" i="1"/>
  <c r="G361" i="1"/>
  <c r="F361" i="1"/>
  <c r="E361" i="1"/>
  <c r="G358" i="1"/>
  <c r="F358" i="1"/>
  <c r="E358" i="1"/>
  <c r="G355" i="1"/>
  <c r="F355" i="1"/>
  <c r="E355" i="1"/>
  <c r="G350" i="1"/>
  <c r="F350" i="1"/>
  <c r="E350" i="1"/>
  <c r="G347" i="1"/>
  <c r="F347" i="1"/>
  <c r="E347" i="1"/>
  <c r="G344" i="1"/>
  <c r="F344" i="1"/>
  <c r="E344" i="1"/>
  <c r="G341" i="1"/>
  <c r="F341" i="1"/>
  <c r="E341" i="1"/>
  <c r="G335" i="1"/>
  <c r="F335" i="1"/>
  <c r="E335" i="1"/>
  <c r="G332" i="1"/>
  <c r="F332" i="1"/>
  <c r="E332" i="1"/>
  <c r="G328" i="1"/>
  <c r="F328" i="1"/>
  <c r="E328" i="1"/>
  <c r="G324" i="1"/>
  <c r="F324" i="1"/>
  <c r="E324" i="1"/>
  <c r="G321" i="1"/>
  <c r="F321" i="1"/>
  <c r="E321" i="1"/>
  <c r="G318" i="1"/>
  <c r="F318" i="1"/>
  <c r="E318" i="1"/>
  <c r="G314" i="1"/>
  <c r="F314" i="1"/>
  <c r="E314" i="1"/>
  <c r="G309" i="1"/>
  <c r="F309" i="1"/>
  <c r="E309" i="1"/>
  <c r="G304" i="1"/>
  <c r="F304" i="1"/>
  <c r="E304" i="1"/>
  <c r="G301" i="1"/>
  <c r="F301" i="1"/>
  <c r="E301" i="1"/>
  <c r="G298" i="1"/>
  <c r="F298" i="1"/>
  <c r="E298" i="1"/>
  <c r="G295" i="1"/>
  <c r="F295" i="1"/>
  <c r="E295" i="1"/>
  <c r="G290" i="1"/>
  <c r="F290" i="1"/>
  <c r="E290" i="1"/>
  <c r="G287" i="1"/>
  <c r="F287" i="1"/>
  <c r="E287" i="1"/>
  <c r="G284" i="1"/>
  <c r="F284" i="1"/>
  <c r="E284" i="1"/>
  <c r="G280" i="1"/>
  <c r="F280" i="1"/>
  <c r="E280" i="1"/>
  <c r="G272" i="1"/>
  <c r="F272" i="1"/>
  <c r="E272" i="1"/>
  <c r="G269" i="1"/>
  <c r="F269" i="1"/>
  <c r="E269" i="1"/>
  <c r="G266" i="1"/>
  <c r="F266" i="1"/>
  <c r="E266" i="1"/>
  <c r="G259" i="1"/>
  <c r="F259" i="1"/>
  <c r="E259" i="1"/>
  <c r="G253" i="1"/>
  <c r="F253" i="1"/>
  <c r="E253" i="1"/>
  <c r="G249" i="1"/>
  <c r="F249" i="1"/>
  <c r="E249" i="1"/>
  <c r="G246" i="1"/>
  <c r="F246" i="1"/>
  <c r="E246" i="1"/>
  <c r="G243" i="1"/>
  <c r="F243" i="1"/>
  <c r="E243" i="1"/>
  <c r="G240" i="1"/>
  <c r="F240" i="1"/>
  <c r="E240" i="1"/>
  <c r="G237" i="1"/>
  <c r="F237" i="1"/>
  <c r="E237" i="1"/>
  <c r="G233" i="1"/>
  <c r="F233" i="1"/>
  <c r="E233" i="1"/>
  <c r="G230" i="1"/>
  <c r="F230" i="1"/>
  <c r="E230" i="1"/>
  <c r="G225" i="1"/>
  <c r="F225" i="1"/>
  <c r="E225" i="1"/>
  <c r="G222" i="1"/>
  <c r="F222" i="1"/>
  <c r="E222" i="1"/>
  <c r="G218" i="1"/>
  <c r="F218" i="1"/>
  <c r="E218" i="1"/>
  <c r="G214" i="1"/>
  <c r="F214" i="1"/>
  <c r="E214" i="1"/>
  <c r="G211" i="1"/>
  <c r="F211" i="1"/>
  <c r="E211" i="1"/>
  <c r="G208" i="1"/>
  <c r="F208" i="1"/>
  <c r="E208" i="1"/>
  <c r="G202" i="1"/>
  <c r="F202" i="1"/>
  <c r="E202" i="1"/>
  <c r="G193" i="1"/>
  <c r="F193" i="1"/>
  <c r="E193" i="1"/>
  <c r="G190" i="1"/>
  <c r="F190" i="1"/>
  <c r="E190" i="1"/>
  <c r="G187" i="1"/>
  <c r="F187" i="1"/>
  <c r="E187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71" i="1"/>
  <c r="F171" i="1"/>
  <c r="E171" i="1"/>
  <c r="G168" i="1"/>
  <c r="F168" i="1"/>
  <c r="E168" i="1"/>
  <c r="G159" i="1"/>
  <c r="F159" i="1"/>
  <c r="E159" i="1"/>
  <c r="G156" i="1"/>
  <c r="F156" i="1"/>
  <c r="E156" i="1"/>
  <c r="G152" i="1"/>
  <c r="F152" i="1"/>
  <c r="E152" i="1"/>
  <c r="G143" i="1"/>
  <c r="F143" i="1"/>
  <c r="E143" i="1"/>
  <c r="G140" i="1"/>
  <c r="F140" i="1"/>
  <c r="E140" i="1"/>
  <c r="G137" i="1"/>
  <c r="F137" i="1"/>
  <c r="E137" i="1"/>
  <c r="G132" i="1"/>
  <c r="F132" i="1"/>
  <c r="E132" i="1"/>
  <c r="G129" i="1"/>
  <c r="F129" i="1"/>
  <c r="E129" i="1"/>
  <c r="G123" i="1"/>
  <c r="F123" i="1"/>
  <c r="E123" i="1"/>
  <c r="G117" i="1"/>
  <c r="F117" i="1"/>
  <c r="E117" i="1"/>
  <c r="G112" i="1"/>
  <c r="F112" i="1"/>
  <c r="E112" i="1"/>
  <c r="G109" i="1"/>
  <c r="F109" i="1"/>
  <c r="E109" i="1"/>
  <c r="G105" i="1"/>
  <c r="F105" i="1"/>
  <c r="E105" i="1"/>
  <c r="G101" i="1"/>
  <c r="F101" i="1"/>
  <c r="E101" i="1"/>
  <c r="G97" i="1"/>
  <c r="F97" i="1"/>
  <c r="E97" i="1"/>
  <c r="G93" i="1"/>
  <c r="F93" i="1"/>
  <c r="E93" i="1"/>
  <c r="G90" i="1"/>
  <c r="F90" i="1"/>
  <c r="E90" i="1"/>
  <c r="G86" i="1"/>
  <c r="F86" i="1"/>
  <c r="E86" i="1"/>
  <c r="G82" i="1"/>
  <c r="F82" i="1"/>
  <c r="E82" i="1"/>
  <c r="G78" i="1"/>
  <c r="F78" i="1"/>
  <c r="E78" i="1"/>
  <c r="G73" i="1"/>
  <c r="F73" i="1"/>
  <c r="E73" i="1"/>
  <c r="G70" i="1"/>
  <c r="F70" i="1"/>
  <c r="E70" i="1"/>
  <c r="G67" i="1"/>
  <c r="F67" i="1"/>
  <c r="E67" i="1"/>
  <c r="G63" i="1"/>
  <c r="F63" i="1"/>
  <c r="E63" i="1"/>
  <c r="G59" i="1"/>
  <c r="F59" i="1"/>
  <c r="E59" i="1"/>
  <c r="G55" i="1"/>
  <c r="F55" i="1"/>
  <c r="E55" i="1"/>
  <c r="G51" i="1"/>
  <c r="F51" i="1"/>
  <c r="E51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G22" i="1" s="1"/>
  <c r="F17" i="1"/>
  <c r="E17" i="1"/>
  <c r="E22" i="1" s="1"/>
  <c r="G11" i="1"/>
  <c r="G12" i="1" s="1"/>
  <c r="F11" i="1"/>
  <c r="F12" i="1" s="1"/>
  <c r="E11" i="1"/>
  <c r="F613" i="1" l="1"/>
  <c r="F22" i="1"/>
  <c r="G650" i="1"/>
  <c r="E571" i="1"/>
  <c r="F291" i="1"/>
  <c r="E365" i="1"/>
  <c r="E444" i="1"/>
  <c r="G498" i="1"/>
  <c r="E531" i="1"/>
  <c r="G74" i="1"/>
  <c r="F74" i="1"/>
  <c r="F118" i="1"/>
  <c r="E203" i="1"/>
  <c r="G291" i="1"/>
  <c r="G203" i="1"/>
  <c r="F203" i="1"/>
  <c r="G336" i="1"/>
  <c r="G365" i="1"/>
  <c r="G444" i="1"/>
  <c r="E596" i="1"/>
  <c r="F682" i="1"/>
  <c r="F365" i="1"/>
  <c r="G571" i="1"/>
  <c r="G260" i="1"/>
  <c r="G465" i="1"/>
  <c r="F465" i="1"/>
  <c r="G531" i="1"/>
  <c r="F571" i="1"/>
  <c r="F596" i="1"/>
  <c r="F924" i="1"/>
  <c r="E260" i="1"/>
  <c r="E336" i="1"/>
  <c r="F498" i="1"/>
  <c r="G596" i="1"/>
  <c r="E613" i="1"/>
  <c r="G118" i="1"/>
  <c r="E465" i="1"/>
  <c r="F336" i="1"/>
  <c r="F531" i="1"/>
  <c r="E74" i="1"/>
  <c r="E291" i="1"/>
  <c r="E498" i="1"/>
  <c r="G613" i="1"/>
  <c r="E650" i="1"/>
  <c r="E947" i="1"/>
  <c r="G947" i="1"/>
  <c r="F444" i="1"/>
  <c r="E118" i="1"/>
  <c r="F260" i="1"/>
  <c r="F650" i="1"/>
  <c r="F947" i="1"/>
  <c r="G682" i="1"/>
  <c r="F666" i="1"/>
  <c r="G924" i="1"/>
  <c r="E848" i="1"/>
  <c r="F848" i="1"/>
  <c r="E682" i="1"/>
  <c r="G848" i="1"/>
  <c r="E924" i="1"/>
  <c r="E12" i="1"/>
  <c r="G651" i="1" l="1"/>
  <c r="G956" i="1" s="1"/>
  <c r="F651" i="1"/>
  <c r="F956" i="1" s="1"/>
  <c r="E651" i="1"/>
  <c r="E956" i="1" s="1"/>
</calcChain>
</file>

<file path=xl/sharedStrings.xml><?xml version="1.0" encoding="utf-8"?>
<sst xmlns="http://schemas.openxmlformats.org/spreadsheetml/2006/main" count="1171" uniqueCount="813">
  <si>
    <t>Inntekter april 2023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</si>
  <si>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</si>
  <si>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</si>
  <si>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</si>
  <si>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</si>
  <si>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</si>
  <si>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</si>
  <si>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</si>
  <si>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</si>
  <si>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</si>
  <si>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</si>
  <si>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</si>
  <si>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</si>
  <si>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</si>
  <si>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</si>
  <si>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</si>
  <si>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</si>
  <si>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</si>
  <si>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</si>
  <si>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</si>
  <si>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</si>
  <si>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</si>
  <si>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</si>
  <si>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</si>
  <si>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</si>
  <si>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</si>
  <si>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</si>
  <si>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</si>
  <si>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</si>
  <si>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</si>
  <si>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</si>
  <si>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</si>
  <si>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</si>
  <si>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</si>
  <si>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</si>
  <si>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</si>
  <si>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</si>
  <si>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</si>
  <si>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</si>
  <si>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</si>
  <si>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</si>
  <si>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</si>
  <si>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</si>
  <si>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</si>
  <si>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</si>
  <si>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</si>
  <si>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</si>
  <si>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</si>
  <si>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</si>
  <si>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</si>
  <si>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</si>
  <si>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</si>
  <si>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</si>
  <si>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</si>
  <si>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</si>
  <si>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</si>
  <si>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</si>
  <si>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</si>
  <si>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</si>
  <si>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</si>
  <si>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</si>
  <si>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</si>
  <si>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</si>
  <si>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</si>
  <si>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</si>
  <si>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</si>
  <si>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</si>
  <si>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</si>
  <si>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</si>
  <si>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</si>
  <si>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</si>
  <si>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</si>
  <si>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</si>
  <si>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</si>
  <si>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</si>
  <si>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</si>
  <si>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</si>
  <si>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</si>
  <si>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</si>
  <si>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</si>
  <si>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</si>
  <si>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</si>
  <si>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</si>
  <si>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</si>
  <si>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</si>
  <si>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</si>
  <si>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</si>
  <si>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</si>
  <si>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</si>
  <si>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</si>
  <si>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</si>
  <si>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</si>
  <si>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</si>
  <si>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</si>
  <si>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</si>
  <si>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</si>
  <si>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</si>
  <si>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</si>
  <si>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</si>
  <si>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</si>
  <si>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</si>
  <si>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</si>
  <si>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</si>
  <si>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</si>
  <si>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</si>
  <si>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</si>
  <si>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</si>
  <si>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</si>
  <si>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</si>
  <si>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</si>
  <si>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</si>
  <si>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</si>
  <si>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</si>
  <si>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</si>
  <si>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</si>
  <si>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</si>
  <si>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</si>
  <si>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</si>
  <si>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</si>
  <si>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</si>
  <si>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</si>
  <si>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</si>
  <si>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</si>
  <si>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</si>
  <si>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</si>
  <si>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</si>
  <si>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</si>
  <si>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</si>
  <si>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</si>
  <si>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</si>
  <si>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</si>
  <si>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</si>
  <si>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</si>
  <si>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</si>
  <si>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</si>
  <si>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</si>
  <si>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</si>
  <si>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</si>
  <si>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</si>
  <si>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</si>
  <si>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</si>
  <si>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</si>
  <si>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</si>
  <si>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</si>
  <si>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</si>
  <si>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</si>
  <si>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</si>
  <si>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</si>
  <si>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</si>
  <si>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</si>
  <si>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</si>
  <si>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</si>
  <si>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</si>
  <si>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</si>
  <si>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</si>
  <si>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</si>
  <si>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</si>
  <si>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</si>
  <si>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</si>
  <si>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</si>
  <si>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</si>
  <si>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</si>
  <si>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</si>
  <si>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</si>
  <si>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</si>
  <si>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</si>
  <si>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</si>
  <si>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</si>
  <si>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</si>
  <si>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</si>
  <si>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</si>
  <si>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</si>
  <si>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</si>
  <si>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</si>
  <si>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</si>
  <si>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</si>
  <si>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</si>
  <si>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</si>
  <si>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</si>
  <si>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</si>
  <si>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</si>
  <si>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</si>
  <si>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</si>
  <si>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</si>
  <si>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</si>
  <si>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</si>
  <si>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</si>
  <si>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</si>
  <si>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</si>
  <si>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</si>
  <si>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</si>
  <si>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</si>
  <si>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</si>
  <si>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</si>
  <si>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</si>
  <si>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</si>
  <si>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</si>
  <si>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</si>
  <si>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</si>
  <si>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</si>
  <si>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</si>
  <si>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</si>
  <si>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</si>
  <si>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</si>
  <si>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</si>
  <si>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</si>
  <si>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</si>
  <si>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</si>
  <si>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</si>
  <si>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</si>
  <si>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</si>
  <si>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</si>
  <si>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</si>
  <si>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</si>
  <si>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</si>
  <si>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</si>
  <si>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</si>
  <si>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</si>
  <si>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</si>
  <si>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</si>
  <si>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</si>
  <si>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</si>
  <si>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</si>
  <si>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</si>
  <si>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</si>
  <si>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</si>
  <si>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</si>
  <si>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</si>
  <si>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Tvangsmulkt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</si>
  <si>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</si>
  <si>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</si>
  <si>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</si>
  <si>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</si>
  <si>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</si>
  <si>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</si>
  <si>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</si>
  <si>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</si>
  <si>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</si>
  <si>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</si>
  <si>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</si>
  <si>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</si>
  <si>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</si>
  <si>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</si>
  <si>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</si>
  <si>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</si>
  <si>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</si>
  <si>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</si>
  <si>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</si>
  <si>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</si>
  <si>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</si>
  <si>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</si>
  <si>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</si>
  <si>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</si>
  <si>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</si>
  <si>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</si>
  <si>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</si>
  <si>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</si>
  <si>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</si>
  <si>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</si>
  <si>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</si>
  <si>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</si>
  <si>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</si>
  <si>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</si>
  <si>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</si>
  <si>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</si>
  <si>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</si>
  <si>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</si>
  <si>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</si>
  <si>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</si>
  <si>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</si>
  <si>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</si>
  <si>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</si>
  <si>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</si>
  <si>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</si>
  <si>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</si>
  <si>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</si>
  <si>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</si>
  <si>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</si>
  <si>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</si>
  <si>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</si>
  <si>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</si>
  <si>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</si>
  <si>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</si>
  <si>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</si>
  <si>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</si>
  <si>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</si>
  <si>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</si>
  <si>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</si>
  <si>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</si>
  <si>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</si>
  <si>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</si>
  <si>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</si>
  <si>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</si>
  <si>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</si>
  <si>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</si>
  <si>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</si>
  <si>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</si>
  <si>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</si>
  <si>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</si>
  <si>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</si>
  <si>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</si>
  <si>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</si>
  <si>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</si>
  <si>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</si>
  <si>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</si>
  <si>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</si>
  <si>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</si>
  <si>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</si>
  <si>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</si>
  <si>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</si>
  <si>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</si>
  <si>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</si>
  <si>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</si>
  <si>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</si>
  <si>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</si>
  <si>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</si>
  <si>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</si>
  <si>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</si>
  <si>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</si>
  <si>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</si>
  <si>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</si>
  <si>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</si>
  <si>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</si>
  <si>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</si>
  <si>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</si>
  <si>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</si>
  <si>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</si>
  <si>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</si>
  <si>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</si>
  <si>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</si>
  <si>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</si>
  <si>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</si>
  <si>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</si>
  <si>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</si>
  <si>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</si>
  <si>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</si>
  <si>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</si>
  <si>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</si>
  <si>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</si>
  <si>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</si>
  <si>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</si>
  <si>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</si>
  <si>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</si>
  <si>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</si>
  <si>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</si>
  <si>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</si>
  <si>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</si>
  <si>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</si>
  <si>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</si>
  <si>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</si>
  <si>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</si>
  <si>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</si>
  <si>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</si>
  <si>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</si>
  <si>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</si>
  <si>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</si>
  <si>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</si>
  <si>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</si>
  <si>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</si>
  <si>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</si>
  <si>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</si>
  <si>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</si>
  <si>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</si>
  <si>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</si>
  <si>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</si>
  <si>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</si>
  <si>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</si>
  <si>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</si>
  <si>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</si>
  <si>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</si>
  <si>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</si>
  <si>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</si>
  <si>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</si>
  <si>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</si>
  <si>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</si>
  <si>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</si>
  <si>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</si>
  <si>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</si>
  <si>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</si>
  <si>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</si>
  <si>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</si>
  <si>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</si>
  <si>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</si>
  <si>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</si>
  <si>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</si>
  <si>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</si>
  <si>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</si>
  <si>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</si>
  <si>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</si>
  <si>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</si>
  <si>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</si>
  <si>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</si>
  <si>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</si>
  <si>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</si>
  <si>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</si>
  <si>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</si>
  <si>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</si>
  <si>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</si>
  <si>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</si>
  <si>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</si>
  <si>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</si>
  <si>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</si>
  <si>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</si>
  <si>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</si>
  <si>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</si>
  <si>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</si>
  <si>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</si>
  <si>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</si>
  <si>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</si>
  <si>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</si>
  <si>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</si>
  <si>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</si>
  <si>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</si>
  <si>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</si>
  <si>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</si>
  <si>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</si>
  <si>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</si>
  <si>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</si>
  <si>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</si>
  <si>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</si>
  <si>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</si>
  <si>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</si>
  <si>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</si>
  <si>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</si>
  <si>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</si>
  <si>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</si>
  <si>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</si>
  <si>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</si>
  <si>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</si>
  <si>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</si>
  <si>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</si>
  <si>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</si>
  <si>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</si>
  <si>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</si>
  <si>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</si>
  <si>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</si>
  <si>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</si>
  <si>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</si>
  <si>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</si>
  <si>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</si>
  <si>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</si>
  <si>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</si>
  <si>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</si>
  <si>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</si>
  <si>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</si>
  <si>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</si>
  <si>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</si>
  <si>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</si>
  <si>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</si>
  <si>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</si>
  <si>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</si>
  <si>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</si>
  <si>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</si>
  <si>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</si>
  <si>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</si>
  <si>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</si>
  <si>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</si>
  <si>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</si>
  <si>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</si>
  <si>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</si>
  <si>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</si>
  <si>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</si>
  <si>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</si>
  <si>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</si>
  <si>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</si>
  <si>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</si>
  <si>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</si>
  <si>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</si>
  <si>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</si>
  <si>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</si>
  <si>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</si>
  <si>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</si>
  <si>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</si>
  <si>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</si>
  <si>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</si>
  <si>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</si>
  <si>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</si>
  <si>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</si>
  <si>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</si>
  <si>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</si>
  <si>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</si>
  <si>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</si>
  <si>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</si>
  <si>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</si>
  <si>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</si>
  <si>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</si>
  <si>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</si>
  <si>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</si>
  <si>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</si>
  <si>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</si>
  <si>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</si>
  <si>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</si>
  <si>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</si>
  <si>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</si>
  <si>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</si>
  <si>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</si>
  <si>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</si>
  <si>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</si>
  <si>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</si>
  <si>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</si>
  <si>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</si>
  <si>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</si>
  <si>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</si>
  <si>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</si>
  <si>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</si>
  <si>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</si>
  <si>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</si>
  <si>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</si>
  <si>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</si>
  <si>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</si>
  <si>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</si>
  <si>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</si>
  <si>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</si>
  <si>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</si>
  <si>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</si>
  <si>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</si>
  <si>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</si>
  <si>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</si>
  <si>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</si>
  <si>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</si>
  <si>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</si>
  <si>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</si>
  <si>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</si>
  <si>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</si>
  <si>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</si>
  <si>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</si>
  <si>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</si>
  <si>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</si>
  <si>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</si>
  <si>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</si>
  <si>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</si>
  <si>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</si>
  <si>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</si>
  <si>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</si>
  <si>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</si>
  <si>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</si>
  <si>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</si>
  <si>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</si>
  <si>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</si>
  <si>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</si>
  <si>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</si>
  <si>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</si>
  <si>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</si>
  <si>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</si>
  <si>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</si>
  <si>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</si>
  <si>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</si>
  <si>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</si>
  <si>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</si>
  <si>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</si>
  <si>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</si>
  <si>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</si>
  <si>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</si>
  <si>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</si>
  <si>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gamle garantiordninger</t>
  </si>
  <si>
    <t>Inntekter fra midlertidig lånegarantiordning ifb.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</si>
  <si>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</si>
  <si>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</si>
  <si>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</si>
  <si>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</si>
  <si>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</si>
  <si>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</si>
  <si>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</si>
  <si>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</si>
  <si>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</si>
  <si>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</si>
  <si>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</si>
  <si>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</si>
  <si>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</si>
  <si>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</si>
  <si>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</si>
  <si>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</si>
  <si>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</si>
  <si>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</si>
  <si>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</si>
  <si>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</si>
  <si>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</si>
  <si>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</si>
  <si>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</si>
  <si>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</si>
  <si>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</si>
  <si>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</si>
  <si>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</si>
  <si>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</si>
  <si>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</si>
  <si>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</si>
  <si>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</si>
  <si>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</si>
  <si>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</si>
  <si>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</si>
  <si>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</si>
  <si>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</si>
  <si>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</si>
  <si>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</si>
  <si>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</si>
  <si>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</si>
  <si>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</si>
  <si>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</si>
  <si>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</si>
  <si>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</si>
  <si>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</si>
  <si>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</si>
  <si>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</si>
  <si>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</si>
  <si>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</si>
  <si>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</si>
  <si>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</si>
  <si>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</si>
  <si>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</si>
  <si>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</si>
  <si>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</si>
  <si>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</si>
  <si>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</si>
  <si>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</si>
  <si>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</si>
  <si>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</si>
  <si>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</si>
  <si>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</si>
  <si>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</si>
  <si>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</si>
  <si>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</si>
  <si>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</si>
  <si>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</si>
  <si>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</si>
  <si>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</si>
  <si>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</si>
  <si>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</si>
  <si>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</si>
  <si>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</si>
  <si>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</si>
  <si>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</si>
  <si>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</si>
  <si>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</si>
  <si>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</si>
  <si>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</si>
  <si>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</si>
  <si>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</si>
  <si>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</si>
  <si>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</si>
  <si>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</si>
  <si>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</si>
  <si>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</si>
  <si>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</si>
  <si>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</si>
  <si>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</si>
  <si>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</si>
  <si>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</si>
  <si>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</si>
  <si>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</si>
  <si>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</si>
  <si>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</si>
  <si>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</si>
  <si>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</si>
  <si>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</si>
  <si>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</si>
  <si>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</si>
  <si>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</si>
  <si>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</si>
  <si>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</si>
  <si>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</si>
  <si>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</si>
  <si>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</si>
  <si>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</si>
  <si>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</si>
  <si>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</si>
  <si>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</si>
  <si>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</si>
  <si>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</si>
  <si>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</si>
  <si>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</si>
  <si>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</si>
  <si>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</si>
  <si>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</si>
  <si>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</si>
  <si>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</si>
  <si>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</si>
  <si>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</si>
  <si>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</si>
  <si>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</si>
  <si>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</si>
  <si>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</si>
  <si>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</si>
  <si>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</si>
  <si>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</si>
  <si>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</si>
  <si>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</si>
  <si>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</si>
  <si>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</si>
  <si>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</si>
  <si>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</si>
  <si>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</si>
  <si>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</si>
  <si>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</si>
  <si>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</si>
  <si>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</si>
  <si>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</si>
  <si>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</si>
  <si>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</si>
  <si>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</si>
  <si>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</si>
  <si>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</si>
  <si>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</si>
  <si>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</si>
  <si>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</si>
  <si>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</si>
  <si>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</si>
  <si>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</si>
  <si>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</si>
  <si>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</si>
  <si>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</si>
  <si>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</si>
  <si>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</si>
  <si>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</si>
  <si>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</si>
  <si>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</si>
  <si>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</si>
  <si>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</si>
  <si>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</si>
  <si>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Sektoravgifter under Norges vassdrags- og energidirektorat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</si>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</sst>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C9524-1D6E-4CF0-9EEC-44A9CB22C62B}">
  <sheetPr>
    <pageSetUpPr fitToPage="1"/>
  </sheetPr>
  <dimension ref="A1:N95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21300</v>
      </c>
      <c r="F10" s="12">
        <v>10329.505230000001</v>
      </c>
      <c r="G10" s="12">
        <v>-10970.494769999999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21300</v>
      </c>
      <c r="F11" s="15">
        <f>SUBTOTAL(9,F10:F10)</f>
        <v>10329.505230000001</v>
      </c>
      <c r="G11" s="15">
        <f>SUBTOTAL(9,G10:G10)</f>
        <v>-10970.494769999999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21300</v>
      </c>
      <c r="F12" s="17">
        <f>SUBTOTAL(9,F9:F11)</f>
        <v>10329.505230000001</v>
      </c>
      <c r="G12" s="17">
        <f>SUBTOTAL(9,G9:G11)</f>
        <v>-10970.494769999999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5700</v>
      </c>
      <c r="F15" s="12">
        <v>2338.8303599999999</v>
      </c>
      <c r="G15" s="12">
        <v>-3361.1696400000001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1025.3055999999999</v>
      </c>
      <c r="G16" s="12">
        <v>-1274.6944000000001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8000</v>
      </c>
      <c r="F17" s="15">
        <f>SUBTOTAL(9,F15:F16)</f>
        <v>3364.1359599999996</v>
      </c>
      <c r="G17" s="15">
        <f>SUBTOTAL(9,G15:G16)</f>
        <v>-4635.8640400000004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554.63199999999995</v>
      </c>
      <c r="G19" s="12">
        <v>-1445.3679999999999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355.78985999999998</v>
      </c>
      <c r="G20" s="12">
        <v>55.789859999999997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910.42185999999992</v>
      </c>
      <c r="G21" s="15">
        <f>SUBTOTAL(9,G19:G20)</f>
        <v>-1389.5781399999998</v>
      </c>
    </row>
    <row r="22" spans="2:7" ht="15" customHeight="1" x14ac:dyDescent="0.2">
      <c r="B22" s="4"/>
      <c r="C22" s="16"/>
      <c r="D22" s="14" t="s">
        <v>22</v>
      </c>
      <c r="E22" s="17">
        <f>SUBTOTAL(9,E14:E21)</f>
        <v>10300</v>
      </c>
      <c r="F22" s="17">
        <f>SUBTOTAL(9,F14:F21)</f>
        <v>4274.55782</v>
      </c>
      <c r="G22" s="17">
        <f>SUBTOTAL(9,G14:G21)</f>
        <v>-6025.4421800000009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3061</v>
      </c>
      <c r="C24" s="4"/>
      <c r="D24" s="11" t="s">
        <v>24</v>
      </c>
      <c r="E24" s="1"/>
      <c r="F24" s="1"/>
      <c r="G24" s="1"/>
    </row>
    <row r="25" spans="2:7" x14ac:dyDescent="0.2">
      <c r="C25" s="4">
        <v>3</v>
      </c>
      <c r="D25" s="5" t="s">
        <v>25</v>
      </c>
      <c r="E25" s="12">
        <v>0</v>
      </c>
      <c r="F25" s="12">
        <v>83.289599999999993</v>
      </c>
      <c r="G25" s="12">
        <v>83.289599999999993</v>
      </c>
    </row>
    <row r="26" spans="2:7" ht="15" customHeight="1" x14ac:dyDescent="0.2">
      <c r="C26" s="13" t="s">
        <v>10</v>
      </c>
      <c r="D26" s="14" t="s">
        <v>26</v>
      </c>
      <c r="E26" s="15">
        <f>SUBTOTAL(9,E25:E25)</f>
        <v>0</v>
      </c>
      <c r="F26" s="15">
        <f>SUBTOTAL(9,F25:F25)</f>
        <v>83.289599999999993</v>
      </c>
      <c r="G26" s="15">
        <f>SUBTOTAL(9,G25:G25)</f>
        <v>83.289599999999993</v>
      </c>
    </row>
    <row r="27" spans="2:7" ht="15" customHeight="1" x14ac:dyDescent="0.2">
      <c r="B27" s="4"/>
      <c r="C27" s="16"/>
      <c r="D27" s="14" t="s">
        <v>27</v>
      </c>
      <c r="E27" s="17">
        <f>SUBTOTAL(9,E24:E26)</f>
        <v>0</v>
      </c>
      <c r="F27" s="17">
        <f>SUBTOTAL(9,F24:F26)</f>
        <v>83.289599999999993</v>
      </c>
      <c r="G27" s="17">
        <f>SUBTOTAL(9,G24:G26)</f>
        <v>83.289599999999993</v>
      </c>
    </row>
    <row r="28" spans="2:7" ht="27" customHeight="1" x14ac:dyDescent="0.25">
      <c r="B28" s="1"/>
      <c r="C28" s="4"/>
      <c r="D28" s="9" t="s">
        <v>28</v>
      </c>
      <c r="E28" s="1"/>
      <c r="F28" s="1"/>
      <c r="G28" s="1"/>
    </row>
    <row r="29" spans="2:7" ht="14.25" customHeight="1" x14ac:dyDescent="0.2">
      <c r="B29" s="10">
        <v>3100</v>
      </c>
      <c r="C29" s="4"/>
      <c r="D29" s="11" t="s">
        <v>29</v>
      </c>
      <c r="E29" s="1"/>
      <c r="F29" s="1"/>
      <c r="G29" s="1"/>
    </row>
    <row r="30" spans="2:7" x14ac:dyDescent="0.2">
      <c r="C30" s="4">
        <v>1</v>
      </c>
      <c r="D30" s="5" t="s">
        <v>30</v>
      </c>
      <c r="E30" s="12">
        <v>29700</v>
      </c>
      <c r="F30" s="12">
        <v>8326.4303500000005</v>
      </c>
      <c r="G30" s="12">
        <v>-21373.569650000001</v>
      </c>
    </row>
    <row r="31" spans="2:7" x14ac:dyDescent="0.2">
      <c r="C31" s="4">
        <v>2</v>
      </c>
      <c r="D31" s="5" t="s">
        <v>31</v>
      </c>
      <c r="E31" s="12">
        <v>170000</v>
      </c>
      <c r="F31" s="12">
        <v>69218.399539999999</v>
      </c>
      <c r="G31" s="12">
        <v>-100781.60046</v>
      </c>
    </row>
    <row r="32" spans="2:7" x14ac:dyDescent="0.2">
      <c r="C32" s="4">
        <v>5</v>
      </c>
      <c r="D32" s="5" t="s">
        <v>32</v>
      </c>
      <c r="E32" s="12">
        <v>45040</v>
      </c>
      <c r="F32" s="12">
        <v>3838.2376899999999</v>
      </c>
      <c r="G32" s="12">
        <v>-41201.762309999998</v>
      </c>
    </row>
    <row r="33" spans="2:7" x14ac:dyDescent="0.2">
      <c r="C33" s="4">
        <v>90</v>
      </c>
      <c r="D33" s="5" t="s">
        <v>33</v>
      </c>
      <c r="E33" s="12">
        <v>318</v>
      </c>
      <c r="F33" s="12">
        <v>0</v>
      </c>
      <c r="G33" s="12">
        <v>-318</v>
      </c>
    </row>
    <row r="34" spans="2:7" ht="15" customHeight="1" x14ac:dyDescent="0.2">
      <c r="C34" s="13" t="s">
        <v>10</v>
      </c>
      <c r="D34" s="14" t="s">
        <v>34</v>
      </c>
      <c r="E34" s="15">
        <f>SUBTOTAL(9,E30:E33)</f>
        <v>245058</v>
      </c>
      <c r="F34" s="15">
        <f>SUBTOTAL(9,F30:F33)</f>
        <v>81383.067579999988</v>
      </c>
      <c r="G34" s="15">
        <f>SUBTOTAL(9,G30:G33)</f>
        <v>-163674.93242</v>
      </c>
    </row>
    <row r="35" spans="2:7" ht="15" customHeight="1" x14ac:dyDescent="0.2">
      <c r="B35" s="4"/>
      <c r="C35" s="16"/>
      <c r="D35" s="14" t="s">
        <v>35</v>
      </c>
      <c r="E35" s="17">
        <f>SUBTOTAL(9,E29:E34)</f>
        <v>245058</v>
      </c>
      <c r="F35" s="17">
        <f>SUBTOTAL(9,F29:F34)</f>
        <v>81383.067579999988</v>
      </c>
      <c r="G35" s="17">
        <f>SUBTOTAL(9,G29:G34)</f>
        <v>-163674.93242</v>
      </c>
    </row>
    <row r="36" spans="2:7" ht="27" customHeight="1" x14ac:dyDescent="0.25">
      <c r="B36" s="1"/>
      <c r="C36" s="4"/>
      <c r="D36" s="9" t="s">
        <v>36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37</v>
      </c>
      <c r="E37" s="1"/>
      <c r="F37" s="1"/>
      <c r="G37" s="1"/>
    </row>
    <row r="38" spans="2:7" x14ac:dyDescent="0.2">
      <c r="C38" s="4">
        <v>2</v>
      </c>
      <c r="D38" s="5" t="s">
        <v>38</v>
      </c>
      <c r="E38" s="12">
        <v>0</v>
      </c>
      <c r="F38" s="12">
        <v>300.99763999999999</v>
      </c>
      <c r="G38" s="12">
        <v>300.99763999999999</v>
      </c>
    </row>
    <row r="39" spans="2:7" ht="15" customHeight="1" x14ac:dyDescent="0.2">
      <c r="C39" s="13" t="s">
        <v>10</v>
      </c>
      <c r="D39" s="14" t="s">
        <v>39</v>
      </c>
      <c r="E39" s="15">
        <f>SUBTOTAL(9,E38:E38)</f>
        <v>0</v>
      </c>
      <c r="F39" s="15">
        <f>SUBTOTAL(9,F38:F38)</f>
        <v>300.99763999999999</v>
      </c>
      <c r="G39" s="15">
        <f>SUBTOTAL(9,G38:G38)</f>
        <v>300.99763999999999</v>
      </c>
    </row>
    <row r="40" spans="2:7" ht="14.25" customHeight="1" x14ac:dyDescent="0.2">
      <c r="B40" s="10">
        <v>3220</v>
      </c>
      <c r="C40" s="4"/>
      <c r="D40" s="11" t="s">
        <v>40</v>
      </c>
      <c r="E40" s="1"/>
      <c r="F40" s="1"/>
      <c r="G40" s="1"/>
    </row>
    <row r="41" spans="2:7" x14ac:dyDescent="0.2">
      <c r="C41" s="4">
        <v>1</v>
      </c>
      <c r="D41" s="5" t="s">
        <v>41</v>
      </c>
      <c r="E41" s="12">
        <v>2478</v>
      </c>
      <c r="F41" s="12">
        <v>1704.57521</v>
      </c>
      <c r="G41" s="12">
        <v>-773.42479000000003</v>
      </c>
    </row>
    <row r="42" spans="2:7" ht="15" customHeight="1" x14ac:dyDescent="0.2">
      <c r="C42" s="13" t="s">
        <v>10</v>
      </c>
      <c r="D42" s="14" t="s">
        <v>42</v>
      </c>
      <c r="E42" s="15">
        <f>SUBTOTAL(9,E41:E41)</f>
        <v>2478</v>
      </c>
      <c r="F42" s="15">
        <f>SUBTOTAL(9,F41:F41)</f>
        <v>1704.57521</v>
      </c>
      <c r="G42" s="15">
        <f>SUBTOTAL(9,G41:G41)</f>
        <v>-773.42479000000003</v>
      </c>
    </row>
    <row r="43" spans="2:7" ht="14.25" customHeight="1" x14ac:dyDescent="0.2">
      <c r="B43" s="10">
        <v>3222</v>
      </c>
      <c r="C43" s="4"/>
      <c r="D43" s="11" t="s">
        <v>43</v>
      </c>
      <c r="E43" s="1"/>
      <c r="F43" s="1"/>
      <c r="G43" s="1"/>
    </row>
    <row r="44" spans="2:7" x14ac:dyDescent="0.2">
      <c r="C44" s="4">
        <v>2</v>
      </c>
      <c r="D44" s="5" t="s">
        <v>38</v>
      </c>
      <c r="E44" s="12">
        <v>20986</v>
      </c>
      <c r="F44" s="12">
        <v>1300.36266</v>
      </c>
      <c r="G44" s="12">
        <v>-19685.637340000001</v>
      </c>
    </row>
    <row r="45" spans="2:7" ht="15" customHeight="1" x14ac:dyDescent="0.2">
      <c r="C45" s="13" t="s">
        <v>10</v>
      </c>
      <c r="D45" s="14" t="s">
        <v>44</v>
      </c>
      <c r="E45" s="15">
        <f>SUBTOTAL(9,E44:E44)</f>
        <v>20986</v>
      </c>
      <c r="F45" s="15">
        <f>SUBTOTAL(9,F44:F44)</f>
        <v>1300.36266</v>
      </c>
      <c r="G45" s="15">
        <f>SUBTOTAL(9,G44:G44)</f>
        <v>-19685.637340000001</v>
      </c>
    </row>
    <row r="46" spans="2:7" ht="14.25" customHeight="1" x14ac:dyDescent="0.2">
      <c r="B46" s="10">
        <v>3223</v>
      </c>
      <c r="C46" s="4"/>
      <c r="D46" s="11" t="s">
        <v>45</v>
      </c>
      <c r="E46" s="1"/>
      <c r="F46" s="1"/>
      <c r="G46" s="1"/>
    </row>
    <row r="47" spans="2:7" x14ac:dyDescent="0.2">
      <c r="C47" s="4">
        <v>2</v>
      </c>
      <c r="D47" s="5" t="s">
        <v>38</v>
      </c>
      <c r="E47" s="12">
        <v>685</v>
      </c>
      <c r="F47" s="12">
        <v>93.557699999999997</v>
      </c>
      <c r="G47" s="12">
        <v>-591.44230000000005</v>
      </c>
    </row>
    <row r="48" spans="2:7" ht="15" customHeight="1" x14ac:dyDescent="0.2">
      <c r="C48" s="13" t="s">
        <v>10</v>
      </c>
      <c r="D48" s="14" t="s">
        <v>46</v>
      </c>
      <c r="E48" s="15">
        <f>SUBTOTAL(9,E47:E47)</f>
        <v>685</v>
      </c>
      <c r="F48" s="15">
        <f>SUBTOTAL(9,F47:F47)</f>
        <v>93.557699999999997</v>
      </c>
      <c r="G48" s="15">
        <f>SUBTOTAL(9,G47:G47)</f>
        <v>-591.44230000000005</v>
      </c>
    </row>
    <row r="49" spans="2:7" ht="14.25" customHeight="1" x14ac:dyDescent="0.2">
      <c r="B49" s="10">
        <v>3225</v>
      </c>
      <c r="C49" s="4"/>
      <c r="D49" s="11" t="s">
        <v>47</v>
      </c>
      <c r="E49" s="1"/>
      <c r="F49" s="1"/>
      <c r="G49" s="1"/>
    </row>
    <row r="50" spans="2:7" x14ac:dyDescent="0.2">
      <c r="C50" s="4">
        <v>4</v>
      </c>
      <c r="D50" s="5" t="s">
        <v>48</v>
      </c>
      <c r="E50" s="12">
        <v>76128</v>
      </c>
      <c r="F50" s="12">
        <v>0</v>
      </c>
      <c r="G50" s="12">
        <v>-76128</v>
      </c>
    </row>
    <row r="51" spans="2:7" ht="15" customHeight="1" x14ac:dyDescent="0.2">
      <c r="C51" s="13" t="s">
        <v>10</v>
      </c>
      <c r="D51" s="14" t="s">
        <v>49</v>
      </c>
      <c r="E51" s="15">
        <f>SUBTOTAL(9,E50:E50)</f>
        <v>76128</v>
      </c>
      <c r="F51" s="15">
        <f>SUBTOTAL(9,F50:F50)</f>
        <v>0</v>
      </c>
      <c r="G51" s="15">
        <f>SUBTOTAL(9,G50:G50)</f>
        <v>-76128</v>
      </c>
    </row>
    <row r="52" spans="2:7" ht="14.25" customHeight="1" x14ac:dyDescent="0.2">
      <c r="B52" s="10">
        <v>3230</v>
      </c>
      <c r="C52" s="4"/>
      <c r="D52" s="11" t="s">
        <v>50</v>
      </c>
      <c r="E52" s="1"/>
      <c r="F52" s="1"/>
      <c r="G52" s="1"/>
    </row>
    <row r="53" spans="2:7" x14ac:dyDescent="0.2">
      <c r="C53" s="4">
        <v>1</v>
      </c>
      <c r="D53" s="5" t="s">
        <v>41</v>
      </c>
      <c r="E53" s="12">
        <v>25750</v>
      </c>
      <c r="F53" s="12">
        <v>9321.3255900000004</v>
      </c>
      <c r="G53" s="12">
        <v>-16428.67441</v>
      </c>
    </row>
    <row r="54" spans="2:7" x14ac:dyDescent="0.2">
      <c r="C54" s="4">
        <v>2</v>
      </c>
      <c r="D54" s="5" t="s">
        <v>38</v>
      </c>
      <c r="E54" s="12">
        <v>7514</v>
      </c>
      <c r="F54" s="12">
        <v>593.85581999999999</v>
      </c>
      <c r="G54" s="12">
        <v>-6920.1441800000002</v>
      </c>
    </row>
    <row r="55" spans="2:7" ht="15" customHeight="1" x14ac:dyDescent="0.2">
      <c r="C55" s="13" t="s">
        <v>10</v>
      </c>
      <c r="D55" s="14" t="s">
        <v>51</v>
      </c>
      <c r="E55" s="15">
        <f>SUBTOTAL(9,E53:E54)</f>
        <v>33264</v>
      </c>
      <c r="F55" s="15">
        <f>SUBTOTAL(9,F53:F54)</f>
        <v>9915.1814100000011</v>
      </c>
      <c r="G55" s="15">
        <f>SUBTOTAL(9,G53:G54)</f>
        <v>-23348.818589999999</v>
      </c>
    </row>
    <row r="56" spans="2:7" ht="14.25" customHeight="1" x14ac:dyDescent="0.2">
      <c r="B56" s="10">
        <v>3242</v>
      </c>
      <c r="C56" s="4"/>
      <c r="D56" s="11" t="s">
        <v>52</v>
      </c>
      <c r="E56" s="1"/>
      <c r="F56" s="1"/>
      <c r="G56" s="1"/>
    </row>
    <row r="57" spans="2:7" x14ac:dyDescent="0.2">
      <c r="C57" s="4">
        <v>2</v>
      </c>
      <c r="D57" s="5" t="s">
        <v>38</v>
      </c>
      <c r="E57" s="12">
        <v>6261</v>
      </c>
      <c r="F57" s="12">
        <v>4066.7820499999998</v>
      </c>
      <c r="G57" s="12">
        <v>-2194.2179500000002</v>
      </c>
    </row>
    <row r="58" spans="2:7" x14ac:dyDescent="0.2">
      <c r="C58" s="4">
        <v>61</v>
      </c>
      <c r="D58" s="5" t="s">
        <v>53</v>
      </c>
      <c r="E58" s="12">
        <v>379</v>
      </c>
      <c r="F58" s="12">
        <v>0</v>
      </c>
      <c r="G58" s="12">
        <v>-379</v>
      </c>
    </row>
    <row r="59" spans="2:7" ht="15" customHeight="1" x14ac:dyDescent="0.2">
      <c r="C59" s="13" t="s">
        <v>10</v>
      </c>
      <c r="D59" s="14" t="s">
        <v>54</v>
      </c>
      <c r="E59" s="15">
        <f>SUBTOTAL(9,E57:E58)</f>
        <v>6640</v>
      </c>
      <c r="F59" s="15">
        <f>SUBTOTAL(9,F57:F58)</f>
        <v>4066.7820499999998</v>
      </c>
      <c r="G59" s="15">
        <f>SUBTOTAL(9,G57:G58)</f>
        <v>-2573.2179500000002</v>
      </c>
    </row>
    <row r="60" spans="2:7" ht="14.25" customHeight="1" x14ac:dyDescent="0.2">
      <c r="B60" s="10">
        <v>3256</v>
      </c>
      <c r="C60" s="4"/>
      <c r="D60" s="11" t="s">
        <v>55</v>
      </c>
      <c r="E60" s="1"/>
      <c r="F60" s="1"/>
      <c r="G60" s="1"/>
    </row>
    <row r="61" spans="2:7" x14ac:dyDescent="0.2">
      <c r="C61" s="4">
        <v>1</v>
      </c>
      <c r="D61" s="5" t="s">
        <v>41</v>
      </c>
      <c r="E61" s="12">
        <v>1649</v>
      </c>
      <c r="F61" s="12">
        <v>1452.7967100000001</v>
      </c>
      <c r="G61" s="12">
        <v>-196.20329000000001</v>
      </c>
    </row>
    <row r="62" spans="2:7" x14ac:dyDescent="0.2">
      <c r="C62" s="4">
        <v>2</v>
      </c>
      <c r="D62" s="5" t="s">
        <v>56</v>
      </c>
      <c r="E62" s="12">
        <v>28108</v>
      </c>
      <c r="F62" s="12">
        <v>19206.318309999999</v>
      </c>
      <c r="G62" s="12">
        <v>-8901.6816899999994</v>
      </c>
    </row>
    <row r="63" spans="2:7" ht="15" customHeight="1" x14ac:dyDescent="0.2">
      <c r="C63" s="13" t="s">
        <v>10</v>
      </c>
      <c r="D63" s="14" t="s">
        <v>57</v>
      </c>
      <c r="E63" s="15">
        <f>SUBTOTAL(9,E61:E62)</f>
        <v>29757</v>
      </c>
      <c r="F63" s="15">
        <f>SUBTOTAL(9,F61:F62)</f>
        <v>20659.115019999997</v>
      </c>
      <c r="G63" s="15">
        <f>SUBTOTAL(9,G61:G62)</f>
        <v>-9097.8849799999989</v>
      </c>
    </row>
    <row r="64" spans="2:7" ht="14.25" customHeight="1" x14ac:dyDescent="0.2">
      <c r="B64" s="10">
        <v>3271</v>
      </c>
      <c r="C64" s="4"/>
      <c r="D64" s="11" t="s">
        <v>58</v>
      </c>
      <c r="E64" s="1"/>
      <c r="F64" s="1"/>
      <c r="G64" s="1"/>
    </row>
    <row r="65" spans="2:7" x14ac:dyDescent="0.2">
      <c r="C65" s="4">
        <v>1</v>
      </c>
      <c r="D65" s="5" t="s">
        <v>41</v>
      </c>
      <c r="E65" s="12">
        <v>4120</v>
      </c>
      <c r="F65" s="12">
        <v>1191.7667300000001</v>
      </c>
      <c r="G65" s="12">
        <v>-2928.2332700000002</v>
      </c>
    </row>
    <row r="66" spans="2:7" x14ac:dyDescent="0.2">
      <c r="C66" s="4">
        <v>2</v>
      </c>
      <c r="D66" s="5" t="s">
        <v>38</v>
      </c>
      <c r="E66" s="12">
        <v>665</v>
      </c>
      <c r="F66" s="12">
        <v>336.64</v>
      </c>
      <c r="G66" s="12">
        <v>-328.36</v>
      </c>
    </row>
    <row r="67" spans="2:7" ht="15" customHeight="1" x14ac:dyDescent="0.2">
      <c r="C67" s="13" t="s">
        <v>10</v>
      </c>
      <c r="D67" s="14" t="s">
        <v>59</v>
      </c>
      <c r="E67" s="15">
        <f>SUBTOTAL(9,E65:E66)</f>
        <v>4785</v>
      </c>
      <c r="F67" s="15">
        <f>SUBTOTAL(9,F65:F66)</f>
        <v>1528.4067300000002</v>
      </c>
      <c r="G67" s="15">
        <f>SUBTOTAL(9,G65:G66)</f>
        <v>-3256.5932700000003</v>
      </c>
    </row>
    <row r="68" spans="2:7" ht="14.25" customHeight="1" x14ac:dyDescent="0.2">
      <c r="B68" s="10">
        <v>3275</v>
      </c>
      <c r="C68" s="4"/>
      <c r="D68" s="11" t="s">
        <v>60</v>
      </c>
      <c r="E68" s="1"/>
      <c r="F68" s="1"/>
      <c r="G68" s="1"/>
    </row>
    <row r="69" spans="2:7" x14ac:dyDescent="0.2">
      <c r="C69" s="4">
        <v>1</v>
      </c>
      <c r="D69" s="5" t="s">
        <v>41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 t="s">
        <v>10</v>
      </c>
      <c r="D70" s="14" t="s">
        <v>61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3288</v>
      </c>
      <c r="C71" s="4"/>
      <c r="D71" s="11" t="s">
        <v>62</v>
      </c>
      <c r="E71" s="1"/>
      <c r="F71" s="1"/>
      <c r="G71" s="1"/>
    </row>
    <row r="72" spans="2:7" x14ac:dyDescent="0.2">
      <c r="C72" s="4">
        <v>4</v>
      </c>
      <c r="D72" s="5" t="s">
        <v>48</v>
      </c>
      <c r="E72" s="12">
        <v>16414</v>
      </c>
      <c r="F72" s="12">
        <v>0</v>
      </c>
      <c r="G72" s="12">
        <v>-16414</v>
      </c>
    </row>
    <row r="73" spans="2:7" ht="15" customHeight="1" x14ac:dyDescent="0.2">
      <c r="C73" s="13" t="s">
        <v>10</v>
      </c>
      <c r="D73" s="14" t="s">
        <v>63</v>
      </c>
      <c r="E73" s="15">
        <f>SUBTOTAL(9,E72:E72)</f>
        <v>16414</v>
      </c>
      <c r="F73" s="15">
        <f>SUBTOTAL(9,F72:F72)</f>
        <v>0</v>
      </c>
      <c r="G73" s="15">
        <f>SUBTOTAL(9,G72:G72)</f>
        <v>-16414</v>
      </c>
    </row>
    <row r="74" spans="2:7" ht="15" customHeight="1" x14ac:dyDescent="0.2">
      <c r="B74" s="4"/>
      <c r="C74" s="16"/>
      <c r="D74" s="14" t="s">
        <v>64</v>
      </c>
      <c r="E74" s="17">
        <f>SUBTOTAL(9,E37:E73)</f>
        <v>191147</v>
      </c>
      <c r="F74" s="17">
        <f>SUBTOTAL(9,F37:F73)</f>
        <v>39568.978419999999</v>
      </c>
      <c r="G74" s="17">
        <f>SUBTOTAL(9,G37:G73)</f>
        <v>-151578.02158</v>
      </c>
    </row>
    <row r="75" spans="2:7" ht="27" customHeight="1" x14ac:dyDescent="0.25">
      <c r="B75" s="1"/>
      <c r="C75" s="4"/>
      <c r="D75" s="9" t="s">
        <v>65</v>
      </c>
      <c r="E75" s="1"/>
      <c r="F75" s="1"/>
      <c r="G75" s="1"/>
    </row>
    <row r="76" spans="2:7" ht="14.25" customHeight="1" x14ac:dyDescent="0.2">
      <c r="B76" s="10">
        <v>3300</v>
      </c>
      <c r="C76" s="4"/>
      <c r="D76" s="11" t="s">
        <v>66</v>
      </c>
      <c r="E76" s="1"/>
      <c r="F76" s="1"/>
      <c r="G76" s="1"/>
    </row>
    <row r="77" spans="2:7" x14ac:dyDescent="0.2">
      <c r="C77" s="4">
        <v>1</v>
      </c>
      <c r="D77" s="5" t="s">
        <v>67</v>
      </c>
      <c r="E77" s="12">
        <v>96</v>
      </c>
      <c r="F77" s="12">
        <v>0</v>
      </c>
      <c r="G77" s="12">
        <v>-96</v>
      </c>
    </row>
    <row r="78" spans="2:7" ht="15" customHeight="1" x14ac:dyDescent="0.2">
      <c r="C78" s="13" t="s">
        <v>10</v>
      </c>
      <c r="D78" s="14" t="s">
        <v>68</v>
      </c>
      <c r="E78" s="15">
        <f>SUBTOTAL(9,E77:E77)</f>
        <v>96</v>
      </c>
      <c r="F78" s="15">
        <f>SUBTOTAL(9,F77:F77)</f>
        <v>0</v>
      </c>
      <c r="G78" s="15">
        <f>SUBTOTAL(9,G77:G77)</f>
        <v>-96</v>
      </c>
    </row>
    <row r="79" spans="2:7" ht="14.25" customHeight="1" x14ac:dyDescent="0.2">
      <c r="B79" s="10">
        <v>3320</v>
      </c>
      <c r="C79" s="4"/>
      <c r="D79" s="11" t="s">
        <v>69</v>
      </c>
      <c r="E79" s="1"/>
      <c r="F79" s="1"/>
      <c r="G79" s="1"/>
    </row>
    <row r="80" spans="2:7" x14ac:dyDescent="0.2">
      <c r="C80" s="4">
        <v>1</v>
      </c>
      <c r="D80" s="5" t="s">
        <v>67</v>
      </c>
      <c r="E80" s="12">
        <v>4676</v>
      </c>
      <c r="F80" s="12">
        <v>225.208</v>
      </c>
      <c r="G80" s="12">
        <v>-4450.7920000000004</v>
      </c>
    </row>
    <row r="81" spans="2:7" x14ac:dyDescent="0.2">
      <c r="C81" s="4">
        <v>3</v>
      </c>
      <c r="D81" s="5" t="s">
        <v>70</v>
      </c>
      <c r="E81" s="12">
        <v>0</v>
      </c>
      <c r="F81" s="12">
        <v>2661.5340000000001</v>
      </c>
      <c r="G81" s="12">
        <v>2661.5340000000001</v>
      </c>
    </row>
    <row r="82" spans="2:7" ht="15" customHeight="1" x14ac:dyDescent="0.2">
      <c r="C82" s="13" t="s">
        <v>10</v>
      </c>
      <c r="D82" s="14" t="s">
        <v>71</v>
      </c>
      <c r="E82" s="15">
        <f>SUBTOTAL(9,E80:E81)</f>
        <v>4676</v>
      </c>
      <c r="F82" s="15">
        <f>SUBTOTAL(9,F80:F81)</f>
        <v>2886.7420000000002</v>
      </c>
      <c r="G82" s="15">
        <f>SUBTOTAL(9,G80:G81)</f>
        <v>-1789.2580000000003</v>
      </c>
    </row>
    <row r="83" spans="2:7" ht="14.25" customHeight="1" x14ac:dyDescent="0.2">
      <c r="B83" s="10">
        <v>3322</v>
      </c>
      <c r="C83" s="4"/>
      <c r="D83" s="11" t="s">
        <v>72</v>
      </c>
      <c r="E83" s="1"/>
      <c r="F83" s="1"/>
      <c r="G83" s="1"/>
    </row>
    <row r="84" spans="2:7" x14ac:dyDescent="0.2">
      <c r="C84" s="4">
        <v>1</v>
      </c>
      <c r="D84" s="5" t="s">
        <v>67</v>
      </c>
      <c r="E84" s="12">
        <v>149</v>
      </c>
      <c r="F84" s="12">
        <v>220</v>
      </c>
      <c r="G84" s="12">
        <v>71</v>
      </c>
    </row>
    <row r="85" spans="2:7" x14ac:dyDescent="0.2">
      <c r="C85" s="4">
        <v>2</v>
      </c>
      <c r="D85" s="5" t="s">
        <v>41</v>
      </c>
      <c r="E85" s="12">
        <v>34342</v>
      </c>
      <c r="F85" s="12">
        <v>473.17153000000002</v>
      </c>
      <c r="G85" s="12">
        <v>-33868.82847</v>
      </c>
    </row>
    <row r="86" spans="2:7" ht="15" customHeight="1" x14ac:dyDescent="0.2">
      <c r="C86" s="13" t="s">
        <v>10</v>
      </c>
      <c r="D86" s="14" t="s">
        <v>73</v>
      </c>
      <c r="E86" s="15">
        <f>SUBTOTAL(9,E84:E85)</f>
        <v>34491</v>
      </c>
      <c r="F86" s="15">
        <f>SUBTOTAL(9,F84:F85)</f>
        <v>693.17153000000008</v>
      </c>
      <c r="G86" s="15">
        <f>SUBTOTAL(9,G84:G85)</f>
        <v>-33797.82847</v>
      </c>
    </row>
    <row r="87" spans="2:7" ht="14.25" customHeight="1" x14ac:dyDescent="0.2">
      <c r="B87" s="10">
        <v>3323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67</v>
      </c>
      <c r="E88" s="12">
        <v>372</v>
      </c>
      <c r="F88" s="12">
        <v>54.981250000000003</v>
      </c>
      <c r="G88" s="12">
        <v>-317.01875000000001</v>
      </c>
    </row>
    <row r="89" spans="2:7" x14ac:dyDescent="0.2">
      <c r="C89" s="4">
        <v>2</v>
      </c>
      <c r="D89" s="5" t="s">
        <v>75</v>
      </c>
      <c r="E89" s="12">
        <v>31040</v>
      </c>
      <c r="F89" s="12">
        <v>3495.817</v>
      </c>
      <c r="G89" s="12">
        <v>-27544.183000000001</v>
      </c>
    </row>
    <row r="90" spans="2:7" ht="15" customHeight="1" x14ac:dyDescent="0.2">
      <c r="C90" s="13" t="s">
        <v>10</v>
      </c>
      <c r="D90" s="14" t="s">
        <v>76</v>
      </c>
      <c r="E90" s="15">
        <f>SUBTOTAL(9,E88:E89)</f>
        <v>31412</v>
      </c>
      <c r="F90" s="15">
        <f>SUBTOTAL(9,F88:F89)</f>
        <v>3550.7982499999998</v>
      </c>
      <c r="G90" s="15">
        <f>SUBTOTAL(9,G88:G89)</f>
        <v>-27861.20175</v>
      </c>
    </row>
    <row r="91" spans="2:7" ht="14.25" customHeight="1" x14ac:dyDescent="0.2">
      <c r="B91" s="10">
        <v>3325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67</v>
      </c>
      <c r="E92" s="12">
        <v>2341</v>
      </c>
      <c r="F92" s="12">
        <v>174.43100000000001</v>
      </c>
      <c r="G92" s="12">
        <v>-2166.569</v>
      </c>
    </row>
    <row r="93" spans="2:7" ht="15" customHeight="1" x14ac:dyDescent="0.2">
      <c r="C93" s="13" t="s">
        <v>10</v>
      </c>
      <c r="D93" s="14" t="s">
        <v>78</v>
      </c>
      <c r="E93" s="15">
        <f>SUBTOTAL(9,E92:E92)</f>
        <v>2341</v>
      </c>
      <c r="F93" s="15">
        <f>SUBTOTAL(9,F92:F92)</f>
        <v>174.43100000000001</v>
      </c>
      <c r="G93" s="15">
        <f>SUBTOTAL(9,G92:G92)</f>
        <v>-2166.569</v>
      </c>
    </row>
    <row r="94" spans="2:7" ht="14.25" customHeight="1" x14ac:dyDescent="0.2">
      <c r="B94" s="10">
        <v>3326</v>
      </c>
      <c r="C94" s="4"/>
      <c r="D94" s="11" t="s">
        <v>79</v>
      </c>
      <c r="E94" s="1"/>
      <c r="F94" s="1"/>
      <c r="G94" s="1"/>
    </row>
    <row r="95" spans="2:7" x14ac:dyDescent="0.2">
      <c r="C95" s="4">
        <v>1</v>
      </c>
      <c r="D95" s="5" t="s">
        <v>67</v>
      </c>
      <c r="E95" s="12">
        <v>22675</v>
      </c>
      <c r="F95" s="12">
        <v>4106.4187599999996</v>
      </c>
      <c r="G95" s="12">
        <v>-18568.58124</v>
      </c>
    </row>
    <row r="96" spans="2:7" x14ac:dyDescent="0.2">
      <c r="C96" s="4">
        <v>2</v>
      </c>
      <c r="D96" s="5" t="s">
        <v>41</v>
      </c>
      <c r="E96" s="12">
        <v>17564</v>
      </c>
      <c r="F96" s="12">
        <v>8775</v>
      </c>
      <c r="G96" s="12">
        <v>-8789</v>
      </c>
    </row>
    <row r="97" spans="2:7" ht="15" customHeight="1" x14ac:dyDescent="0.2">
      <c r="C97" s="13" t="s">
        <v>10</v>
      </c>
      <c r="D97" s="14" t="s">
        <v>80</v>
      </c>
      <c r="E97" s="15">
        <f>SUBTOTAL(9,E95:E96)</f>
        <v>40239</v>
      </c>
      <c r="F97" s="15">
        <f>SUBTOTAL(9,F95:F96)</f>
        <v>12881.41876</v>
      </c>
      <c r="G97" s="15">
        <f>SUBTOTAL(9,G95:G96)</f>
        <v>-27357.58124</v>
      </c>
    </row>
    <row r="98" spans="2:7" ht="14.25" customHeight="1" x14ac:dyDescent="0.2">
      <c r="B98" s="10">
        <v>3327</v>
      </c>
      <c r="C98" s="4"/>
      <c r="D98" s="11" t="s">
        <v>81</v>
      </c>
      <c r="E98" s="1"/>
      <c r="F98" s="1"/>
      <c r="G98" s="1"/>
    </row>
    <row r="99" spans="2:7" x14ac:dyDescent="0.2">
      <c r="C99" s="4">
        <v>1</v>
      </c>
      <c r="D99" s="5" t="s">
        <v>67</v>
      </c>
      <c r="E99" s="12">
        <v>33130</v>
      </c>
      <c r="F99" s="12">
        <v>7157.5647799999997</v>
      </c>
      <c r="G99" s="12">
        <v>-25972.435219999999</v>
      </c>
    </row>
    <row r="100" spans="2:7" x14ac:dyDescent="0.2">
      <c r="C100" s="4">
        <v>2</v>
      </c>
      <c r="D100" s="5" t="s">
        <v>41</v>
      </c>
      <c r="E100" s="12">
        <v>4426</v>
      </c>
      <c r="F100" s="12">
        <v>250.6232</v>
      </c>
      <c r="G100" s="12">
        <v>-4175.3768</v>
      </c>
    </row>
    <row r="101" spans="2:7" ht="15" customHeight="1" x14ac:dyDescent="0.2">
      <c r="C101" s="13" t="s">
        <v>10</v>
      </c>
      <c r="D101" s="14" t="s">
        <v>82</v>
      </c>
      <c r="E101" s="15">
        <f>SUBTOTAL(9,E99:E100)</f>
        <v>37556</v>
      </c>
      <c r="F101" s="15">
        <f>SUBTOTAL(9,F99:F100)</f>
        <v>7408.1879799999997</v>
      </c>
      <c r="G101" s="15">
        <f>SUBTOTAL(9,G99:G100)</f>
        <v>-30147.812019999998</v>
      </c>
    </row>
    <row r="102" spans="2:7" ht="14.25" customHeight="1" x14ac:dyDescent="0.2">
      <c r="B102" s="10">
        <v>3329</v>
      </c>
      <c r="C102" s="4"/>
      <c r="D102" s="11" t="s">
        <v>83</v>
      </c>
      <c r="E102" s="1"/>
      <c r="F102" s="1"/>
      <c r="G102" s="1"/>
    </row>
    <row r="103" spans="2:7" x14ac:dyDescent="0.2">
      <c r="C103" s="4">
        <v>1</v>
      </c>
      <c r="D103" s="5" t="s">
        <v>67</v>
      </c>
      <c r="E103" s="12">
        <v>2341</v>
      </c>
      <c r="F103" s="12">
        <v>346.92160000000001</v>
      </c>
      <c r="G103" s="12">
        <v>-1994.0784000000001</v>
      </c>
    </row>
    <row r="104" spans="2:7" x14ac:dyDescent="0.2">
      <c r="C104" s="4">
        <v>2</v>
      </c>
      <c r="D104" s="5" t="s">
        <v>41</v>
      </c>
      <c r="E104" s="12">
        <v>5505</v>
      </c>
      <c r="F104" s="12">
        <v>0</v>
      </c>
      <c r="G104" s="12">
        <v>-5505</v>
      </c>
    </row>
    <row r="105" spans="2:7" ht="15" customHeight="1" x14ac:dyDescent="0.2">
      <c r="C105" s="13" t="s">
        <v>10</v>
      </c>
      <c r="D105" s="14" t="s">
        <v>84</v>
      </c>
      <c r="E105" s="15">
        <f>SUBTOTAL(9,E103:E104)</f>
        <v>7846</v>
      </c>
      <c r="F105" s="15">
        <f>SUBTOTAL(9,F103:F104)</f>
        <v>346.92160000000001</v>
      </c>
      <c r="G105" s="15">
        <f>SUBTOTAL(9,G103:G104)</f>
        <v>-7499.0784000000003</v>
      </c>
    </row>
    <row r="106" spans="2:7" ht="14.25" customHeight="1" x14ac:dyDescent="0.2">
      <c r="B106" s="10">
        <v>3334</v>
      </c>
      <c r="C106" s="4"/>
      <c r="D106" s="11" t="s">
        <v>85</v>
      </c>
      <c r="E106" s="1"/>
      <c r="F106" s="1"/>
      <c r="G106" s="1"/>
    </row>
    <row r="107" spans="2:7" x14ac:dyDescent="0.2">
      <c r="C107" s="4">
        <v>1</v>
      </c>
      <c r="D107" s="5" t="s">
        <v>67</v>
      </c>
      <c r="E107" s="12">
        <v>6439</v>
      </c>
      <c r="F107" s="12">
        <v>344.12232</v>
      </c>
      <c r="G107" s="12">
        <v>-6094.8776799999996</v>
      </c>
    </row>
    <row r="108" spans="2:7" x14ac:dyDescent="0.2">
      <c r="C108" s="4">
        <v>2</v>
      </c>
      <c r="D108" s="5" t="s">
        <v>41</v>
      </c>
      <c r="E108" s="12">
        <v>7412</v>
      </c>
      <c r="F108" s="12">
        <v>7271.0778899999996</v>
      </c>
      <c r="G108" s="12">
        <v>-140.92211</v>
      </c>
    </row>
    <row r="109" spans="2:7" ht="15" customHeight="1" x14ac:dyDescent="0.2">
      <c r="C109" s="13" t="s">
        <v>10</v>
      </c>
      <c r="D109" s="14" t="s">
        <v>86</v>
      </c>
      <c r="E109" s="15">
        <f>SUBTOTAL(9,E107:E108)</f>
        <v>13851</v>
      </c>
      <c r="F109" s="15">
        <f>SUBTOTAL(9,F107:F108)</f>
        <v>7615.20021</v>
      </c>
      <c r="G109" s="15">
        <f>SUBTOTAL(9,G107:G108)</f>
        <v>-6235.79979</v>
      </c>
    </row>
    <row r="110" spans="2:7" ht="14.25" customHeight="1" x14ac:dyDescent="0.2">
      <c r="B110" s="10">
        <v>3335</v>
      </c>
      <c r="C110" s="4"/>
      <c r="D110" s="11" t="s">
        <v>87</v>
      </c>
      <c r="E110" s="1"/>
      <c r="F110" s="1"/>
      <c r="G110" s="1"/>
    </row>
    <row r="111" spans="2:7" x14ac:dyDescent="0.2">
      <c r="C111" s="4">
        <v>2</v>
      </c>
      <c r="D111" s="5" t="s">
        <v>41</v>
      </c>
      <c r="E111" s="12">
        <v>3120</v>
      </c>
      <c r="F111" s="12">
        <v>2198.4319999999998</v>
      </c>
      <c r="G111" s="12">
        <v>-921.56799999999998</v>
      </c>
    </row>
    <row r="112" spans="2:7" ht="15" customHeight="1" x14ac:dyDescent="0.2">
      <c r="C112" s="13" t="s">
        <v>10</v>
      </c>
      <c r="D112" s="14" t="s">
        <v>88</v>
      </c>
      <c r="E112" s="15">
        <f>SUBTOTAL(9,E111:E111)</f>
        <v>3120</v>
      </c>
      <c r="F112" s="15">
        <f>SUBTOTAL(9,F111:F111)</f>
        <v>2198.4319999999998</v>
      </c>
      <c r="G112" s="15">
        <f>SUBTOTAL(9,G111:G111)</f>
        <v>-921.56799999999998</v>
      </c>
    </row>
    <row r="113" spans="2:7" ht="14.25" customHeight="1" x14ac:dyDescent="0.2">
      <c r="B113" s="10">
        <v>3339</v>
      </c>
      <c r="C113" s="4"/>
      <c r="D113" s="11" t="s">
        <v>89</v>
      </c>
      <c r="E113" s="1"/>
      <c r="F113" s="1"/>
      <c r="G113" s="1"/>
    </row>
    <row r="114" spans="2:7" x14ac:dyDescent="0.2">
      <c r="C114" s="4">
        <v>2</v>
      </c>
      <c r="D114" s="5" t="s">
        <v>90</v>
      </c>
      <c r="E114" s="12">
        <v>8695</v>
      </c>
      <c r="F114" s="12">
        <v>1594.3019999999999</v>
      </c>
      <c r="G114" s="12">
        <v>-7100.6980000000003</v>
      </c>
    </row>
    <row r="115" spans="2:7" x14ac:dyDescent="0.2">
      <c r="C115" s="4">
        <v>4</v>
      </c>
      <c r="D115" s="5" t="s">
        <v>91</v>
      </c>
      <c r="E115" s="12">
        <v>180</v>
      </c>
      <c r="F115" s="12">
        <v>75.16</v>
      </c>
      <c r="G115" s="12">
        <v>-104.84</v>
      </c>
    </row>
    <row r="116" spans="2:7" x14ac:dyDescent="0.2">
      <c r="C116" s="4">
        <v>7</v>
      </c>
      <c r="D116" s="5" t="s">
        <v>41</v>
      </c>
      <c r="E116" s="12">
        <v>7539</v>
      </c>
      <c r="F116" s="12">
        <v>3000</v>
      </c>
      <c r="G116" s="12">
        <v>-4539</v>
      </c>
    </row>
    <row r="117" spans="2:7" ht="15" customHeight="1" x14ac:dyDescent="0.2">
      <c r="C117" s="13" t="s">
        <v>10</v>
      </c>
      <c r="D117" s="14" t="s">
        <v>92</v>
      </c>
      <c r="E117" s="15">
        <f>SUBTOTAL(9,E114:E116)</f>
        <v>16414</v>
      </c>
      <c r="F117" s="15">
        <f>SUBTOTAL(9,F114:F116)</f>
        <v>4669.4619999999995</v>
      </c>
      <c r="G117" s="15">
        <f>SUBTOTAL(9,G114:G116)</f>
        <v>-11744.538</v>
      </c>
    </row>
    <row r="118" spans="2:7" ht="15" customHeight="1" x14ac:dyDescent="0.2">
      <c r="B118" s="4"/>
      <c r="C118" s="16"/>
      <c r="D118" s="14" t="s">
        <v>93</v>
      </c>
      <c r="E118" s="17">
        <f>SUBTOTAL(9,E76:E117)</f>
        <v>192042</v>
      </c>
      <c r="F118" s="17">
        <f>SUBTOTAL(9,F76:F117)</f>
        <v>42424.765330000002</v>
      </c>
      <c r="G118" s="17">
        <f>SUBTOTAL(9,G76:G117)</f>
        <v>-149617.23467000001</v>
      </c>
    </row>
    <row r="119" spans="2:7" ht="27" customHeight="1" x14ac:dyDescent="0.25">
      <c r="B119" s="1"/>
      <c r="C119" s="4"/>
      <c r="D119" s="9" t="s">
        <v>94</v>
      </c>
      <c r="E119" s="1"/>
      <c r="F119" s="1"/>
      <c r="G119" s="1"/>
    </row>
    <row r="120" spans="2:7" ht="14.25" customHeight="1" x14ac:dyDescent="0.2">
      <c r="B120" s="10">
        <v>3400</v>
      </c>
      <c r="C120" s="4"/>
      <c r="D120" s="11" t="s">
        <v>95</v>
      </c>
      <c r="E120" s="1"/>
      <c r="F120" s="1"/>
      <c r="G120" s="1"/>
    </row>
    <row r="121" spans="2:7" x14ac:dyDescent="0.2">
      <c r="C121" s="4">
        <v>1</v>
      </c>
      <c r="D121" s="5" t="s">
        <v>25</v>
      </c>
      <c r="E121" s="12">
        <v>6073</v>
      </c>
      <c r="F121" s="12">
        <v>1924.5647300000001</v>
      </c>
      <c r="G121" s="12">
        <v>-4148.4352699999999</v>
      </c>
    </row>
    <row r="122" spans="2:7" x14ac:dyDescent="0.2">
      <c r="C122" s="4">
        <v>2</v>
      </c>
      <c r="D122" s="5" t="s">
        <v>48</v>
      </c>
      <c r="E122" s="12">
        <v>1079</v>
      </c>
      <c r="F122" s="12">
        <v>0</v>
      </c>
      <c r="G122" s="12">
        <v>-1079</v>
      </c>
    </row>
    <row r="123" spans="2:7" ht="15" customHeight="1" x14ac:dyDescent="0.2">
      <c r="C123" s="13" t="s">
        <v>10</v>
      </c>
      <c r="D123" s="14" t="s">
        <v>96</v>
      </c>
      <c r="E123" s="15">
        <f>SUBTOTAL(9,E121:E122)</f>
        <v>7152</v>
      </c>
      <c r="F123" s="15">
        <f>SUBTOTAL(9,F121:F122)</f>
        <v>1924.5647300000001</v>
      </c>
      <c r="G123" s="15">
        <f>SUBTOTAL(9,G121:G122)</f>
        <v>-5227.4352699999999</v>
      </c>
    </row>
    <row r="124" spans="2:7" ht="14.25" customHeight="1" x14ac:dyDescent="0.2">
      <c r="B124" s="10">
        <v>3410</v>
      </c>
      <c r="C124" s="4"/>
      <c r="D124" s="11" t="s">
        <v>97</v>
      </c>
      <c r="E124" s="1"/>
      <c r="F124" s="1"/>
      <c r="G124" s="1"/>
    </row>
    <row r="125" spans="2:7" x14ac:dyDescent="0.2">
      <c r="C125" s="4">
        <v>1</v>
      </c>
      <c r="D125" s="5" t="s">
        <v>98</v>
      </c>
      <c r="E125" s="12">
        <v>270861</v>
      </c>
      <c r="F125" s="12">
        <v>79929.645950000006</v>
      </c>
      <c r="G125" s="12">
        <v>-190931.35404999999</v>
      </c>
    </row>
    <row r="126" spans="2:7" x14ac:dyDescent="0.2">
      <c r="C126" s="4">
        <v>2</v>
      </c>
      <c r="D126" s="5" t="s">
        <v>99</v>
      </c>
      <c r="E126" s="12">
        <v>20850</v>
      </c>
      <c r="F126" s="12">
        <v>6921.8894</v>
      </c>
      <c r="G126" s="12">
        <v>-13928.1106</v>
      </c>
    </row>
    <row r="127" spans="2:7" x14ac:dyDescent="0.2">
      <c r="C127" s="4">
        <v>3</v>
      </c>
      <c r="D127" s="5" t="s">
        <v>100</v>
      </c>
      <c r="E127" s="12">
        <v>1760</v>
      </c>
      <c r="F127" s="12">
        <v>3116.3823000000002</v>
      </c>
      <c r="G127" s="12">
        <v>1356.3823</v>
      </c>
    </row>
    <row r="128" spans="2:7" x14ac:dyDescent="0.2">
      <c r="C128" s="4">
        <v>4</v>
      </c>
      <c r="D128" s="5" t="s">
        <v>101</v>
      </c>
      <c r="E128" s="12">
        <v>2426</v>
      </c>
      <c r="F128" s="12">
        <v>6599.5424400000002</v>
      </c>
      <c r="G128" s="12">
        <v>4173.5424400000002</v>
      </c>
    </row>
    <row r="129" spans="2:7" ht="15" customHeight="1" x14ac:dyDescent="0.2">
      <c r="C129" s="13" t="s">
        <v>10</v>
      </c>
      <c r="D129" s="14" t="s">
        <v>102</v>
      </c>
      <c r="E129" s="15">
        <f>SUBTOTAL(9,E125:E128)</f>
        <v>295897</v>
      </c>
      <c r="F129" s="15">
        <f>SUBTOTAL(9,F125:F128)</f>
        <v>96567.460090000008</v>
      </c>
      <c r="G129" s="15">
        <f>SUBTOTAL(9,G125:G128)</f>
        <v>-199329.53990999999</v>
      </c>
    </row>
    <row r="130" spans="2:7" ht="14.25" customHeight="1" x14ac:dyDescent="0.2">
      <c r="B130" s="10">
        <v>3411</v>
      </c>
      <c r="C130" s="4"/>
      <c r="D130" s="11" t="s">
        <v>103</v>
      </c>
      <c r="E130" s="1"/>
      <c r="F130" s="1"/>
      <c r="G130" s="1"/>
    </row>
    <row r="131" spans="2:7" x14ac:dyDescent="0.2">
      <c r="C131" s="4">
        <v>3</v>
      </c>
      <c r="D131" s="5" t="s">
        <v>100</v>
      </c>
      <c r="E131" s="12">
        <v>300</v>
      </c>
      <c r="F131" s="12">
        <v>0</v>
      </c>
      <c r="G131" s="12">
        <v>-300</v>
      </c>
    </row>
    <row r="132" spans="2:7" ht="15" customHeight="1" x14ac:dyDescent="0.2">
      <c r="C132" s="13" t="s">
        <v>10</v>
      </c>
      <c r="D132" s="14" t="s">
        <v>104</v>
      </c>
      <c r="E132" s="15">
        <f>SUBTOTAL(9,E131:E131)</f>
        <v>300</v>
      </c>
      <c r="F132" s="15">
        <f>SUBTOTAL(9,F131:F131)</f>
        <v>0</v>
      </c>
      <c r="G132" s="15">
        <f>SUBTOTAL(9,G131:G131)</f>
        <v>-300</v>
      </c>
    </row>
    <row r="133" spans="2:7" ht="14.25" customHeight="1" x14ac:dyDescent="0.2">
      <c r="B133" s="10">
        <v>3430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2</v>
      </c>
      <c r="D134" s="5" t="s">
        <v>106</v>
      </c>
      <c r="E134" s="12">
        <v>108421</v>
      </c>
      <c r="F134" s="12">
        <v>35205.160739999999</v>
      </c>
      <c r="G134" s="12">
        <v>-73215.839259999993</v>
      </c>
    </row>
    <row r="135" spans="2:7" x14ac:dyDescent="0.2">
      <c r="C135" s="4">
        <v>3</v>
      </c>
      <c r="D135" s="5" t="s">
        <v>107</v>
      </c>
      <c r="E135" s="12">
        <v>22804</v>
      </c>
      <c r="F135" s="12">
        <v>7320.9507299999996</v>
      </c>
      <c r="G135" s="12">
        <v>-15483.04927</v>
      </c>
    </row>
    <row r="136" spans="2:7" x14ac:dyDescent="0.2">
      <c r="C136" s="4">
        <v>4</v>
      </c>
      <c r="D136" s="5" t="s">
        <v>108</v>
      </c>
      <c r="E136" s="12">
        <v>2647</v>
      </c>
      <c r="F136" s="12">
        <v>5841.9744700000001</v>
      </c>
      <c r="G136" s="12">
        <v>3194.9744700000001</v>
      </c>
    </row>
    <row r="137" spans="2:7" ht="15" customHeight="1" x14ac:dyDescent="0.2">
      <c r="C137" s="13" t="s">
        <v>10</v>
      </c>
      <c r="D137" s="14" t="s">
        <v>109</v>
      </c>
      <c r="E137" s="15">
        <f>SUBTOTAL(9,E134:E136)</f>
        <v>133872</v>
      </c>
      <c r="F137" s="15">
        <f>SUBTOTAL(9,F134:F136)</f>
        <v>48368.085939999997</v>
      </c>
      <c r="G137" s="15">
        <f>SUBTOTAL(9,G134:G136)</f>
        <v>-85503.914059999996</v>
      </c>
    </row>
    <row r="138" spans="2:7" ht="14.25" customHeight="1" x14ac:dyDescent="0.2">
      <c r="B138" s="10">
        <v>3432</v>
      </c>
      <c r="C138" s="4"/>
      <c r="D138" s="11" t="s">
        <v>110</v>
      </c>
      <c r="E138" s="1"/>
      <c r="F138" s="1"/>
      <c r="G138" s="1"/>
    </row>
    <row r="139" spans="2:7" x14ac:dyDescent="0.2">
      <c r="C139" s="4">
        <v>3</v>
      </c>
      <c r="D139" s="5" t="s">
        <v>107</v>
      </c>
      <c r="E139" s="12">
        <v>1173</v>
      </c>
      <c r="F139" s="12">
        <v>2113.19407</v>
      </c>
      <c r="G139" s="12">
        <v>940.19407000000001</v>
      </c>
    </row>
    <row r="140" spans="2:7" ht="15" customHeight="1" x14ac:dyDescent="0.2">
      <c r="C140" s="13" t="s">
        <v>10</v>
      </c>
      <c r="D140" s="14" t="s">
        <v>111</v>
      </c>
      <c r="E140" s="15">
        <f>SUBTOTAL(9,E139:E139)</f>
        <v>1173</v>
      </c>
      <c r="F140" s="15">
        <f>SUBTOTAL(9,F139:F139)</f>
        <v>2113.19407</v>
      </c>
      <c r="G140" s="15">
        <f>SUBTOTAL(9,G139:G139)</f>
        <v>940.19407000000001</v>
      </c>
    </row>
    <row r="141" spans="2:7" ht="14.25" customHeight="1" x14ac:dyDescent="0.2">
      <c r="B141" s="10">
        <v>3433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2</v>
      </c>
      <c r="D142" s="5" t="s">
        <v>113</v>
      </c>
      <c r="E142" s="12">
        <v>6</v>
      </c>
      <c r="F142" s="12">
        <v>30.525110000000002</v>
      </c>
      <c r="G142" s="12">
        <v>24.525110000000002</v>
      </c>
    </row>
    <row r="143" spans="2:7" ht="15" customHeight="1" x14ac:dyDescent="0.2">
      <c r="C143" s="13" t="s">
        <v>10</v>
      </c>
      <c r="D143" s="14" t="s">
        <v>114</v>
      </c>
      <c r="E143" s="15">
        <f>SUBTOTAL(9,E142:E142)</f>
        <v>6</v>
      </c>
      <c r="F143" s="15">
        <f>SUBTOTAL(9,F142:F142)</f>
        <v>30.525110000000002</v>
      </c>
      <c r="G143" s="15">
        <f>SUBTOTAL(9,G142:G142)</f>
        <v>24.525110000000002</v>
      </c>
    </row>
    <row r="144" spans="2:7" ht="14.25" customHeight="1" x14ac:dyDescent="0.2">
      <c r="B144" s="10">
        <v>3440</v>
      </c>
      <c r="C144" s="4"/>
      <c r="D144" s="11" t="s">
        <v>115</v>
      </c>
      <c r="E144" s="1"/>
      <c r="F144" s="1"/>
      <c r="G144" s="1"/>
    </row>
    <row r="145" spans="2:7" x14ac:dyDescent="0.2">
      <c r="C145" s="4">
        <v>1</v>
      </c>
      <c r="D145" s="5" t="s">
        <v>116</v>
      </c>
      <c r="E145" s="12">
        <v>718795</v>
      </c>
      <c r="F145" s="12">
        <v>237217.73426</v>
      </c>
      <c r="G145" s="12">
        <v>-481577.26574</v>
      </c>
    </row>
    <row r="146" spans="2:7" x14ac:dyDescent="0.2">
      <c r="C146" s="4">
        <v>2</v>
      </c>
      <c r="D146" s="5" t="s">
        <v>117</v>
      </c>
      <c r="E146" s="12">
        <v>222506</v>
      </c>
      <c r="F146" s="12">
        <v>22322.951519999999</v>
      </c>
      <c r="G146" s="12">
        <v>-200183.04848</v>
      </c>
    </row>
    <row r="147" spans="2:7" x14ac:dyDescent="0.2">
      <c r="C147" s="4">
        <v>3</v>
      </c>
      <c r="D147" s="5" t="s">
        <v>15</v>
      </c>
      <c r="E147" s="12">
        <v>51651</v>
      </c>
      <c r="F147" s="12">
        <v>7023.6623499999996</v>
      </c>
      <c r="G147" s="12">
        <v>-44627.337650000001</v>
      </c>
    </row>
    <row r="148" spans="2:7" x14ac:dyDescent="0.2">
      <c r="C148" s="4">
        <v>4</v>
      </c>
      <c r="D148" s="5" t="s">
        <v>118</v>
      </c>
      <c r="E148" s="12">
        <v>4828</v>
      </c>
      <c r="F148" s="12">
        <v>690.005</v>
      </c>
      <c r="G148" s="12">
        <v>-4137.9949999999999</v>
      </c>
    </row>
    <row r="149" spans="2:7" x14ac:dyDescent="0.2">
      <c r="C149" s="4">
        <v>6</v>
      </c>
      <c r="D149" s="5" t="s">
        <v>119</v>
      </c>
      <c r="E149" s="12">
        <v>304187</v>
      </c>
      <c r="F149" s="12">
        <v>106955.51989</v>
      </c>
      <c r="G149" s="12">
        <v>-197231.48011</v>
      </c>
    </row>
    <row r="150" spans="2:7" x14ac:dyDescent="0.2">
      <c r="C150" s="4">
        <v>7</v>
      </c>
      <c r="D150" s="5" t="s">
        <v>120</v>
      </c>
      <c r="E150" s="12">
        <v>721078</v>
      </c>
      <c r="F150" s="12">
        <v>217561.95911</v>
      </c>
      <c r="G150" s="12">
        <v>-503516.04089</v>
      </c>
    </row>
    <row r="151" spans="2:7" x14ac:dyDescent="0.2">
      <c r="C151" s="4">
        <v>8</v>
      </c>
      <c r="D151" s="5" t="s">
        <v>121</v>
      </c>
      <c r="E151" s="12">
        <v>94100</v>
      </c>
      <c r="F151" s="12">
        <v>0</v>
      </c>
      <c r="G151" s="12">
        <v>-94100</v>
      </c>
    </row>
    <row r="152" spans="2:7" ht="15" customHeight="1" x14ac:dyDescent="0.2">
      <c r="C152" s="13" t="s">
        <v>10</v>
      </c>
      <c r="D152" s="14" t="s">
        <v>122</v>
      </c>
      <c r="E152" s="15">
        <f>SUBTOTAL(9,E145:E151)</f>
        <v>2117145</v>
      </c>
      <c r="F152" s="15">
        <f>SUBTOTAL(9,F145:F151)</f>
        <v>591771.83213</v>
      </c>
      <c r="G152" s="15">
        <f>SUBTOTAL(9,G145:G151)</f>
        <v>-1525373.16787</v>
      </c>
    </row>
    <row r="153" spans="2:7" ht="14.25" customHeight="1" x14ac:dyDescent="0.2">
      <c r="B153" s="10">
        <v>3442</v>
      </c>
      <c r="C153" s="4"/>
      <c r="D153" s="11" t="s">
        <v>123</v>
      </c>
      <c r="E153" s="1"/>
      <c r="F153" s="1"/>
      <c r="G153" s="1"/>
    </row>
    <row r="154" spans="2:7" x14ac:dyDescent="0.2">
      <c r="C154" s="4">
        <v>2</v>
      </c>
      <c r="D154" s="5" t="s">
        <v>25</v>
      </c>
      <c r="E154" s="12">
        <v>17147</v>
      </c>
      <c r="F154" s="12">
        <v>5601.1149100000002</v>
      </c>
      <c r="G154" s="12">
        <v>-11545.88509</v>
      </c>
    </row>
    <row r="155" spans="2:7" x14ac:dyDescent="0.2">
      <c r="C155" s="4">
        <v>3</v>
      </c>
      <c r="D155" s="5" t="s">
        <v>124</v>
      </c>
      <c r="E155" s="12">
        <v>11228</v>
      </c>
      <c r="F155" s="12">
        <v>4250.9933499999997</v>
      </c>
      <c r="G155" s="12">
        <v>-6977.0066500000003</v>
      </c>
    </row>
    <row r="156" spans="2:7" ht="15" customHeight="1" x14ac:dyDescent="0.2">
      <c r="C156" s="13" t="s">
        <v>10</v>
      </c>
      <c r="D156" s="14" t="s">
        <v>125</v>
      </c>
      <c r="E156" s="15">
        <f>SUBTOTAL(9,E154:E155)</f>
        <v>28375</v>
      </c>
      <c r="F156" s="15">
        <f>SUBTOTAL(9,F154:F155)</f>
        <v>9852.1082600000009</v>
      </c>
      <c r="G156" s="15">
        <f>SUBTOTAL(9,G154:G155)</f>
        <v>-18522.891739999999</v>
      </c>
    </row>
    <row r="157" spans="2:7" ht="14.25" customHeight="1" x14ac:dyDescent="0.2">
      <c r="B157" s="10">
        <v>3444</v>
      </c>
      <c r="C157" s="4"/>
      <c r="D157" s="11" t="s">
        <v>126</v>
      </c>
      <c r="E157" s="1"/>
      <c r="F157" s="1"/>
      <c r="G157" s="1"/>
    </row>
    <row r="158" spans="2:7" x14ac:dyDescent="0.2">
      <c r="C158" s="4">
        <v>2</v>
      </c>
      <c r="D158" s="5" t="s">
        <v>113</v>
      </c>
      <c r="E158" s="12">
        <v>19237</v>
      </c>
      <c r="F158" s="12">
        <v>731.41578000000004</v>
      </c>
      <c r="G158" s="12">
        <v>-18505.584220000001</v>
      </c>
    </row>
    <row r="159" spans="2:7" ht="15" customHeight="1" x14ac:dyDescent="0.2">
      <c r="C159" s="13" t="s">
        <v>10</v>
      </c>
      <c r="D159" s="14" t="s">
        <v>127</v>
      </c>
      <c r="E159" s="15">
        <f>SUBTOTAL(9,E158:E158)</f>
        <v>19237</v>
      </c>
      <c r="F159" s="15">
        <f>SUBTOTAL(9,F158:F158)</f>
        <v>731.41578000000004</v>
      </c>
      <c r="G159" s="15">
        <f>SUBTOTAL(9,G158:G158)</f>
        <v>-18505.584220000001</v>
      </c>
    </row>
    <row r="160" spans="2:7" ht="14.25" customHeight="1" x14ac:dyDescent="0.2">
      <c r="B160" s="10">
        <v>3451</v>
      </c>
      <c r="C160" s="4"/>
      <c r="D160" s="11" t="s">
        <v>128</v>
      </c>
      <c r="E160" s="1"/>
      <c r="F160" s="1"/>
      <c r="G160" s="1"/>
    </row>
    <row r="161" spans="2:7" x14ac:dyDescent="0.2">
      <c r="C161" s="4">
        <v>1</v>
      </c>
      <c r="D161" s="5" t="s">
        <v>129</v>
      </c>
      <c r="E161" s="12">
        <v>128403</v>
      </c>
      <c r="F161" s="12">
        <v>8570.1902900000005</v>
      </c>
      <c r="G161" s="12">
        <v>-119832.80971</v>
      </c>
    </row>
    <row r="162" spans="2:7" x14ac:dyDescent="0.2">
      <c r="C162" s="4">
        <v>2</v>
      </c>
      <c r="D162" s="5" t="s">
        <v>130</v>
      </c>
      <c r="E162" s="12">
        <v>35795</v>
      </c>
      <c r="F162" s="12">
        <v>4902.3944000000001</v>
      </c>
      <c r="G162" s="12">
        <v>-30892.605599999999</v>
      </c>
    </row>
    <row r="163" spans="2:7" x14ac:dyDescent="0.2">
      <c r="C163" s="4">
        <v>3</v>
      </c>
      <c r="D163" s="5" t="s">
        <v>25</v>
      </c>
      <c r="E163" s="12">
        <v>27467</v>
      </c>
      <c r="F163" s="12">
        <v>10700.36753</v>
      </c>
      <c r="G163" s="12">
        <v>-16766.63247</v>
      </c>
    </row>
    <row r="164" spans="2:7" x14ac:dyDescent="0.2">
      <c r="C164" s="4">
        <v>4</v>
      </c>
      <c r="D164" s="5" t="s">
        <v>131</v>
      </c>
      <c r="E164" s="12">
        <v>78909</v>
      </c>
      <c r="F164" s="12">
        <v>15476.519840000001</v>
      </c>
      <c r="G164" s="12">
        <v>-63432.480159999999</v>
      </c>
    </row>
    <row r="165" spans="2:7" x14ac:dyDescent="0.2">
      <c r="C165" s="4">
        <v>5</v>
      </c>
      <c r="D165" s="5" t="s">
        <v>132</v>
      </c>
      <c r="E165" s="12">
        <v>514236</v>
      </c>
      <c r="F165" s="12">
        <v>130623.20885</v>
      </c>
      <c r="G165" s="12">
        <v>-383612.79115</v>
      </c>
    </row>
    <row r="166" spans="2:7" x14ac:dyDescent="0.2">
      <c r="C166" s="4">
        <v>6</v>
      </c>
      <c r="D166" s="5" t="s">
        <v>113</v>
      </c>
      <c r="E166" s="12">
        <v>7425</v>
      </c>
      <c r="F166" s="12">
        <v>9867.3727400000007</v>
      </c>
      <c r="G166" s="12">
        <v>2442.3727399999998</v>
      </c>
    </row>
    <row r="167" spans="2:7" x14ac:dyDescent="0.2">
      <c r="C167" s="4">
        <v>40</v>
      </c>
      <c r="D167" s="5" t="s">
        <v>133</v>
      </c>
      <c r="E167" s="12">
        <v>0</v>
      </c>
      <c r="F167" s="12">
        <v>-4.1124999999999998</v>
      </c>
      <c r="G167" s="12">
        <v>-4.1124999999999998</v>
      </c>
    </row>
    <row r="168" spans="2:7" ht="15" customHeight="1" x14ac:dyDescent="0.2">
      <c r="C168" s="13" t="s">
        <v>10</v>
      </c>
      <c r="D168" s="14" t="s">
        <v>134</v>
      </c>
      <c r="E168" s="15">
        <f>SUBTOTAL(9,E161:E167)</f>
        <v>792235</v>
      </c>
      <c r="F168" s="15">
        <f>SUBTOTAL(9,F161:F167)</f>
        <v>180135.94115</v>
      </c>
      <c r="G168" s="15">
        <f>SUBTOTAL(9,G161:G167)</f>
        <v>-612099.05885000003</v>
      </c>
    </row>
    <row r="169" spans="2:7" ht="14.25" customHeight="1" x14ac:dyDescent="0.2">
      <c r="B169" s="10">
        <v>3453</v>
      </c>
      <c r="C169" s="4"/>
      <c r="D169" s="11" t="s">
        <v>135</v>
      </c>
      <c r="E169" s="1"/>
      <c r="F169" s="1"/>
      <c r="G169" s="1"/>
    </row>
    <row r="170" spans="2:7" x14ac:dyDescent="0.2">
      <c r="C170" s="4">
        <v>1</v>
      </c>
      <c r="D170" s="5" t="s">
        <v>129</v>
      </c>
      <c r="E170" s="12">
        <v>1750</v>
      </c>
      <c r="F170" s="12">
        <v>0</v>
      </c>
      <c r="G170" s="12">
        <v>-1750</v>
      </c>
    </row>
    <row r="171" spans="2:7" ht="15" customHeight="1" x14ac:dyDescent="0.2">
      <c r="C171" s="13" t="s">
        <v>10</v>
      </c>
      <c r="D171" s="14" t="s">
        <v>136</v>
      </c>
      <c r="E171" s="15">
        <f>SUBTOTAL(9,E170:E170)</f>
        <v>1750</v>
      </c>
      <c r="F171" s="15">
        <f>SUBTOTAL(9,F170:F170)</f>
        <v>0</v>
      </c>
      <c r="G171" s="15">
        <f>SUBTOTAL(9,G170:G170)</f>
        <v>-1750</v>
      </c>
    </row>
    <row r="172" spans="2:7" ht="14.25" customHeight="1" x14ac:dyDescent="0.2">
      <c r="B172" s="10">
        <v>3454</v>
      </c>
      <c r="C172" s="4"/>
      <c r="D172" s="11" t="s">
        <v>137</v>
      </c>
      <c r="E172" s="1"/>
      <c r="F172" s="1"/>
      <c r="G172" s="1"/>
    </row>
    <row r="173" spans="2:7" x14ac:dyDescent="0.2">
      <c r="C173" s="4">
        <v>1</v>
      </c>
      <c r="D173" s="5" t="s">
        <v>113</v>
      </c>
      <c r="E173" s="12">
        <v>29968</v>
      </c>
      <c r="F173" s="12">
        <v>0</v>
      </c>
      <c r="G173" s="12">
        <v>-29968</v>
      </c>
    </row>
    <row r="174" spans="2:7" ht="15" customHeight="1" x14ac:dyDescent="0.2">
      <c r="C174" s="13" t="s">
        <v>10</v>
      </c>
      <c r="D174" s="14" t="s">
        <v>138</v>
      </c>
      <c r="E174" s="15">
        <f>SUBTOTAL(9,E173:E173)</f>
        <v>29968</v>
      </c>
      <c r="F174" s="15">
        <f>SUBTOTAL(9,F173:F173)</f>
        <v>0</v>
      </c>
      <c r="G174" s="15">
        <f>SUBTOTAL(9,G173:G173)</f>
        <v>-29968</v>
      </c>
    </row>
    <row r="175" spans="2:7" ht="14.25" customHeight="1" x14ac:dyDescent="0.2">
      <c r="B175" s="10">
        <v>3455</v>
      </c>
      <c r="C175" s="4"/>
      <c r="D175" s="11" t="s">
        <v>139</v>
      </c>
      <c r="E175" s="1"/>
      <c r="F175" s="1"/>
      <c r="G175" s="1"/>
    </row>
    <row r="176" spans="2:7" x14ac:dyDescent="0.2">
      <c r="C176" s="4">
        <v>1</v>
      </c>
      <c r="D176" s="5" t="s">
        <v>113</v>
      </c>
      <c r="E176" s="12">
        <v>0</v>
      </c>
      <c r="F176" s="12">
        <v>462.74698999999998</v>
      </c>
      <c r="G176" s="12">
        <v>462.74698999999998</v>
      </c>
    </row>
    <row r="177" spans="2:7" ht="15" customHeight="1" x14ac:dyDescent="0.2">
      <c r="C177" s="13" t="s">
        <v>10</v>
      </c>
      <c r="D177" s="14" t="s">
        <v>140</v>
      </c>
      <c r="E177" s="15">
        <f>SUBTOTAL(9,E176:E176)</f>
        <v>0</v>
      </c>
      <c r="F177" s="15">
        <f>SUBTOTAL(9,F176:F176)</f>
        <v>462.74698999999998</v>
      </c>
      <c r="G177" s="15">
        <f>SUBTOTAL(9,G176:G176)</f>
        <v>462.74698999999998</v>
      </c>
    </row>
    <row r="178" spans="2:7" ht="14.25" customHeight="1" x14ac:dyDescent="0.2">
      <c r="B178" s="10">
        <v>3457</v>
      </c>
      <c r="C178" s="4"/>
      <c r="D178" s="11" t="s">
        <v>141</v>
      </c>
      <c r="E178" s="1"/>
      <c r="F178" s="1"/>
      <c r="G178" s="1"/>
    </row>
    <row r="179" spans="2:7" x14ac:dyDescent="0.2">
      <c r="C179" s="4">
        <v>1</v>
      </c>
      <c r="D179" s="5" t="s">
        <v>142</v>
      </c>
      <c r="E179" s="12">
        <v>35338</v>
      </c>
      <c r="F179" s="12">
        <v>7053.4624000000003</v>
      </c>
      <c r="G179" s="12">
        <v>-28284.5376</v>
      </c>
    </row>
    <row r="180" spans="2:7" ht="15" customHeight="1" x14ac:dyDescent="0.2">
      <c r="C180" s="13" t="s">
        <v>10</v>
      </c>
      <c r="D180" s="14" t="s">
        <v>143</v>
      </c>
      <c r="E180" s="15">
        <f>SUBTOTAL(9,E179:E179)</f>
        <v>35338</v>
      </c>
      <c r="F180" s="15">
        <f>SUBTOTAL(9,F179:F179)</f>
        <v>7053.4624000000003</v>
      </c>
      <c r="G180" s="15">
        <f>SUBTOTAL(9,G179:G179)</f>
        <v>-28284.5376</v>
      </c>
    </row>
    <row r="181" spans="2:7" ht="14.25" customHeight="1" x14ac:dyDescent="0.2">
      <c r="B181" s="10">
        <v>3469</v>
      </c>
      <c r="C181" s="4"/>
      <c r="D181" s="11" t="s">
        <v>144</v>
      </c>
      <c r="E181" s="1"/>
      <c r="F181" s="1"/>
      <c r="G181" s="1"/>
    </row>
    <row r="182" spans="2:7" x14ac:dyDescent="0.2">
      <c r="C182" s="4">
        <v>1</v>
      </c>
      <c r="D182" s="5" t="s">
        <v>145</v>
      </c>
      <c r="E182" s="12">
        <v>8550</v>
      </c>
      <c r="F182" s="12">
        <v>0</v>
      </c>
      <c r="G182" s="12">
        <v>-8550</v>
      </c>
    </row>
    <row r="183" spans="2:7" ht="15" customHeight="1" x14ac:dyDescent="0.2">
      <c r="C183" s="13" t="s">
        <v>10</v>
      </c>
      <c r="D183" s="14" t="s">
        <v>146</v>
      </c>
      <c r="E183" s="15">
        <f>SUBTOTAL(9,E182:E182)</f>
        <v>8550</v>
      </c>
      <c r="F183" s="15">
        <f>SUBTOTAL(9,F182:F182)</f>
        <v>0</v>
      </c>
      <c r="G183" s="15">
        <f>SUBTOTAL(9,G182:G182)</f>
        <v>-8550</v>
      </c>
    </row>
    <row r="184" spans="2:7" ht="14.25" customHeight="1" x14ac:dyDescent="0.2">
      <c r="B184" s="10">
        <v>3470</v>
      </c>
      <c r="C184" s="4"/>
      <c r="D184" s="11" t="s">
        <v>147</v>
      </c>
      <c r="E184" s="1"/>
      <c r="F184" s="1"/>
      <c r="G184" s="1"/>
    </row>
    <row r="185" spans="2:7" x14ac:dyDescent="0.2">
      <c r="C185" s="4">
        <v>1</v>
      </c>
      <c r="D185" s="5" t="s">
        <v>148</v>
      </c>
      <c r="E185" s="12">
        <v>4571</v>
      </c>
      <c r="F185" s="12">
        <v>1092.27585</v>
      </c>
      <c r="G185" s="12">
        <v>-3478.72415</v>
      </c>
    </row>
    <row r="186" spans="2:7" x14ac:dyDescent="0.2">
      <c r="C186" s="4">
        <v>2</v>
      </c>
      <c r="D186" s="5" t="s">
        <v>149</v>
      </c>
      <c r="E186" s="12">
        <v>5668</v>
      </c>
      <c r="F186" s="12">
        <v>0</v>
      </c>
      <c r="G186" s="12">
        <v>-5668</v>
      </c>
    </row>
    <row r="187" spans="2:7" ht="15" customHeight="1" x14ac:dyDescent="0.2">
      <c r="C187" s="13" t="s">
        <v>10</v>
      </c>
      <c r="D187" s="14" t="s">
        <v>150</v>
      </c>
      <c r="E187" s="15">
        <f>SUBTOTAL(9,E185:E186)</f>
        <v>10239</v>
      </c>
      <c r="F187" s="15">
        <f>SUBTOTAL(9,F185:F186)</f>
        <v>1092.27585</v>
      </c>
      <c r="G187" s="15">
        <f>SUBTOTAL(9,G185:G186)</f>
        <v>-9146.72415</v>
      </c>
    </row>
    <row r="188" spans="2:7" ht="14.25" customHeight="1" x14ac:dyDescent="0.2">
      <c r="B188" s="10">
        <v>3473</v>
      </c>
      <c r="C188" s="4"/>
      <c r="D188" s="11" t="s">
        <v>151</v>
      </c>
      <c r="E188" s="1"/>
      <c r="F188" s="1"/>
      <c r="G188" s="1"/>
    </row>
    <row r="189" spans="2:7" x14ac:dyDescent="0.2">
      <c r="C189" s="4">
        <v>1</v>
      </c>
      <c r="D189" s="5" t="s">
        <v>25</v>
      </c>
      <c r="E189" s="12">
        <v>5</v>
      </c>
      <c r="F189" s="12">
        <v>43.5</v>
      </c>
      <c r="G189" s="12">
        <v>38.5</v>
      </c>
    </row>
    <row r="190" spans="2:7" ht="15" customHeight="1" x14ac:dyDescent="0.2">
      <c r="C190" s="13" t="s">
        <v>10</v>
      </c>
      <c r="D190" s="14" t="s">
        <v>152</v>
      </c>
      <c r="E190" s="15">
        <f>SUBTOTAL(9,E189:E189)</f>
        <v>5</v>
      </c>
      <c r="F190" s="15">
        <f>SUBTOTAL(9,F189:F189)</f>
        <v>43.5</v>
      </c>
      <c r="G190" s="15">
        <f>SUBTOTAL(9,G189:G189)</f>
        <v>38.5</v>
      </c>
    </row>
    <row r="191" spans="2:7" ht="14.25" customHeight="1" x14ac:dyDescent="0.2">
      <c r="B191" s="10">
        <v>3481</v>
      </c>
      <c r="C191" s="4"/>
      <c r="D191" s="11" t="s">
        <v>153</v>
      </c>
      <c r="E191" s="1"/>
      <c r="F191" s="1"/>
      <c r="G191" s="1"/>
    </row>
    <row r="192" spans="2:7" x14ac:dyDescent="0.2">
      <c r="C192" s="4">
        <v>1</v>
      </c>
      <c r="D192" s="5" t="s">
        <v>154</v>
      </c>
      <c r="E192" s="12">
        <v>6836</v>
      </c>
      <c r="F192" s="12">
        <v>949.41800000000001</v>
      </c>
      <c r="G192" s="12">
        <v>-5886.5820000000003</v>
      </c>
    </row>
    <row r="193" spans="2:7" ht="15" customHeight="1" x14ac:dyDescent="0.2">
      <c r="C193" s="13" t="s">
        <v>10</v>
      </c>
      <c r="D193" s="14" t="s">
        <v>155</v>
      </c>
      <c r="E193" s="15">
        <f>SUBTOTAL(9,E192:E192)</f>
        <v>6836</v>
      </c>
      <c r="F193" s="15">
        <f>SUBTOTAL(9,F192:F192)</f>
        <v>949.41800000000001</v>
      </c>
      <c r="G193" s="15">
        <f>SUBTOTAL(9,G192:G192)</f>
        <v>-5886.5820000000003</v>
      </c>
    </row>
    <row r="194" spans="2:7" ht="14.25" customHeight="1" x14ac:dyDescent="0.2">
      <c r="B194" s="10">
        <v>3490</v>
      </c>
      <c r="C194" s="4"/>
      <c r="D194" s="11" t="s">
        <v>156</v>
      </c>
      <c r="E194" s="1"/>
      <c r="F194" s="1"/>
      <c r="G194" s="1"/>
    </row>
    <row r="195" spans="2:7" x14ac:dyDescent="0.2">
      <c r="C195" s="4">
        <v>1</v>
      </c>
      <c r="D195" s="5" t="s">
        <v>157</v>
      </c>
      <c r="E195" s="12">
        <v>2763</v>
      </c>
      <c r="F195" s="12">
        <v>0</v>
      </c>
      <c r="G195" s="12">
        <v>-2763</v>
      </c>
    </row>
    <row r="196" spans="2:7" x14ac:dyDescent="0.2">
      <c r="C196" s="4">
        <v>3</v>
      </c>
      <c r="D196" s="5" t="s">
        <v>158</v>
      </c>
      <c r="E196" s="12">
        <v>54546</v>
      </c>
      <c r="F196" s="12">
        <v>0</v>
      </c>
      <c r="G196" s="12">
        <v>-54546</v>
      </c>
    </row>
    <row r="197" spans="2:7" x14ac:dyDescent="0.2">
      <c r="C197" s="4">
        <v>4</v>
      </c>
      <c r="D197" s="5" t="s">
        <v>159</v>
      </c>
      <c r="E197" s="12">
        <v>1260456</v>
      </c>
      <c r="F197" s="12">
        <v>0</v>
      </c>
      <c r="G197" s="12">
        <v>-1260456</v>
      </c>
    </row>
    <row r="198" spans="2:7" x14ac:dyDescent="0.2">
      <c r="C198" s="4">
        <v>5</v>
      </c>
      <c r="D198" s="5" t="s">
        <v>160</v>
      </c>
      <c r="E198" s="12">
        <v>2678</v>
      </c>
      <c r="F198" s="12">
        <v>1984.01613</v>
      </c>
      <c r="G198" s="12">
        <v>-693.98387000000002</v>
      </c>
    </row>
    <row r="199" spans="2:7" x14ac:dyDescent="0.2">
      <c r="C199" s="4">
        <v>6</v>
      </c>
      <c r="D199" s="5" t="s">
        <v>161</v>
      </c>
      <c r="E199" s="12">
        <v>18715</v>
      </c>
      <c r="F199" s="12">
        <v>0</v>
      </c>
      <c r="G199" s="12">
        <v>-18715</v>
      </c>
    </row>
    <row r="200" spans="2:7" x14ac:dyDescent="0.2">
      <c r="C200" s="4">
        <v>7</v>
      </c>
      <c r="D200" s="5" t="s">
        <v>162</v>
      </c>
      <c r="E200" s="12">
        <v>20769</v>
      </c>
      <c r="F200" s="12">
        <v>0</v>
      </c>
      <c r="G200" s="12">
        <v>-20769</v>
      </c>
    </row>
    <row r="201" spans="2:7" x14ac:dyDescent="0.2">
      <c r="C201" s="4">
        <v>8</v>
      </c>
      <c r="D201" s="5" t="s">
        <v>163</v>
      </c>
      <c r="E201" s="12">
        <v>28167</v>
      </c>
      <c r="F201" s="12">
        <v>0</v>
      </c>
      <c r="G201" s="12">
        <v>-28167</v>
      </c>
    </row>
    <row r="202" spans="2:7" ht="15" customHeight="1" x14ac:dyDescent="0.2">
      <c r="C202" s="13" t="s">
        <v>10</v>
      </c>
      <c r="D202" s="14" t="s">
        <v>164</v>
      </c>
      <c r="E202" s="15">
        <f>SUBTOTAL(9,E195:E201)</f>
        <v>1388094</v>
      </c>
      <c r="F202" s="15">
        <f>SUBTOTAL(9,F195:F201)</f>
        <v>1984.01613</v>
      </c>
      <c r="G202" s="15">
        <f>SUBTOTAL(9,G195:G201)</f>
        <v>-1386109.9838700001</v>
      </c>
    </row>
    <row r="203" spans="2:7" ht="15" customHeight="1" x14ac:dyDescent="0.2">
      <c r="B203" s="4"/>
      <c r="C203" s="16"/>
      <c r="D203" s="14" t="s">
        <v>165</v>
      </c>
      <c r="E203" s="17">
        <f>SUBTOTAL(9,E120:E202)</f>
        <v>4876172</v>
      </c>
      <c r="F203" s="17">
        <f>SUBTOTAL(9,F120:F202)</f>
        <v>943080.54663000011</v>
      </c>
      <c r="G203" s="17">
        <f>SUBTOTAL(9,G120:G202)</f>
        <v>-3933091.4533700002</v>
      </c>
    </row>
    <row r="204" spans="2:7" ht="27" customHeight="1" x14ac:dyDescent="0.25">
      <c r="B204" s="1"/>
      <c r="C204" s="4"/>
      <c r="D204" s="9" t="s">
        <v>166</v>
      </c>
      <c r="E204" s="1"/>
      <c r="F204" s="1"/>
      <c r="G204" s="1"/>
    </row>
    <row r="205" spans="2:7" ht="14.25" customHeight="1" x14ac:dyDescent="0.2">
      <c r="B205" s="10">
        <v>3505</v>
      </c>
      <c r="C205" s="4"/>
      <c r="D205" s="11" t="s">
        <v>167</v>
      </c>
      <c r="E205" s="1"/>
      <c r="F205" s="1"/>
      <c r="G205" s="1"/>
    </row>
    <row r="206" spans="2:7" x14ac:dyDescent="0.2">
      <c r="C206" s="4">
        <v>1</v>
      </c>
      <c r="D206" s="5" t="s">
        <v>168</v>
      </c>
      <c r="E206" s="12">
        <v>37000</v>
      </c>
      <c r="F206" s="12">
        <v>17344.15194</v>
      </c>
      <c r="G206" s="12">
        <v>-19655.84806</v>
      </c>
    </row>
    <row r="207" spans="2:7" x14ac:dyDescent="0.2">
      <c r="C207" s="4">
        <v>90</v>
      </c>
      <c r="D207" s="5" t="s">
        <v>169</v>
      </c>
      <c r="E207" s="12">
        <v>8100000</v>
      </c>
      <c r="F207" s="12">
        <v>2513583.2494299999</v>
      </c>
      <c r="G207" s="12">
        <v>-5586416.7505700001</v>
      </c>
    </row>
    <row r="208" spans="2:7" ht="15" customHeight="1" x14ac:dyDescent="0.2">
      <c r="C208" s="13" t="s">
        <v>10</v>
      </c>
      <c r="D208" s="14" t="s">
        <v>170</v>
      </c>
      <c r="E208" s="15">
        <f>SUBTOTAL(9,E206:E207)</f>
        <v>8137000</v>
      </c>
      <c r="F208" s="15">
        <f>SUBTOTAL(9,F206:F207)</f>
        <v>2530927.4013699996</v>
      </c>
      <c r="G208" s="15">
        <f>SUBTOTAL(9,G206:G207)</f>
        <v>-5606072.5986299999</v>
      </c>
    </row>
    <row r="209" spans="2:7" ht="14.25" customHeight="1" x14ac:dyDescent="0.2">
      <c r="B209" s="10">
        <v>3506</v>
      </c>
      <c r="C209" s="4"/>
      <c r="D209" s="11" t="s">
        <v>171</v>
      </c>
      <c r="E209" s="1"/>
      <c r="F209" s="1"/>
      <c r="G209" s="1"/>
    </row>
    <row r="210" spans="2:7" x14ac:dyDescent="0.2">
      <c r="C210" s="4">
        <v>1</v>
      </c>
      <c r="D210" s="5" t="s">
        <v>172</v>
      </c>
      <c r="E210" s="12">
        <v>80000</v>
      </c>
      <c r="F210" s="12">
        <v>0</v>
      </c>
      <c r="G210" s="12">
        <v>-80000</v>
      </c>
    </row>
    <row r="211" spans="2:7" ht="15" customHeight="1" x14ac:dyDescent="0.2">
      <c r="C211" s="13" t="s">
        <v>10</v>
      </c>
      <c r="D211" s="14" t="s">
        <v>173</v>
      </c>
      <c r="E211" s="15">
        <f>SUBTOTAL(9,E210:E210)</f>
        <v>80000</v>
      </c>
      <c r="F211" s="15">
        <f>SUBTOTAL(9,F210:F210)</f>
        <v>0</v>
      </c>
      <c r="G211" s="15">
        <f>SUBTOTAL(9,G210:G210)</f>
        <v>-80000</v>
      </c>
    </row>
    <row r="212" spans="2:7" ht="14.25" customHeight="1" x14ac:dyDescent="0.2">
      <c r="B212" s="10">
        <v>3507</v>
      </c>
      <c r="C212" s="4"/>
      <c r="D212" s="11" t="s">
        <v>174</v>
      </c>
      <c r="E212" s="1"/>
      <c r="F212" s="1"/>
      <c r="G212" s="1"/>
    </row>
    <row r="213" spans="2:7" x14ac:dyDescent="0.2">
      <c r="C213" s="4">
        <v>1</v>
      </c>
      <c r="D213" s="5" t="s">
        <v>172</v>
      </c>
      <c r="E213" s="12">
        <v>103000</v>
      </c>
      <c r="F213" s="12">
        <v>0</v>
      </c>
      <c r="G213" s="12">
        <v>-103000</v>
      </c>
    </row>
    <row r="214" spans="2:7" ht="15" customHeight="1" x14ac:dyDescent="0.2">
      <c r="C214" s="13" t="s">
        <v>10</v>
      </c>
      <c r="D214" s="14" t="s">
        <v>175</v>
      </c>
      <c r="E214" s="15">
        <f>SUBTOTAL(9,E213:E213)</f>
        <v>103000</v>
      </c>
      <c r="F214" s="15">
        <f>SUBTOTAL(9,F213:F213)</f>
        <v>0</v>
      </c>
      <c r="G214" s="15">
        <f>SUBTOTAL(9,G213:G213)</f>
        <v>-103000</v>
      </c>
    </row>
    <row r="215" spans="2:7" ht="14.25" customHeight="1" x14ac:dyDescent="0.2">
      <c r="B215" s="10">
        <v>3510</v>
      </c>
      <c r="C215" s="4"/>
      <c r="D215" s="11" t="s">
        <v>176</v>
      </c>
      <c r="E215" s="1"/>
      <c r="F215" s="1"/>
      <c r="G215" s="1"/>
    </row>
    <row r="216" spans="2:7" x14ac:dyDescent="0.2">
      <c r="C216" s="4">
        <v>2</v>
      </c>
      <c r="D216" s="5" t="s">
        <v>25</v>
      </c>
      <c r="E216" s="12">
        <v>42427</v>
      </c>
      <c r="F216" s="12">
        <v>23046.306779999999</v>
      </c>
      <c r="G216" s="12">
        <v>-19380.693220000001</v>
      </c>
    </row>
    <row r="217" spans="2:7" x14ac:dyDescent="0.2">
      <c r="C217" s="4">
        <v>3</v>
      </c>
      <c r="D217" s="5" t="s">
        <v>177</v>
      </c>
      <c r="E217" s="12">
        <v>70350</v>
      </c>
      <c r="F217" s="12">
        <v>67557.928939999998</v>
      </c>
      <c r="G217" s="12">
        <v>-2792.0710600000002</v>
      </c>
    </row>
    <row r="218" spans="2:7" ht="15" customHeight="1" x14ac:dyDescent="0.2">
      <c r="C218" s="13" t="s">
        <v>10</v>
      </c>
      <c r="D218" s="14" t="s">
        <v>178</v>
      </c>
      <c r="E218" s="15">
        <f>SUBTOTAL(9,E216:E217)</f>
        <v>112777</v>
      </c>
      <c r="F218" s="15">
        <f>SUBTOTAL(9,F216:F217)</f>
        <v>90604.235719999997</v>
      </c>
      <c r="G218" s="15">
        <f>SUBTOTAL(9,G216:G217)</f>
        <v>-22172.764280000003</v>
      </c>
    </row>
    <row r="219" spans="2:7" ht="14.25" customHeight="1" x14ac:dyDescent="0.2">
      <c r="B219" s="10">
        <v>3525</v>
      </c>
      <c r="C219" s="4"/>
      <c r="D219" s="11" t="s">
        <v>179</v>
      </c>
      <c r="E219" s="1"/>
      <c r="F219" s="1"/>
      <c r="G219" s="1"/>
    </row>
    <row r="220" spans="2:7" x14ac:dyDescent="0.2">
      <c r="C220" s="4">
        <v>1</v>
      </c>
      <c r="D220" s="5" t="s">
        <v>41</v>
      </c>
      <c r="E220" s="12">
        <v>185294</v>
      </c>
      <c r="F220" s="12">
        <v>13660.08196</v>
      </c>
      <c r="G220" s="12">
        <v>-171633.91803999999</v>
      </c>
    </row>
    <row r="221" spans="2:7" x14ac:dyDescent="0.2">
      <c r="C221" s="4">
        <v>2</v>
      </c>
      <c r="D221" s="5" t="s">
        <v>25</v>
      </c>
      <c r="E221" s="12">
        <v>0</v>
      </c>
      <c r="F221" s="12">
        <v>1121.8224</v>
      </c>
      <c r="G221" s="12">
        <v>1121.8224</v>
      </c>
    </row>
    <row r="222" spans="2:7" ht="15" customHeight="1" x14ac:dyDescent="0.2">
      <c r="C222" s="13" t="s">
        <v>10</v>
      </c>
      <c r="D222" s="14" t="s">
        <v>180</v>
      </c>
      <c r="E222" s="15">
        <f>SUBTOTAL(9,E220:E221)</f>
        <v>185294</v>
      </c>
      <c r="F222" s="15">
        <f>SUBTOTAL(9,F220:F221)</f>
        <v>14781.90436</v>
      </c>
      <c r="G222" s="15">
        <f>SUBTOTAL(9,G220:G221)</f>
        <v>-170512.09563999998</v>
      </c>
    </row>
    <row r="223" spans="2:7" ht="14.25" customHeight="1" x14ac:dyDescent="0.2">
      <c r="B223" s="10">
        <v>3533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25</v>
      </c>
      <c r="E224" s="12">
        <v>5140</v>
      </c>
      <c r="F224" s="12">
        <v>1487.722</v>
      </c>
      <c r="G224" s="12">
        <v>-3652.2779999999998</v>
      </c>
    </row>
    <row r="225" spans="2:7" ht="15" customHeight="1" x14ac:dyDescent="0.2">
      <c r="C225" s="13" t="s">
        <v>10</v>
      </c>
      <c r="D225" s="14" t="s">
        <v>182</v>
      </c>
      <c r="E225" s="15">
        <f>SUBTOTAL(9,E224:E224)</f>
        <v>5140</v>
      </c>
      <c r="F225" s="15">
        <f>SUBTOTAL(9,F224:F224)</f>
        <v>1487.722</v>
      </c>
      <c r="G225" s="15">
        <f>SUBTOTAL(9,G224:G224)</f>
        <v>-3652.2779999999998</v>
      </c>
    </row>
    <row r="226" spans="2:7" ht="14.25" customHeight="1" x14ac:dyDescent="0.2">
      <c r="B226" s="10">
        <v>3540</v>
      </c>
      <c r="C226" s="4"/>
      <c r="D226" s="11" t="s">
        <v>183</v>
      </c>
      <c r="E226" s="1"/>
      <c r="F226" s="1"/>
      <c r="G226" s="1"/>
    </row>
    <row r="227" spans="2:7" x14ac:dyDescent="0.2">
      <c r="C227" s="4">
        <v>3</v>
      </c>
      <c r="D227" s="5" t="s">
        <v>25</v>
      </c>
      <c r="E227" s="12">
        <v>2285</v>
      </c>
      <c r="F227" s="12">
        <v>2287.23819</v>
      </c>
      <c r="G227" s="12">
        <v>2.2381899999999999</v>
      </c>
    </row>
    <row r="228" spans="2:7" x14ac:dyDescent="0.2">
      <c r="C228" s="4">
        <v>5</v>
      </c>
      <c r="D228" s="5" t="s">
        <v>184</v>
      </c>
      <c r="E228" s="12">
        <v>191200</v>
      </c>
      <c r="F228" s="12">
        <v>17457.86981</v>
      </c>
      <c r="G228" s="12">
        <v>-173742.13019</v>
      </c>
    </row>
    <row r="229" spans="2:7" x14ac:dyDescent="0.2">
      <c r="C229" s="4">
        <v>7</v>
      </c>
      <c r="D229" s="5" t="s">
        <v>185</v>
      </c>
      <c r="E229" s="12">
        <v>136000</v>
      </c>
      <c r="F229" s="12">
        <v>4780.2346200000002</v>
      </c>
      <c r="G229" s="12">
        <v>-131219.76538</v>
      </c>
    </row>
    <row r="230" spans="2:7" ht="15" customHeight="1" x14ac:dyDescent="0.2">
      <c r="C230" s="13" t="s">
        <v>10</v>
      </c>
      <c r="D230" s="14" t="s">
        <v>186</v>
      </c>
      <c r="E230" s="15">
        <f>SUBTOTAL(9,E227:E229)</f>
        <v>329485</v>
      </c>
      <c r="F230" s="15">
        <f>SUBTOTAL(9,F227:F229)</f>
        <v>24525.342619999999</v>
      </c>
      <c r="G230" s="15">
        <f>SUBTOTAL(9,G227:G229)</f>
        <v>-304959.65737999999</v>
      </c>
    </row>
    <row r="231" spans="2:7" ht="14.25" customHeight="1" x14ac:dyDescent="0.2">
      <c r="B231" s="10">
        <v>3542</v>
      </c>
      <c r="C231" s="4"/>
      <c r="D231" s="11" t="s">
        <v>187</v>
      </c>
      <c r="E231" s="1"/>
      <c r="F231" s="1"/>
      <c r="G231" s="1"/>
    </row>
    <row r="232" spans="2:7" x14ac:dyDescent="0.2">
      <c r="C232" s="4">
        <v>1</v>
      </c>
      <c r="D232" s="5" t="s">
        <v>188</v>
      </c>
      <c r="E232" s="12">
        <v>2713</v>
      </c>
      <c r="F232" s="12">
        <v>0</v>
      </c>
      <c r="G232" s="12">
        <v>-2713</v>
      </c>
    </row>
    <row r="233" spans="2:7" ht="15" customHeight="1" x14ac:dyDescent="0.2">
      <c r="C233" s="13" t="s">
        <v>10</v>
      </c>
      <c r="D233" s="14" t="s">
        <v>189</v>
      </c>
      <c r="E233" s="15">
        <f>SUBTOTAL(9,E232:E232)</f>
        <v>2713</v>
      </c>
      <c r="F233" s="15">
        <f>SUBTOTAL(9,F232:F232)</f>
        <v>0</v>
      </c>
      <c r="G233" s="15">
        <f>SUBTOTAL(9,G232:G232)</f>
        <v>-2713</v>
      </c>
    </row>
    <row r="234" spans="2:7" ht="14.25" customHeight="1" x14ac:dyDescent="0.2">
      <c r="B234" s="10">
        <v>3543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191</v>
      </c>
      <c r="E235" s="12">
        <v>309</v>
      </c>
      <c r="F235" s="12">
        <v>98083.090020000003</v>
      </c>
      <c r="G235" s="12">
        <v>97774.090020000003</v>
      </c>
    </row>
    <row r="236" spans="2:7" x14ac:dyDescent="0.2">
      <c r="C236" s="4">
        <v>70</v>
      </c>
      <c r="D236" s="5" t="s">
        <v>192</v>
      </c>
      <c r="E236" s="12">
        <v>609400</v>
      </c>
      <c r="F236" s="12">
        <v>609378.02500000002</v>
      </c>
      <c r="G236" s="12">
        <v>-21.975000000000001</v>
      </c>
    </row>
    <row r="237" spans="2:7" ht="15" customHeight="1" x14ac:dyDescent="0.2">
      <c r="C237" s="13" t="s">
        <v>10</v>
      </c>
      <c r="D237" s="14" t="s">
        <v>193</v>
      </c>
      <c r="E237" s="15">
        <f>SUBTOTAL(9,E235:E236)</f>
        <v>609709</v>
      </c>
      <c r="F237" s="15">
        <f>SUBTOTAL(9,F235:F236)</f>
        <v>707461.11502000003</v>
      </c>
      <c r="G237" s="15">
        <f>SUBTOTAL(9,G235:G236)</f>
        <v>97752.115019999997</v>
      </c>
    </row>
    <row r="238" spans="2:7" ht="14.25" customHeight="1" x14ac:dyDescent="0.2">
      <c r="B238" s="10">
        <v>3545</v>
      </c>
      <c r="C238" s="4"/>
      <c r="D238" s="11" t="s">
        <v>194</v>
      </c>
      <c r="E238" s="1"/>
      <c r="F238" s="1"/>
      <c r="G238" s="1"/>
    </row>
    <row r="239" spans="2:7" x14ac:dyDescent="0.2">
      <c r="C239" s="4">
        <v>85</v>
      </c>
      <c r="D239" s="5" t="s">
        <v>195</v>
      </c>
      <c r="E239" s="12">
        <v>0</v>
      </c>
      <c r="F239" s="12">
        <v>10800</v>
      </c>
      <c r="G239" s="12">
        <v>10800</v>
      </c>
    </row>
    <row r="240" spans="2:7" ht="15" customHeight="1" x14ac:dyDescent="0.2">
      <c r="C240" s="13" t="s">
        <v>10</v>
      </c>
      <c r="D240" s="14" t="s">
        <v>196</v>
      </c>
      <c r="E240" s="15">
        <f>SUBTOTAL(9,E239:E239)</f>
        <v>0</v>
      </c>
      <c r="F240" s="15">
        <f>SUBTOTAL(9,F239:F239)</f>
        <v>10800</v>
      </c>
      <c r="G240" s="15">
        <f>SUBTOTAL(9,G239:G239)</f>
        <v>10800</v>
      </c>
    </row>
    <row r="241" spans="2:7" ht="14.25" customHeight="1" x14ac:dyDescent="0.2">
      <c r="B241" s="10">
        <v>3554</v>
      </c>
      <c r="C241" s="4"/>
      <c r="D241" s="11" t="s">
        <v>197</v>
      </c>
      <c r="E241" s="1"/>
      <c r="F241" s="1"/>
      <c r="G241" s="1"/>
    </row>
    <row r="242" spans="2:7" x14ac:dyDescent="0.2">
      <c r="C242" s="4">
        <v>1</v>
      </c>
      <c r="D242" s="5" t="s">
        <v>25</v>
      </c>
      <c r="E242" s="12">
        <v>0</v>
      </c>
      <c r="F242" s="12">
        <v>-5.3769999999999998</v>
      </c>
      <c r="G242" s="12">
        <v>-5.3769999999999998</v>
      </c>
    </row>
    <row r="243" spans="2:7" ht="15" customHeight="1" x14ac:dyDescent="0.2">
      <c r="C243" s="13" t="s">
        <v>10</v>
      </c>
      <c r="D243" s="14" t="s">
        <v>198</v>
      </c>
      <c r="E243" s="15">
        <f>SUBTOTAL(9,E242:E242)</f>
        <v>0</v>
      </c>
      <c r="F243" s="15">
        <f>SUBTOTAL(9,F242:F242)</f>
        <v>-5.3769999999999998</v>
      </c>
      <c r="G243" s="15">
        <f>SUBTOTAL(9,G242:G242)</f>
        <v>-5.3769999999999998</v>
      </c>
    </row>
    <row r="244" spans="2:7" ht="14.25" customHeight="1" x14ac:dyDescent="0.2">
      <c r="B244" s="10">
        <v>3563</v>
      </c>
      <c r="C244" s="4"/>
      <c r="D244" s="11" t="s">
        <v>199</v>
      </c>
      <c r="E244" s="1"/>
      <c r="F244" s="1"/>
      <c r="G244" s="1"/>
    </row>
    <row r="245" spans="2:7" x14ac:dyDescent="0.2">
      <c r="C245" s="4">
        <v>2</v>
      </c>
      <c r="D245" s="5" t="s">
        <v>25</v>
      </c>
      <c r="E245" s="12">
        <v>3009</v>
      </c>
      <c r="F245" s="12">
        <v>1059.85176</v>
      </c>
      <c r="G245" s="12">
        <v>-1949.14824</v>
      </c>
    </row>
    <row r="246" spans="2:7" ht="15" customHeight="1" x14ac:dyDescent="0.2">
      <c r="C246" s="13" t="s">
        <v>10</v>
      </c>
      <c r="D246" s="14" t="s">
        <v>200</v>
      </c>
      <c r="E246" s="15">
        <f>SUBTOTAL(9,E245:E245)</f>
        <v>3009</v>
      </c>
      <c r="F246" s="15">
        <f>SUBTOTAL(9,F245:F245)</f>
        <v>1059.85176</v>
      </c>
      <c r="G246" s="15">
        <f>SUBTOTAL(9,G245:G245)</f>
        <v>-1949.14824</v>
      </c>
    </row>
    <row r="247" spans="2:7" ht="14.25" customHeight="1" x14ac:dyDescent="0.2">
      <c r="B247" s="10">
        <v>3585</v>
      </c>
      <c r="C247" s="4"/>
      <c r="D247" s="11" t="s">
        <v>201</v>
      </c>
      <c r="E247" s="1"/>
      <c r="F247" s="1"/>
      <c r="G247" s="1"/>
    </row>
    <row r="248" spans="2:7" x14ac:dyDescent="0.2">
      <c r="C248" s="4">
        <v>1</v>
      </c>
      <c r="D248" s="5" t="s">
        <v>202</v>
      </c>
      <c r="E248" s="12">
        <v>2736</v>
      </c>
      <c r="F248" s="12">
        <v>1021.32238</v>
      </c>
      <c r="G248" s="12">
        <v>-1714.6776199999999</v>
      </c>
    </row>
    <row r="249" spans="2:7" ht="15" customHeight="1" x14ac:dyDescent="0.2">
      <c r="C249" s="13" t="s">
        <v>10</v>
      </c>
      <c r="D249" s="14" t="s">
        <v>203</v>
      </c>
      <c r="E249" s="15">
        <f>SUBTOTAL(9,E248:E248)</f>
        <v>2736</v>
      </c>
      <c r="F249" s="15">
        <f>SUBTOTAL(9,F248:F248)</f>
        <v>1021.32238</v>
      </c>
      <c r="G249" s="15">
        <f>SUBTOTAL(9,G248:G248)</f>
        <v>-1714.6776199999999</v>
      </c>
    </row>
    <row r="250" spans="2:7" ht="14.25" customHeight="1" x14ac:dyDescent="0.2">
      <c r="B250" s="10">
        <v>3587</v>
      </c>
      <c r="C250" s="4"/>
      <c r="D250" s="11" t="s">
        <v>204</v>
      </c>
      <c r="E250" s="1"/>
      <c r="F250" s="1"/>
      <c r="G250" s="1"/>
    </row>
    <row r="251" spans="2:7" x14ac:dyDescent="0.2">
      <c r="C251" s="4">
        <v>4</v>
      </c>
      <c r="D251" s="5" t="s">
        <v>202</v>
      </c>
      <c r="E251" s="12">
        <v>34875</v>
      </c>
      <c r="F251" s="12">
        <v>31386.06</v>
      </c>
      <c r="G251" s="12">
        <v>-3488.94</v>
      </c>
    </row>
    <row r="252" spans="2:7" x14ac:dyDescent="0.2">
      <c r="C252" s="4">
        <v>85</v>
      </c>
      <c r="D252" s="5" t="s">
        <v>25</v>
      </c>
      <c r="E252" s="12">
        <v>115</v>
      </c>
      <c r="F252" s="12">
        <v>24.126539999999999</v>
      </c>
      <c r="G252" s="12">
        <v>-90.873459999999994</v>
      </c>
    </row>
    <row r="253" spans="2:7" ht="15" customHeight="1" x14ac:dyDescent="0.2">
      <c r="C253" s="13" t="s">
        <v>10</v>
      </c>
      <c r="D253" s="14" t="s">
        <v>205</v>
      </c>
      <c r="E253" s="15">
        <f>SUBTOTAL(9,E251:E252)</f>
        <v>34990</v>
      </c>
      <c r="F253" s="15">
        <f>SUBTOTAL(9,F251:F252)</f>
        <v>31410.186540000002</v>
      </c>
      <c r="G253" s="15">
        <f>SUBTOTAL(9,G251:G252)</f>
        <v>-3579.8134599999998</v>
      </c>
    </row>
    <row r="254" spans="2:7" ht="14.25" customHeight="1" x14ac:dyDescent="0.2">
      <c r="B254" s="10">
        <v>3595</v>
      </c>
      <c r="C254" s="4"/>
      <c r="D254" s="11" t="s">
        <v>206</v>
      </c>
      <c r="E254" s="1"/>
      <c r="F254" s="1"/>
      <c r="G254" s="1"/>
    </row>
    <row r="255" spans="2:7" x14ac:dyDescent="0.2">
      <c r="C255" s="4">
        <v>1</v>
      </c>
      <c r="D255" s="5" t="s">
        <v>207</v>
      </c>
      <c r="E255" s="12">
        <v>488000</v>
      </c>
      <c r="F255" s="12">
        <v>131340.25774999999</v>
      </c>
      <c r="G255" s="12">
        <v>-356659.74225000001</v>
      </c>
    </row>
    <row r="256" spans="2:7" x14ac:dyDescent="0.2">
      <c r="C256" s="4">
        <v>2</v>
      </c>
      <c r="D256" s="5" t="s">
        <v>208</v>
      </c>
      <c r="E256" s="12">
        <v>122302</v>
      </c>
      <c r="F256" s="12">
        <v>56829.490089999999</v>
      </c>
      <c r="G256" s="12">
        <v>-65472.509910000001</v>
      </c>
    </row>
    <row r="257" spans="2:7" x14ac:dyDescent="0.2">
      <c r="C257" s="4">
        <v>3</v>
      </c>
      <c r="D257" s="5" t="s">
        <v>209</v>
      </c>
      <c r="E257" s="12">
        <v>179120</v>
      </c>
      <c r="F257" s="12">
        <v>23058.359509999998</v>
      </c>
      <c r="G257" s="12">
        <v>-156061.64048999999</v>
      </c>
    </row>
    <row r="258" spans="2:7" x14ac:dyDescent="0.2">
      <c r="C258" s="4">
        <v>4</v>
      </c>
      <c r="D258" s="5" t="s">
        <v>15</v>
      </c>
      <c r="E258" s="12">
        <v>0</v>
      </c>
      <c r="F258" s="12">
        <v>1500</v>
      </c>
      <c r="G258" s="12">
        <v>1500</v>
      </c>
    </row>
    <row r="259" spans="2:7" ht="15" customHeight="1" x14ac:dyDescent="0.2">
      <c r="C259" s="13" t="s">
        <v>10</v>
      </c>
      <c r="D259" s="14" t="s">
        <v>210</v>
      </c>
      <c r="E259" s="15">
        <f>SUBTOTAL(9,E255:E258)</f>
        <v>789422</v>
      </c>
      <c r="F259" s="15">
        <f>SUBTOTAL(9,F255:F258)</f>
        <v>212728.10735000001</v>
      </c>
      <c r="G259" s="15">
        <f>SUBTOTAL(9,G255:G258)</f>
        <v>-576693.89265000005</v>
      </c>
    </row>
    <row r="260" spans="2:7" ht="15" customHeight="1" x14ac:dyDescent="0.2">
      <c r="B260" s="4"/>
      <c r="C260" s="16"/>
      <c r="D260" s="14" t="s">
        <v>211</v>
      </c>
      <c r="E260" s="17">
        <f>SUBTOTAL(9,E205:E259)</f>
        <v>10395275</v>
      </c>
      <c r="F260" s="17">
        <f>SUBTOTAL(9,F205:F259)</f>
        <v>3626801.8121199994</v>
      </c>
      <c r="G260" s="17">
        <f>SUBTOTAL(9,G205:G259)</f>
        <v>-6768473.1878800001</v>
      </c>
    </row>
    <row r="261" spans="2:7" ht="27" customHeight="1" x14ac:dyDescent="0.25">
      <c r="B261" s="1"/>
      <c r="C261" s="4"/>
      <c r="D261" s="9" t="s">
        <v>212</v>
      </c>
      <c r="E261" s="1"/>
      <c r="F261" s="1"/>
      <c r="G261" s="1"/>
    </row>
    <row r="262" spans="2:7" ht="14.25" customHeight="1" x14ac:dyDescent="0.2">
      <c r="B262" s="10">
        <v>3605</v>
      </c>
      <c r="C262" s="4"/>
      <c r="D262" s="11" t="s">
        <v>213</v>
      </c>
      <c r="E262" s="1"/>
      <c r="F262" s="1"/>
      <c r="G262" s="1"/>
    </row>
    <row r="263" spans="2:7" x14ac:dyDescent="0.2">
      <c r="C263" s="4">
        <v>1</v>
      </c>
      <c r="D263" s="5" t="s">
        <v>214</v>
      </c>
      <c r="E263" s="12">
        <v>10595</v>
      </c>
      <c r="F263" s="12">
        <v>3340.7744400000001</v>
      </c>
      <c r="G263" s="12">
        <v>-7254.2255599999999</v>
      </c>
    </row>
    <row r="264" spans="2:7" x14ac:dyDescent="0.2">
      <c r="C264" s="4">
        <v>4</v>
      </c>
      <c r="D264" s="5" t="s">
        <v>215</v>
      </c>
      <c r="E264" s="12">
        <v>4510</v>
      </c>
      <c r="F264" s="12">
        <v>1564.1129699999999</v>
      </c>
      <c r="G264" s="12">
        <v>-2945.8870299999999</v>
      </c>
    </row>
    <row r="265" spans="2:7" x14ac:dyDescent="0.2">
      <c r="C265" s="4">
        <v>5</v>
      </c>
      <c r="D265" s="5" t="s">
        <v>216</v>
      </c>
      <c r="E265" s="12">
        <v>19880</v>
      </c>
      <c r="F265" s="12">
        <v>3557.16689</v>
      </c>
      <c r="G265" s="12">
        <v>-16322.83311</v>
      </c>
    </row>
    <row r="266" spans="2:7" ht="15" customHeight="1" x14ac:dyDescent="0.2">
      <c r="C266" s="13" t="s">
        <v>10</v>
      </c>
      <c r="D266" s="14" t="s">
        <v>217</v>
      </c>
      <c r="E266" s="15">
        <f>SUBTOTAL(9,E263:E265)</f>
        <v>34985</v>
      </c>
      <c r="F266" s="15">
        <f>SUBTOTAL(9,F263:F265)</f>
        <v>8462.0542999999998</v>
      </c>
      <c r="G266" s="15">
        <f>SUBTOTAL(9,G263:G265)</f>
        <v>-26522.9457</v>
      </c>
    </row>
    <row r="267" spans="2:7" ht="14.25" customHeight="1" x14ac:dyDescent="0.2">
      <c r="B267" s="10">
        <v>3634</v>
      </c>
      <c r="C267" s="4"/>
      <c r="D267" s="11" t="s">
        <v>218</v>
      </c>
      <c r="E267" s="1"/>
      <c r="F267" s="1"/>
      <c r="G267" s="1"/>
    </row>
    <row r="268" spans="2:7" x14ac:dyDescent="0.2">
      <c r="C268" s="4">
        <v>85</v>
      </c>
      <c r="D268" s="5" t="s">
        <v>219</v>
      </c>
      <c r="E268" s="12">
        <v>5000</v>
      </c>
      <c r="F268" s="12">
        <v>6587.6460500000003</v>
      </c>
      <c r="G268" s="12">
        <v>1587.6460500000001</v>
      </c>
    </row>
    <row r="269" spans="2:7" ht="15" customHeight="1" x14ac:dyDescent="0.2">
      <c r="C269" s="13" t="s">
        <v>10</v>
      </c>
      <c r="D269" s="14" t="s">
        <v>220</v>
      </c>
      <c r="E269" s="15">
        <f>SUBTOTAL(9,E268:E268)</f>
        <v>5000</v>
      </c>
      <c r="F269" s="15">
        <f>SUBTOTAL(9,F268:F268)</f>
        <v>6587.6460500000003</v>
      </c>
      <c r="G269" s="15">
        <f>SUBTOTAL(9,G268:G268)</f>
        <v>1587.6460500000001</v>
      </c>
    </row>
    <row r="270" spans="2:7" ht="14.25" customHeight="1" x14ac:dyDescent="0.2">
      <c r="B270" s="10">
        <v>3635</v>
      </c>
      <c r="C270" s="4"/>
      <c r="D270" s="11" t="s">
        <v>221</v>
      </c>
      <c r="E270" s="1"/>
      <c r="F270" s="1"/>
      <c r="G270" s="1"/>
    </row>
    <row r="271" spans="2:7" x14ac:dyDescent="0.2">
      <c r="C271" s="4">
        <v>1</v>
      </c>
      <c r="D271" s="5" t="s">
        <v>222</v>
      </c>
      <c r="E271" s="12">
        <v>1900</v>
      </c>
      <c r="F271" s="12">
        <v>689.97472000000005</v>
      </c>
      <c r="G271" s="12">
        <v>-1210.0252800000001</v>
      </c>
    </row>
    <row r="272" spans="2:7" ht="15" customHeight="1" x14ac:dyDescent="0.2">
      <c r="C272" s="13" t="s">
        <v>10</v>
      </c>
      <c r="D272" s="14" t="s">
        <v>223</v>
      </c>
      <c r="E272" s="15">
        <f>SUBTOTAL(9,E271:E271)</f>
        <v>1900</v>
      </c>
      <c r="F272" s="15">
        <f>SUBTOTAL(9,F271:F271)</f>
        <v>689.97472000000005</v>
      </c>
      <c r="G272" s="15">
        <f>SUBTOTAL(9,G271:G271)</f>
        <v>-1210.0252800000001</v>
      </c>
    </row>
    <row r="273" spans="2:7" ht="14.25" customHeight="1" x14ac:dyDescent="0.2">
      <c r="B273" s="10">
        <v>3640</v>
      </c>
      <c r="C273" s="4"/>
      <c r="D273" s="11" t="s">
        <v>224</v>
      </c>
      <c r="E273" s="1"/>
      <c r="F273" s="1"/>
      <c r="G273" s="1"/>
    </row>
    <row r="274" spans="2:7" x14ac:dyDescent="0.2">
      <c r="C274" s="4">
        <v>4</v>
      </c>
      <c r="D274" s="5" t="s">
        <v>225</v>
      </c>
      <c r="E274" s="12">
        <v>5150</v>
      </c>
      <c r="F274" s="12">
        <v>0</v>
      </c>
      <c r="G274" s="12">
        <v>-5150</v>
      </c>
    </row>
    <row r="275" spans="2:7" x14ac:dyDescent="0.2">
      <c r="C275" s="4">
        <v>6</v>
      </c>
      <c r="D275" s="5" t="s">
        <v>113</v>
      </c>
      <c r="E275" s="12">
        <v>3600</v>
      </c>
      <c r="F275" s="12">
        <v>601.50088000000005</v>
      </c>
      <c r="G275" s="12">
        <v>-2998.4991199999999</v>
      </c>
    </row>
    <row r="276" spans="2:7" x14ac:dyDescent="0.2">
      <c r="C276" s="4">
        <v>7</v>
      </c>
      <c r="D276" s="5" t="s">
        <v>226</v>
      </c>
      <c r="E276" s="12">
        <v>23695</v>
      </c>
      <c r="F276" s="12">
        <v>7685.0640000000003</v>
      </c>
      <c r="G276" s="12">
        <v>-16009.936</v>
      </c>
    </row>
    <row r="277" spans="2:7" x14ac:dyDescent="0.2">
      <c r="C277" s="4">
        <v>8</v>
      </c>
      <c r="D277" s="5" t="s">
        <v>227</v>
      </c>
      <c r="E277" s="12">
        <v>17910</v>
      </c>
      <c r="F277" s="12">
        <v>4820.8923199999999</v>
      </c>
      <c r="G277" s="12">
        <v>-13089.107679999999</v>
      </c>
    </row>
    <row r="278" spans="2:7" x14ac:dyDescent="0.2">
      <c r="C278" s="4">
        <v>85</v>
      </c>
      <c r="D278" s="5" t="s">
        <v>228</v>
      </c>
      <c r="E278" s="12">
        <v>7175</v>
      </c>
      <c r="F278" s="12">
        <v>3937.4839099999999</v>
      </c>
      <c r="G278" s="12">
        <v>-3237.5160900000001</v>
      </c>
    </row>
    <row r="279" spans="2:7" x14ac:dyDescent="0.2">
      <c r="C279" s="4">
        <v>86</v>
      </c>
      <c r="D279" s="5" t="s">
        <v>229</v>
      </c>
      <c r="E279" s="12">
        <v>29450</v>
      </c>
      <c r="F279" s="12">
        <v>18590.725589999998</v>
      </c>
      <c r="G279" s="12">
        <v>-10859.27441</v>
      </c>
    </row>
    <row r="280" spans="2:7" ht="15" customHeight="1" x14ac:dyDescent="0.2">
      <c r="C280" s="13" t="s">
        <v>10</v>
      </c>
      <c r="D280" s="14" t="s">
        <v>230</v>
      </c>
      <c r="E280" s="15">
        <f>SUBTOTAL(9,E274:E279)</f>
        <v>86980</v>
      </c>
      <c r="F280" s="15">
        <f>SUBTOTAL(9,F274:F279)</f>
        <v>35635.666700000002</v>
      </c>
      <c r="G280" s="15">
        <f>SUBTOTAL(9,G274:G279)</f>
        <v>-51344.333299999998</v>
      </c>
    </row>
    <row r="281" spans="2:7" ht="14.25" customHeight="1" x14ac:dyDescent="0.2">
      <c r="B281" s="10">
        <v>3642</v>
      </c>
      <c r="C281" s="4"/>
      <c r="D281" s="11" t="s">
        <v>231</v>
      </c>
      <c r="E281" s="1"/>
      <c r="F281" s="1"/>
      <c r="G281" s="1"/>
    </row>
    <row r="282" spans="2:7" x14ac:dyDescent="0.2">
      <c r="C282" s="4">
        <v>2</v>
      </c>
      <c r="D282" s="5" t="s">
        <v>232</v>
      </c>
      <c r="E282" s="12">
        <v>8475</v>
      </c>
      <c r="F282" s="12">
        <v>2557.8762099999999</v>
      </c>
      <c r="G282" s="12">
        <v>-5917.1237899999996</v>
      </c>
    </row>
    <row r="283" spans="2:7" x14ac:dyDescent="0.2">
      <c r="C283" s="4">
        <v>3</v>
      </c>
      <c r="D283" s="5" t="s">
        <v>233</v>
      </c>
      <c r="E283" s="12">
        <v>82215</v>
      </c>
      <c r="F283" s="12">
        <v>17488.23803</v>
      </c>
      <c r="G283" s="12">
        <v>-64726.76197</v>
      </c>
    </row>
    <row r="284" spans="2:7" ht="15" customHeight="1" x14ac:dyDescent="0.2">
      <c r="C284" s="13" t="s">
        <v>10</v>
      </c>
      <c r="D284" s="14" t="s">
        <v>234</v>
      </c>
      <c r="E284" s="15">
        <f>SUBTOTAL(9,E282:E283)</f>
        <v>90690</v>
      </c>
      <c r="F284" s="15">
        <f>SUBTOTAL(9,F282:F283)</f>
        <v>20046.114239999999</v>
      </c>
      <c r="G284" s="15">
        <f>SUBTOTAL(9,G282:G283)</f>
        <v>-70643.885760000005</v>
      </c>
    </row>
    <row r="285" spans="2:7" ht="14.25" customHeight="1" x14ac:dyDescent="0.2">
      <c r="B285" s="10">
        <v>3671</v>
      </c>
      <c r="C285" s="4"/>
      <c r="D285" s="11" t="s">
        <v>235</v>
      </c>
      <c r="E285" s="1"/>
      <c r="F285" s="1"/>
      <c r="G285" s="1"/>
    </row>
    <row r="286" spans="2:7" x14ac:dyDescent="0.2">
      <c r="C286" s="4">
        <v>4</v>
      </c>
      <c r="D286" s="5" t="s">
        <v>236</v>
      </c>
      <c r="E286" s="12">
        <v>12240</v>
      </c>
      <c r="F286" s="12">
        <v>0</v>
      </c>
      <c r="G286" s="12">
        <v>-12240</v>
      </c>
    </row>
    <row r="287" spans="2:7" ht="15" customHeight="1" x14ac:dyDescent="0.2">
      <c r="C287" s="13" t="s">
        <v>10</v>
      </c>
      <c r="D287" s="14" t="s">
        <v>237</v>
      </c>
      <c r="E287" s="15">
        <f>SUBTOTAL(9,E286:E286)</f>
        <v>12240</v>
      </c>
      <c r="F287" s="15">
        <f>SUBTOTAL(9,F286:F286)</f>
        <v>0</v>
      </c>
      <c r="G287" s="15">
        <f>SUBTOTAL(9,G286:G286)</f>
        <v>-12240</v>
      </c>
    </row>
    <row r="288" spans="2:7" ht="14.25" customHeight="1" x14ac:dyDescent="0.2">
      <c r="B288" s="10">
        <v>3672</v>
      </c>
      <c r="C288" s="4"/>
      <c r="D288" s="11" t="s">
        <v>238</v>
      </c>
      <c r="E288" s="1"/>
      <c r="F288" s="1"/>
      <c r="G288" s="1"/>
    </row>
    <row r="289" spans="2:7" x14ac:dyDescent="0.2">
      <c r="C289" s="4">
        <v>1</v>
      </c>
      <c r="D289" s="5" t="s">
        <v>239</v>
      </c>
      <c r="E289" s="12">
        <v>39415</v>
      </c>
      <c r="F289" s="12">
        <v>0</v>
      </c>
      <c r="G289" s="12">
        <v>-39415</v>
      </c>
    </row>
    <row r="290" spans="2:7" ht="15" customHeight="1" x14ac:dyDescent="0.2">
      <c r="C290" s="13" t="s">
        <v>10</v>
      </c>
      <c r="D290" s="14" t="s">
        <v>240</v>
      </c>
      <c r="E290" s="15">
        <f>SUBTOTAL(9,E289:E289)</f>
        <v>39415</v>
      </c>
      <c r="F290" s="15">
        <f>SUBTOTAL(9,F289:F289)</f>
        <v>0</v>
      </c>
      <c r="G290" s="15">
        <f>SUBTOTAL(9,G289:G289)</f>
        <v>-39415</v>
      </c>
    </row>
    <row r="291" spans="2:7" ht="15" customHeight="1" x14ac:dyDescent="0.2">
      <c r="B291" s="4"/>
      <c r="C291" s="16"/>
      <c r="D291" s="14" t="s">
        <v>241</v>
      </c>
      <c r="E291" s="17">
        <f>SUBTOTAL(9,E262:E290)</f>
        <v>271210</v>
      </c>
      <c r="F291" s="17">
        <f>SUBTOTAL(9,F262:F290)</f>
        <v>71421.456009999994</v>
      </c>
      <c r="G291" s="17">
        <f>SUBTOTAL(9,G262:G290)</f>
        <v>-199788.54399000001</v>
      </c>
    </row>
    <row r="292" spans="2:7" ht="27" customHeight="1" x14ac:dyDescent="0.25">
      <c r="B292" s="1"/>
      <c r="C292" s="4"/>
      <c r="D292" s="9" t="s">
        <v>242</v>
      </c>
      <c r="E292" s="1"/>
      <c r="F292" s="1"/>
      <c r="G292" s="1"/>
    </row>
    <row r="293" spans="2:7" ht="14.25" customHeight="1" x14ac:dyDescent="0.2">
      <c r="B293" s="10">
        <v>3701</v>
      </c>
      <c r="C293" s="4"/>
      <c r="D293" s="11" t="s">
        <v>243</v>
      </c>
      <c r="E293" s="1"/>
      <c r="F293" s="1"/>
      <c r="G293" s="1"/>
    </row>
    <row r="294" spans="2:7" x14ac:dyDescent="0.2">
      <c r="C294" s="4">
        <v>2</v>
      </c>
      <c r="D294" s="5" t="s">
        <v>25</v>
      </c>
      <c r="E294" s="12">
        <v>4653</v>
      </c>
      <c r="F294" s="12">
        <v>3103.3670000000002</v>
      </c>
      <c r="G294" s="12">
        <v>-1549.633</v>
      </c>
    </row>
    <row r="295" spans="2:7" ht="15" customHeight="1" x14ac:dyDescent="0.2">
      <c r="C295" s="13" t="s">
        <v>10</v>
      </c>
      <c r="D295" s="14" t="s">
        <v>244</v>
      </c>
      <c r="E295" s="15">
        <f>SUBTOTAL(9,E294:E294)</f>
        <v>4653</v>
      </c>
      <c r="F295" s="15">
        <f>SUBTOTAL(9,F294:F294)</f>
        <v>3103.3670000000002</v>
      </c>
      <c r="G295" s="15">
        <f>SUBTOTAL(9,G294:G294)</f>
        <v>-1549.633</v>
      </c>
    </row>
    <row r="296" spans="2:7" ht="14.25" customHeight="1" x14ac:dyDescent="0.2">
      <c r="B296" s="10">
        <v>3704</v>
      </c>
      <c r="C296" s="4"/>
      <c r="D296" s="11" t="s">
        <v>245</v>
      </c>
      <c r="E296" s="1"/>
      <c r="F296" s="1"/>
      <c r="G296" s="1"/>
    </row>
    <row r="297" spans="2:7" x14ac:dyDescent="0.2">
      <c r="C297" s="4">
        <v>2</v>
      </c>
      <c r="D297" s="5" t="s">
        <v>25</v>
      </c>
      <c r="E297" s="12">
        <v>3237</v>
      </c>
      <c r="F297" s="12">
        <v>0</v>
      </c>
      <c r="G297" s="12">
        <v>-3237</v>
      </c>
    </row>
    <row r="298" spans="2:7" ht="15" customHeight="1" x14ac:dyDescent="0.2">
      <c r="C298" s="13" t="s">
        <v>10</v>
      </c>
      <c r="D298" s="14" t="s">
        <v>246</v>
      </c>
      <c r="E298" s="15">
        <f>SUBTOTAL(9,E297:E297)</f>
        <v>3237</v>
      </c>
      <c r="F298" s="15">
        <f>SUBTOTAL(9,F297:F297)</f>
        <v>0</v>
      </c>
      <c r="G298" s="15">
        <f>SUBTOTAL(9,G297:G297)</f>
        <v>-3237</v>
      </c>
    </row>
    <row r="299" spans="2:7" ht="14.25" customHeight="1" x14ac:dyDescent="0.2">
      <c r="B299" s="10">
        <v>3710</v>
      </c>
      <c r="C299" s="4"/>
      <c r="D299" s="11" t="s">
        <v>247</v>
      </c>
      <c r="E299" s="1"/>
      <c r="F299" s="1"/>
      <c r="G299" s="1"/>
    </row>
    <row r="300" spans="2:7" x14ac:dyDescent="0.2">
      <c r="C300" s="4">
        <v>3</v>
      </c>
      <c r="D300" s="5" t="s">
        <v>248</v>
      </c>
      <c r="E300" s="12">
        <v>279686</v>
      </c>
      <c r="F300" s="12">
        <v>61365.236559999998</v>
      </c>
      <c r="G300" s="12">
        <v>-218320.76344000001</v>
      </c>
    </row>
    <row r="301" spans="2:7" ht="15" customHeight="1" x14ac:dyDescent="0.2">
      <c r="C301" s="13" t="s">
        <v>10</v>
      </c>
      <c r="D301" s="14" t="s">
        <v>249</v>
      </c>
      <c r="E301" s="15">
        <f>SUBTOTAL(9,E300:E300)</f>
        <v>279686</v>
      </c>
      <c r="F301" s="15">
        <f>SUBTOTAL(9,F300:F300)</f>
        <v>61365.236559999998</v>
      </c>
      <c r="G301" s="15">
        <f>SUBTOTAL(9,G300:G300)</f>
        <v>-218320.76344000001</v>
      </c>
    </row>
    <row r="302" spans="2:7" ht="14.25" customHeight="1" x14ac:dyDescent="0.2">
      <c r="B302" s="10">
        <v>3714</v>
      </c>
      <c r="C302" s="4"/>
      <c r="D302" s="11" t="s">
        <v>250</v>
      </c>
      <c r="E302" s="1"/>
      <c r="F302" s="1"/>
      <c r="G302" s="1"/>
    </row>
    <row r="303" spans="2:7" x14ac:dyDescent="0.2">
      <c r="C303" s="4">
        <v>4</v>
      </c>
      <c r="D303" s="5" t="s">
        <v>251</v>
      </c>
      <c r="E303" s="12">
        <v>13040</v>
      </c>
      <c r="F303" s="12">
        <v>1851.8168700000001</v>
      </c>
      <c r="G303" s="12">
        <v>-11188.183129999999</v>
      </c>
    </row>
    <row r="304" spans="2:7" ht="15" customHeight="1" x14ac:dyDescent="0.2">
      <c r="C304" s="13" t="s">
        <v>10</v>
      </c>
      <c r="D304" s="14" t="s">
        <v>252</v>
      </c>
      <c r="E304" s="15">
        <f>SUBTOTAL(9,E303:E303)</f>
        <v>13040</v>
      </c>
      <c r="F304" s="15">
        <f>SUBTOTAL(9,F303:F303)</f>
        <v>1851.8168700000001</v>
      </c>
      <c r="G304" s="15">
        <f>SUBTOTAL(9,G303:G303)</f>
        <v>-11188.183129999999</v>
      </c>
    </row>
    <row r="305" spans="2:7" ht="14.25" customHeight="1" x14ac:dyDescent="0.2">
      <c r="B305" s="10">
        <v>3732</v>
      </c>
      <c r="C305" s="4"/>
      <c r="D305" s="11" t="s">
        <v>253</v>
      </c>
      <c r="E305" s="1"/>
      <c r="F305" s="1"/>
      <c r="G305" s="1"/>
    </row>
    <row r="306" spans="2:7" x14ac:dyDescent="0.2">
      <c r="C306" s="4">
        <v>80</v>
      </c>
      <c r="D306" s="5" t="s">
        <v>254</v>
      </c>
      <c r="E306" s="12">
        <v>326000</v>
      </c>
      <c r="F306" s="12">
        <v>0</v>
      </c>
      <c r="G306" s="12">
        <v>-326000</v>
      </c>
    </row>
    <row r="307" spans="2:7" x14ac:dyDescent="0.2">
      <c r="C307" s="4">
        <v>85</v>
      </c>
      <c r="D307" s="5" t="s">
        <v>255</v>
      </c>
      <c r="E307" s="12">
        <v>725000</v>
      </c>
      <c r="F307" s="12">
        <v>0</v>
      </c>
      <c r="G307" s="12">
        <v>-725000</v>
      </c>
    </row>
    <row r="308" spans="2:7" x14ac:dyDescent="0.2">
      <c r="C308" s="4">
        <v>90</v>
      </c>
      <c r="D308" s="5" t="s">
        <v>256</v>
      </c>
      <c r="E308" s="12">
        <v>591100</v>
      </c>
      <c r="F308" s="12">
        <v>0</v>
      </c>
      <c r="G308" s="12">
        <v>-591100</v>
      </c>
    </row>
    <row r="309" spans="2:7" ht="15" customHeight="1" x14ac:dyDescent="0.2">
      <c r="C309" s="13" t="s">
        <v>10</v>
      </c>
      <c r="D309" s="14" t="s">
        <v>257</v>
      </c>
      <c r="E309" s="15">
        <f>SUBTOTAL(9,E306:E308)</f>
        <v>1642100</v>
      </c>
      <c r="F309" s="15">
        <f>SUBTOTAL(9,F306:F308)</f>
        <v>0</v>
      </c>
      <c r="G309" s="15">
        <f>SUBTOTAL(9,G306:G308)</f>
        <v>-1642100</v>
      </c>
    </row>
    <row r="310" spans="2:7" ht="14.25" customHeight="1" x14ac:dyDescent="0.2">
      <c r="B310" s="10">
        <v>3740</v>
      </c>
      <c r="C310" s="4"/>
      <c r="D310" s="11" t="s">
        <v>258</v>
      </c>
      <c r="E310" s="1"/>
      <c r="F310" s="1"/>
      <c r="G310" s="1"/>
    </row>
    <row r="311" spans="2:7" x14ac:dyDescent="0.2">
      <c r="C311" s="4">
        <v>2</v>
      </c>
      <c r="D311" s="5" t="s">
        <v>25</v>
      </c>
      <c r="E311" s="12">
        <v>21689</v>
      </c>
      <c r="F311" s="12">
        <v>7070.6093199999996</v>
      </c>
      <c r="G311" s="12">
        <v>-14618.39068</v>
      </c>
    </row>
    <row r="312" spans="2:7" x14ac:dyDescent="0.2">
      <c r="C312" s="4">
        <v>4</v>
      </c>
      <c r="D312" s="5" t="s">
        <v>251</v>
      </c>
      <c r="E312" s="12">
        <v>41051</v>
      </c>
      <c r="F312" s="12">
        <v>12448.46559</v>
      </c>
      <c r="G312" s="12">
        <v>-28602.53441</v>
      </c>
    </row>
    <row r="313" spans="2:7" x14ac:dyDescent="0.2">
      <c r="C313" s="4">
        <v>5</v>
      </c>
      <c r="D313" s="5" t="s">
        <v>259</v>
      </c>
      <c r="E313" s="12">
        <v>87000</v>
      </c>
      <c r="F313" s="12">
        <v>12889.67971</v>
      </c>
      <c r="G313" s="12">
        <v>-74110.320290000003</v>
      </c>
    </row>
    <row r="314" spans="2:7" ht="15" customHeight="1" x14ac:dyDescent="0.2">
      <c r="C314" s="13" t="s">
        <v>10</v>
      </c>
      <c r="D314" s="14" t="s">
        <v>260</v>
      </c>
      <c r="E314" s="15">
        <f>SUBTOTAL(9,E311:E313)</f>
        <v>149740</v>
      </c>
      <c r="F314" s="15">
        <f>SUBTOTAL(9,F311:F313)</f>
        <v>32408.75462</v>
      </c>
      <c r="G314" s="15">
        <f>SUBTOTAL(9,G311:G313)</f>
        <v>-117331.24538000001</v>
      </c>
    </row>
    <row r="315" spans="2:7" ht="14.25" customHeight="1" x14ac:dyDescent="0.2">
      <c r="B315" s="10">
        <v>3741</v>
      </c>
      <c r="C315" s="4"/>
      <c r="D315" s="11" t="s">
        <v>261</v>
      </c>
      <c r="E315" s="1"/>
      <c r="F315" s="1"/>
      <c r="G315" s="1"/>
    </row>
    <row r="316" spans="2:7" x14ac:dyDescent="0.2">
      <c r="C316" s="4">
        <v>2</v>
      </c>
      <c r="D316" s="5" t="s">
        <v>25</v>
      </c>
      <c r="E316" s="12">
        <v>7312</v>
      </c>
      <c r="F316" s="12">
        <v>204.6</v>
      </c>
      <c r="G316" s="12">
        <v>-7107.4</v>
      </c>
    </row>
    <row r="317" spans="2:7" x14ac:dyDescent="0.2">
      <c r="C317" s="4">
        <v>50</v>
      </c>
      <c r="D317" s="5" t="s">
        <v>262</v>
      </c>
      <c r="E317" s="12">
        <v>17518</v>
      </c>
      <c r="F317" s="12">
        <v>0</v>
      </c>
      <c r="G317" s="12">
        <v>-17518</v>
      </c>
    </row>
    <row r="318" spans="2:7" ht="15" customHeight="1" x14ac:dyDescent="0.2">
      <c r="C318" s="13" t="s">
        <v>10</v>
      </c>
      <c r="D318" s="14" t="s">
        <v>263</v>
      </c>
      <c r="E318" s="15">
        <f>SUBTOTAL(9,E316:E317)</f>
        <v>24830</v>
      </c>
      <c r="F318" s="15">
        <f>SUBTOTAL(9,F316:F317)</f>
        <v>204.6</v>
      </c>
      <c r="G318" s="15">
        <f>SUBTOTAL(9,G316:G317)</f>
        <v>-24625.4</v>
      </c>
    </row>
    <row r="319" spans="2:7" ht="14.25" customHeight="1" x14ac:dyDescent="0.2">
      <c r="B319" s="10">
        <v>3742</v>
      </c>
      <c r="C319" s="4"/>
      <c r="D319" s="11" t="s">
        <v>264</v>
      </c>
      <c r="E319" s="1"/>
      <c r="F319" s="1"/>
      <c r="G319" s="1"/>
    </row>
    <row r="320" spans="2:7" x14ac:dyDescent="0.2">
      <c r="C320" s="4">
        <v>50</v>
      </c>
      <c r="D320" s="5" t="s">
        <v>262</v>
      </c>
      <c r="E320" s="12">
        <v>2380</v>
      </c>
      <c r="F320" s="12">
        <v>240</v>
      </c>
      <c r="G320" s="12">
        <v>-2140</v>
      </c>
    </row>
    <row r="321" spans="2:7" ht="15" customHeight="1" x14ac:dyDescent="0.2">
      <c r="C321" s="13" t="s">
        <v>10</v>
      </c>
      <c r="D321" s="14" t="s">
        <v>265</v>
      </c>
      <c r="E321" s="15">
        <f>SUBTOTAL(9,E320:E320)</f>
        <v>2380</v>
      </c>
      <c r="F321" s="15">
        <f>SUBTOTAL(9,F320:F320)</f>
        <v>240</v>
      </c>
      <c r="G321" s="15">
        <f>SUBTOTAL(9,G320:G320)</f>
        <v>-2140</v>
      </c>
    </row>
    <row r="322" spans="2:7" ht="14.25" customHeight="1" x14ac:dyDescent="0.2">
      <c r="B322" s="10">
        <v>3745</v>
      </c>
      <c r="C322" s="4"/>
      <c r="D322" s="11" t="s">
        <v>266</v>
      </c>
      <c r="E322" s="1"/>
      <c r="F322" s="1"/>
      <c r="G322" s="1"/>
    </row>
    <row r="323" spans="2:7" x14ac:dyDescent="0.2">
      <c r="C323" s="4">
        <v>2</v>
      </c>
      <c r="D323" s="5" t="s">
        <v>25</v>
      </c>
      <c r="E323" s="12">
        <v>204674</v>
      </c>
      <c r="F323" s="12">
        <v>53859.206850000002</v>
      </c>
      <c r="G323" s="12">
        <v>-150814.79315000001</v>
      </c>
    </row>
    <row r="324" spans="2:7" ht="15" customHeight="1" x14ac:dyDescent="0.2">
      <c r="C324" s="13" t="s">
        <v>10</v>
      </c>
      <c r="D324" s="14" t="s">
        <v>267</v>
      </c>
      <c r="E324" s="15">
        <f>SUBTOTAL(9,E323:E323)</f>
        <v>204674</v>
      </c>
      <c r="F324" s="15">
        <f>SUBTOTAL(9,F323:F323)</f>
        <v>53859.206850000002</v>
      </c>
      <c r="G324" s="15">
        <f>SUBTOTAL(9,G323:G323)</f>
        <v>-150814.79315000001</v>
      </c>
    </row>
    <row r="325" spans="2:7" ht="14.25" customHeight="1" x14ac:dyDescent="0.2">
      <c r="B325" s="10">
        <v>3746</v>
      </c>
      <c r="C325" s="4"/>
      <c r="D325" s="11" t="s">
        <v>268</v>
      </c>
      <c r="E325" s="1"/>
      <c r="F325" s="1"/>
      <c r="G325" s="1"/>
    </row>
    <row r="326" spans="2:7" x14ac:dyDescent="0.2">
      <c r="C326" s="4">
        <v>2</v>
      </c>
      <c r="D326" s="5" t="s">
        <v>25</v>
      </c>
      <c r="E326" s="12">
        <v>36834</v>
      </c>
      <c r="F326" s="12">
        <v>21242.000319999999</v>
      </c>
      <c r="G326" s="12">
        <v>-15591.999680000001</v>
      </c>
    </row>
    <row r="327" spans="2:7" x14ac:dyDescent="0.2">
      <c r="C327" s="4">
        <v>4</v>
      </c>
      <c r="D327" s="5" t="s">
        <v>269</v>
      </c>
      <c r="E327" s="12">
        <v>87067</v>
      </c>
      <c r="F327" s="12">
        <v>21271.235690000001</v>
      </c>
      <c r="G327" s="12">
        <v>-65795.764309999999</v>
      </c>
    </row>
    <row r="328" spans="2:7" ht="15" customHeight="1" x14ac:dyDescent="0.2">
      <c r="C328" s="13" t="s">
        <v>10</v>
      </c>
      <c r="D328" s="14" t="s">
        <v>270</v>
      </c>
      <c r="E328" s="15">
        <f>SUBTOTAL(9,E326:E327)</f>
        <v>123901</v>
      </c>
      <c r="F328" s="15">
        <f>SUBTOTAL(9,F326:F327)</f>
        <v>42513.236010000001</v>
      </c>
      <c r="G328" s="15">
        <f>SUBTOTAL(9,G326:G327)</f>
        <v>-81387.763990000007</v>
      </c>
    </row>
    <row r="329" spans="2:7" ht="14.25" customHeight="1" x14ac:dyDescent="0.2">
      <c r="B329" s="10">
        <v>3747</v>
      </c>
      <c r="C329" s="4"/>
      <c r="D329" s="11" t="s">
        <v>271</v>
      </c>
      <c r="E329" s="1"/>
      <c r="F329" s="1"/>
      <c r="G329" s="1"/>
    </row>
    <row r="330" spans="2:7" x14ac:dyDescent="0.2">
      <c r="C330" s="4">
        <v>2</v>
      </c>
      <c r="D330" s="5" t="s">
        <v>25</v>
      </c>
      <c r="E330" s="12">
        <v>18837</v>
      </c>
      <c r="F330" s="12">
        <v>2260.2131199999999</v>
      </c>
      <c r="G330" s="12">
        <v>-16576.78688</v>
      </c>
    </row>
    <row r="331" spans="2:7" x14ac:dyDescent="0.2">
      <c r="C331" s="4">
        <v>4</v>
      </c>
      <c r="D331" s="5" t="s">
        <v>251</v>
      </c>
      <c r="E331" s="12">
        <v>40569</v>
      </c>
      <c r="F331" s="12">
        <v>0</v>
      </c>
      <c r="G331" s="12">
        <v>-40569</v>
      </c>
    </row>
    <row r="332" spans="2:7" ht="15" customHeight="1" x14ac:dyDescent="0.2">
      <c r="C332" s="13" t="s">
        <v>10</v>
      </c>
      <c r="D332" s="14" t="s">
        <v>272</v>
      </c>
      <c r="E332" s="15">
        <f>SUBTOTAL(9,E330:E331)</f>
        <v>59406</v>
      </c>
      <c r="F332" s="15">
        <f>SUBTOTAL(9,F330:F331)</f>
        <v>2260.2131199999999</v>
      </c>
      <c r="G332" s="15">
        <f>SUBTOTAL(9,G330:G331)</f>
        <v>-57145.78688</v>
      </c>
    </row>
    <row r="333" spans="2:7" ht="14.25" customHeight="1" x14ac:dyDescent="0.2">
      <c r="B333" s="10">
        <v>3748</v>
      </c>
      <c r="C333" s="4"/>
      <c r="D333" s="11" t="s">
        <v>273</v>
      </c>
      <c r="E333" s="1"/>
      <c r="F333" s="1"/>
      <c r="G333" s="1"/>
    </row>
    <row r="334" spans="2:7" x14ac:dyDescent="0.2">
      <c r="C334" s="4">
        <v>2</v>
      </c>
      <c r="D334" s="5" t="s">
        <v>25</v>
      </c>
      <c r="E334" s="12">
        <v>1000</v>
      </c>
      <c r="F334" s="12">
        <v>0</v>
      </c>
      <c r="G334" s="12">
        <v>-1000</v>
      </c>
    </row>
    <row r="335" spans="2:7" ht="15" customHeight="1" x14ac:dyDescent="0.2">
      <c r="C335" s="13" t="s">
        <v>10</v>
      </c>
      <c r="D335" s="14" t="s">
        <v>274</v>
      </c>
      <c r="E335" s="15">
        <f>SUBTOTAL(9,E334:E334)</f>
        <v>1000</v>
      </c>
      <c r="F335" s="15">
        <f>SUBTOTAL(9,F334:F334)</f>
        <v>0</v>
      </c>
      <c r="G335" s="15">
        <f>SUBTOTAL(9,G334:G334)</f>
        <v>-1000</v>
      </c>
    </row>
    <row r="336" spans="2:7" ht="15" customHeight="1" x14ac:dyDescent="0.2">
      <c r="B336" s="4"/>
      <c r="C336" s="16"/>
      <c r="D336" s="14" t="s">
        <v>275</v>
      </c>
      <c r="E336" s="17">
        <f>SUBTOTAL(9,E293:E335)</f>
        <v>2508647</v>
      </c>
      <c r="F336" s="17">
        <f>SUBTOTAL(9,F293:F335)</f>
        <v>197806.43103000001</v>
      </c>
      <c r="G336" s="17">
        <f>SUBTOTAL(9,G293:G335)</f>
        <v>-2310840.5689699999</v>
      </c>
    </row>
    <row r="337" spans="2:7" ht="27" customHeight="1" x14ac:dyDescent="0.25">
      <c r="B337" s="1"/>
      <c r="C337" s="4"/>
      <c r="D337" s="9" t="s">
        <v>276</v>
      </c>
      <c r="E337" s="1"/>
      <c r="F337" s="1"/>
      <c r="G337" s="1"/>
    </row>
    <row r="338" spans="2:7" ht="14.25" customHeight="1" x14ac:dyDescent="0.2">
      <c r="B338" s="10">
        <v>3841</v>
      </c>
      <c r="C338" s="4"/>
      <c r="D338" s="11" t="s">
        <v>277</v>
      </c>
      <c r="E338" s="1"/>
      <c r="F338" s="1"/>
      <c r="G338" s="1"/>
    </row>
    <row r="339" spans="2:7" x14ac:dyDescent="0.2">
      <c r="C339" s="4">
        <v>1</v>
      </c>
      <c r="D339" s="5" t="s">
        <v>278</v>
      </c>
      <c r="E339" s="12">
        <v>25381</v>
      </c>
      <c r="F339" s="12">
        <v>8154.3300200000003</v>
      </c>
      <c r="G339" s="12">
        <v>-17226.669979999999</v>
      </c>
    </row>
    <row r="340" spans="2:7" x14ac:dyDescent="0.2">
      <c r="C340" s="4">
        <v>70</v>
      </c>
      <c r="D340" s="5" t="s">
        <v>279</v>
      </c>
      <c r="E340" s="12">
        <v>190000</v>
      </c>
      <c r="F340" s="12">
        <v>50939.505259999998</v>
      </c>
      <c r="G340" s="12">
        <v>-139060.49473999999</v>
      </c>
    </row>
    <row r="341" spans="2:7" ht="15" customHeight="1" x14ac:dyDescent="0.2">
      <c r="C341" s="13" t="s">
        <v>10</v>
      </c>
      <c r="D341" s="14" t="s">
        <v>280</v>
      </c>
      <c r="E341" s="15">
        <f>SUBTOTAL(9,E339:E340)</f>
        <v>215381</v>
      </c>
      <c r="F341" s="15">
        <f>SUBTOTAL(9,F339:F340)</f>
        <v>59093.835279999999</v>
      </c>
      <c r="G341" s="15">
        <f>SUBTOTAL(9,G339:G340)</f>
        <v>-156287.16472</v>
      </c>
    </row>
    <row r="342" spans="2:7" ht="14.25" customHeight="1" x14ac:dyDescent="0.2">
      <c r="B342" s="10">
        <v>3842</v>
      </c>
      <c r="C342" s="4"/>
      <c r="D342" s="11" t="s">
        <v>281</v>
      </c>
      <c r="E342" s="1"/>
      <c r="F342" s="1"/>
      <c r="G342" s="1"/>
    </row>
    <row r="343" spans="2:7" x14ac:dyDescent="0.2">
      <c r="C343" s="4">
        <v>1</v>
      </c>
      <c r="D343" s="5" t="s">
        <v>25</v>
      </c>
      <c r="E343" s="12">
        <v>828</v>
      </c>
      <c r="F343" s="12">
        <v>528.26700000000005</v>
      </c>
      <c r="G343" s="12">
        <v>-299.733</v>
      </c>
    </row>
    <row r="344" spans="2:7" ht="15" customHeight="1" x14ac:dyDescent="0.2">
      <c r="C344" s="13" t="s">
        <v>10</v>
      </c>
      <c r="D344" s="14" t="s">
        <v>282</v>
      </c>
      <c r="E344" s="15">
        <f>SUBTOTAL(9,E343:E343)</f>
        <v>828</v>
      </c>
      <c r="F344" s="15">
        <f>SUBTOTAL(9,F343:F343)</f>
        <v>528.26700000000005</v>
      </c>
      <c r="G344" s="15">
        <f>SUBTOTAL(9,G343:G343)</f>
        <v>-299.733</v>
      </c>
    </row>
    <row r="345" spans="2:7" ht="14.25" customHeight="1" x14ac:dyDescent="0.2">
      <c r="B345" s="10">
        <v>3847</v>
      </c>
      <c r="C345" s="4"/>
      <c r="D345" s="11" t="s">
        <v>283</v>
      </c>
      <c r="E345" s="1"/>
      <c r="F345" s="1"/>
      <c r="G345" s="1"/>
    </row>
    <row r="346" spans="2:7" x14ac:dyDescent="0.2">
      <c r="C346" s="4">
        <v>1</v>
      </c>
      <c r="D346" s="5" t="s">
        <v>284</v>
      </c>
      <c r="E346" s="12">
        <v>5964</v>
      </c>
      <c r="F346" s="12">
        <v>2.5</v>
      </c>
      <c r="G346" s="12">
        <v>-5961.5</v>
      </c>
    </row>
    <row r="347" spans="2:7" ht="15" customHeight="1" x14ac:dyDescent="0.2">
      <c r="C347" s="13" t="s">
        <v>10</v>
      </c>
      <c r="D347" s="14" t="s">
        <v>285</v>
      </c>
      <c r="E347" s="15">
        <f>SUBTOTAL(9,E346:E346)</f>
        <v>5964</v>
      </c>
      <c r="F347" s="15">
        <f>SUBTOTAL(9,F346:F346)</f>
        <v>2.5</v>
      </c>
      <c r="G347" s="15">
        <f>SUBTOTAL(9,G346:G346)</f>
        <v>-5961.5</v>
      </c>
    </row>
    <row r="348" spans="2:7" ht="14.25" customHeight="1" x14ac:dyDescent="0.2">
      <c r="B348" s="10">
        <v>3853</v>
      </c>
      <c r="C348" s="4"/>
      <c r="D348" s="11" t="s">
        <v>286</v>
      </c>
      <c r="E348" s="1"/>
      <c r="F348" s="1"/>
      <c r="G348" s="1"/>
    </row>
    <row r="349" spans="2:7" x14ac:dyDescent="0.2">
      <c r="C349" s="4">
        <v>1</v>
      </c>
      <c r="D349" s="5" t="s">
        <v>287</v>
      </c>
      <c r="E349" s="12">
        <v>0</v>
      </c>
      <c r="F349" s="12">
        <v>22.355</v>
      </c>
      <c r="G349" s="12">
        <v>22.355</v>
      </c>
    </row>
    <row r="350" spans="2:7" ht="15" customHeight="1" x14ac:dyDescent="0.2">
      <c r="C350" s="13" t="s">
        <v>10</v>
      </c>
      <c r="D350" s="14" t="s">
        <v>288</v>
      </c>
      <c r="E350" s="15">
        <f>SUBTOTAL(9,E349:E349)</f>
        <v>0</v>
      </c>
      <c r="F350" s="15">
        <f>SUBTOTAL(9,F349:F349)</f>
        <v>22.355</v>
      </c>
      <c r="G350" s="15">
        <f>SUBTOTAL(9,G349:G349)</f>
        <v>22.355</v>
      </c>
    </row>
    <row r="351" spans="2:7" ht="14.25" customHeight="1" x14ac:dyDescent="0.2">
      <c r="B351" s="10">
        <v>3855</v>
      </c>
      <c r="C351" s="4"/>
      <c r="D351" s="11" t="s">
        <v>289</v>
      </c>
      <c r="E351" s="1"/>
      <c r="F351" s="1"/>
      <c r="G351" s="1"/>
    </row>
    <row r="352" spans="2:7" x14ac:dyDescent="0.2">
      <c r="C352" s="4">
        <v>1</v>
      </c>
      <c r="D352" s="5" t="s">
        <v>25</v>
      </c>
      <c r="E352" s="12">
        <v>3392</v>
      </c>
      <c r="F352" s="12">
        <v>5278.4143999999997</v>
      </c>
      <c r="G352" s="12">
        <v>1886.4143999999999</v>
      </c>
    </row>
    <row r="353" spans="2:7" x14ac:dyDescent="0.2">
      <c r="C353" s="4">
        <v>2</v>
      </c>
      <c r="D353" s="5" t="s">
        <v>290</v>
      </c>
      <c r="E353" s="12">
        <v>3959</v>
      </c>
      <c r="F353" s="12">
        <v>619.53899999999999</v>
      </c>
      <c r="G353" s="12">
        <v>-3339.4609999999998</v>
      </c>
    </row>
    <row r="354" spans="2:7" x14ac:dyDescent="0.2">
      <c r="C354" s="4">
        <v>60</v>
      </c>
      <c r="D354" s="5" t="s">
        <v>291</v>
      </c>
      <c r="E354" s="12">
        <v>2566885</v>
      </c>
      <c r="F354" s="12">
        <v>589374.94227</v>
      </c>
      <c r="G354" s="12">
        <v>-1977510.05773</v>
      </c>
    </row>
    <row r="355" spans="2:7" ht="15" customHeight="1" x14ac:dyDescent="0.2">
      <c r="C355" s="13" t="s">
        <v>10</v>
      </c>
      <c r="D355" s="14" t="s">
        <v>292</v>
      </c>
      <c r="E355" s="15">
        <f>SUBTOTAL(9,E352:E354)</f>
        <v>2574236</v>
      </c>
      <c r="F355" s="15">
        <f>SUBTOTAL(9,F352:F354)</f>
        <v>595272.89567</v>
      </c>
      <c r="G355" s="15">
        <f>SUBTOTAL(9,G352:G354)</f>
        <v>-1978963.10433</v>
      </c>
    </row>
    <row r="356" spans="2:7" ht="14.25" customHeight="1" x14ac:dyDescent="0.2">
      <c r="B356" s="10">
        <v>3856</v>
      </c>
      <c r="C356" s="4"/>
      <c r="D356" s="11" t="s">
        <v>293</v>
      </c>
      <c r="E356" s="1"/>
      <c r="F356" s="1"/>
      <c r="G356" s="1"/>
    </row>
    <row r="357" spans="2:7" x14ac:dyDescent="0.2">
      <c r="C357" s="4">
        <v>4</v>
      </c>
      <c r="D357" s="5" t="s">
        <v>48</v>
      </c>
      <c r="E357" s="12">
        <v>121979</v>
      </c>
      <c r="F357" s="12">
        <v>0</v>
      </c>
      <c r="G357" s="12">
        <v>-121979</v>
      </c>
    </row>
    <row r="358" spans="2:7" ht="15" customHeight="1" x14ac:dyDescent="0.2">
      <c r="C358" s="13" t="s">
        <v>10</v>
      </c>
      <c r="D358" s="14" t="s">
        <v>294</v>
      </c>
      <c r="E358" s="15">
        <f>SUBTOTAL(9,E357:E357)</f>
        <v>121979</v>
      </c>
      <c r="F358" s="15">
        <f>SUBTOTAL(9,F357:F357)</f>
        <v>0</v>
      </c>
      <c r="G358" s="15">
        <f>SUBTOTAL(9,G357:G357)</f>
        <v>-121979</v>
      </c>
    </row>
    <row r="359" spans="2:7" ht="14.25" customHeight="1" x14ac:dyDescent="0.2">
      <c r="B359" s="10">
        <v>3858</v>
      </c>
      <c r="C359" s="4"/>
      <c r="D359" s="11" t="s">
        <v>295</v>
      </c>
      <c r="E359" s="1"/>
      <c r="F359" s="1"/>
      <c r="G359" s="1"/>
    </row>
    <row r="360" spans="2:7" x14ac:dyDescent="0.2">
      <c r="C360" s="4">
        <v>1</v>
      </c>
      <c r="D360" s="5" t="s">
        <v>25</v>
      </c>
      <c r="E360" s="12">
        <v>544</v>
      </c>
      <c r="F360" s="12">
        <v>196.83284</v>
      </c>
      <c r="G360" s="12">
        <v>-347.16716000000002</v>
      </c>
    </row>
    <row r="361" spans="2:7" ht="15" customHeight="1" x14ac:dyDescent="0.2">
      <c r="C361" s="13" t="s">
        <v>10</v>
      </c>
      <c r="D361" s="14" t="s">
        <v>296</v>
      </c>
      <c r="E361" s="15">
        <f>SUBTOTAL(9,E360:E360)</f>
        <v>544</v>
      </c>
      <c r="F361" s="15">
        <f>SUBTOTAL(9,F360:F360)</f>
        <v>196.83284</v>
      </c>
      <c r="G361" s="15">
        <f>SUBTOTAL(9,G360:G360)</f>
        <v>-347.16716000000002</v>
      </c>
    </row>
    <row r="362" spans="2:7" ht="14.25" customHeight="1" x14ac:dyDescent="0.2">
      <c r="B362" s="10">
        <v>3868</v>
      </c>
      <c r="C362" s="4"/>
      <c r="D362" s="11" t="s">
        <v>297</v>
      </c>
      <c r="E362" s="1"/>
      <c r="F362" s="1"/>
      <c r="G362" s="1"/>
    </row>
    <row r="363" spans="2:7" x14ac:dyDescent="0.2">
      <c r="C363" s="4">
        <v>2</v>
      </c>
      <c r="D363" s="5" t="s">
        <v>108</v>
      </c>
      <c r="E363" s="12">
        <v>2629</v>
      </c>
      <c r="F363" s="12">
        <v>0</v>
      </c>
      <c r="G363" s="12">
        <v>-2629</v>
      </c>
    </row>
    <row r="364" spans="2:7" ht="15" customHeight="1" x14ac:dyDescent="0.2">
      <c r="C364" s="13" t="s">
        <v>10</v>
      </c>
      <c r="D364" s="14" t="s">
        <v>298</v>
      </c>
      <c r="E364" s="15">
        <f>SUBTOTAL(9,E363:E363)</f>
        <v>2629</v>
      </c>
      <c r="F364" s="15">
        <f>SUBTOTAL(9,F363:F363)</f>
        <v>0</v>
      </c>
      <c r="G364" s="15">
        <f>SUBTOTAL(9,G363:G363)</f>
        <v>-2629</v>
      </c>
    </row>
    <row r="365" spans="2:7" ht="15" customHeight="1" x14ac:dyDescent="0.2">
      <c r="B365" s="4"/>
      <c r="C365" s="16"/>
      <c r="D365" s="14" t="s">
        <v>299</v>
      </c>
      <c r="E365" s="17">
        <f>SUBTOTAL(9,E338:E364)</f>
        <v>2921561</v>
      </c>
      <c r="F365" s="17">
        <f>SUBTOTAL(9,F338:F364)</f>
        <v>655116.68579000002</v>
      </c>
      <c r="G365" s="17">
        <f>SUBTOTAL(9,G338:G364)</f>
        <v>-2266444.31421</v>
      </c>
    </row>
    <row r="366" spans="2:7" ht="27" customHeight="1" x14ac:dyDescent="0.25">
      <c r="B366" s="1"/>
      <c r="C366" s="4"/>
      <c r="D366" s="9" t="s">
        <v>300</v>
      </c>
      <c r="E366" s="1"/>
      <c r="F366" s="1"/>
      <c r="G366" s="1"/>
    </row>
    <row r="367" spans="2:7" ht="14.25" customHeight="1" x14ac:dyDescent="0.2">
      <c r="B367" s="10">
        <v>3900</v>
      </c>
      <c r="C367" s="4"/>
      <c r="D367" s="11" t="s">
        <v>301</v>
      </c>
      <c r="E367" s="1"/>
      <c r="F367" s="1"/>
      <c r="G367" s="1"/>
    </row>
    <row r="368" spans="2:7" x14ac:dyDescent="0.2">
      <c r="C368" s="4">
        <v>1</v>
      </c>
      <c r="D368" s="5" t="s">
        <v>302</v>
      </c>
      <c r="E368" s="12">
        <v>188</v>
      </c>
      <c r="F368" s="12">
        <v>308.17599999999999</v>
      </c>
      <c r="G368" s="12">
        <v>120.176</v>
      </c>
    </row>
    <row r="369" spans="2:7" x14ac:dyDescent="0.2">
      <c r="C369" s="4">
        <v>3</v>
      </c>
      <c r="D369" s="5" t="s">
        <v>303</v>
      </c>
      <c r="E369" s="12">
        <v>11700</v>
      </c>
      <c r="F369" s="12">
        <v>132.50879</v>
      </c>
      <c r="G369" s="12">
        <v>-11567.49121</v>
      </c>
    </row>
    <row r="370" spans="2:7" x14ac:dyDescent="0.2">
      <c r="C370" s="4">
        <v>70</v>
      </c>
      <c r="D370" s="5" t="s">
        <v>304</v>
      </c>
      <c r="E370" s="12">
        <v>39000</v>
      </c>
      <c r="F370" s="12">
        <v>0</v>
      </c>
      <c r="G370" s="12">
        <v>-39000</v>
      </c>
    </row>
    <row r="371" spans="2:7" ht="15" customHeight="1" x14ac:dyDescent="0.2">
      <c r="C371" s="13" t="s">
        <v>10</v>
      </c>
      <c r="D371" s="14" t="s">
        <v>305</v>
      </c>
      <c r="E371" s="15">
        <f>SUBTOTAL(9,E368:E370)</f>
        <v>50888</v>
      </c>
      <c r="F371" s="15">
        <f>SUBTOTAL(9,F368:F370)</f>
        <v>440.68479000000002</v>
      </c>
      <c r="G371" s="15">
        <f>SUBTOTAL(9,G368:G370)</f>
        <v>-50447.315210000001</v>
      </c>
    </row>
    <row r="372" spans="2:7" ht="14.25" customHeight="1" x14ac:dyDescent="0.2">
      <c r="B372" s="10">
        <v>3902</v>
      </c>
      <c r="C372" s="4"/>
      <c r="D372" s="11" t="s">
        <v>306</v>
      </c>
      <c r="E372" s="1"/>
      <c r="F372" s="1"/>
      <c r="G372" s="1"/>
    </row>
    <row r="373" spans="2:7" x14ac:dyDescent="0.2">
      <c r="C373" s="4">
        <v>1</v>
      </c>
      <c r="D373" s="5" t="s">
        <v>251</v>
      </c>
      <c r="E373" s="12">
        <v>18010</v>
      </c>
      <c r="F373" s="12">
        <v>6858.5825000000004</v>
      </c>
      <c r="G373" s="12">
        <v>-11151.4175</v>
      </c>
    </row>
    <row r="374" spans="2:7" x14ac:dyDescent="0.2">
      <c r="C374" s="4">
        <v>3</v>
      </c>
      <c r="D374" s="5" t="s">
        <v>307</v>
      </c>
      <c r="E374" s="12">
        <v>28115</v>
      </c>
      <c r="F374" s="12">
        <v>8480.7215199999991</v>
      </c>
      <c r="G374" s="12">
        <v>-19634.278480000001</v>
      </c>
    </row>
    <row r="375" spans="2:7" x14ac:dyDescent="0.2">
      <c r="C375" s="4">
        <v>4</v>
      </c>
      <c r="D375" s="5" t="s">
        <v>308</v>
      </c>
      <c r="E375" s="12">
        <v>100</v>
      </c>
      <c r="F375" s="12">
        <v>0</v>
      </c>
      <c r="G375" s="12">
        <v>-100</v>
      </c>
    </row>
    <row r="376" spans="2:7" x14ac:dyDescent="0.2">
      <c r="C376" s="4">
        <v>86</v>
      </c>
      <c r="D376" s="5" t="s">
        <v>309</v>
      </c>
      <c r="E376" s="12">
        <v>0</v>
      </c>
      <c r="F376" s="12">
        <v>20.7</v>
      </c>
      <c r="G376" s="12">
        <v>20.7</v>
      </c>
    </row>
    <row r="377" spans="2:7" ht="15" customHeight="1" x14ac:dyDescent="0.2">
      <c r="C377" s="13" t="s">
        <v>10</v>
      </c>
      <c r="D377" s="14" t="s">
        <v>310</v>
      </c>
      <c r="E377" s="15">
        <f>SUBTOTAL(9,E373:E376)</f>
        <v>46225</v>
      </c>
      <c r="F377" s="15">
        <f>SUBTOTAL(9,F373:F376)</f>
        <v>15360.00402</v>
      </c>
      <c r="G377" s="15">
        <f>SUBTOTAL(9,G373:G376)</f>
        <v>-30864.99598</v>
      </c>
    </row>
    <row r="378" spans="2:7" ht="14.25" customHeight="1" x14ac:dyDescent="0.2">
      <c r="B378" s="10">
        <v>3903</v>
      </c>
      <c r="C378" s="4"/>
      <c r="D378" s="11" t="s">
        <v>311</v>
      </c>
      <c r="E378" s="1"/>
      <c r="F378" s="1"/>
      <c r="G378" s="1"/>
    </row>
    <row r="379" spans="2:7" x14ac:dyDescent="0.2">
      <c r="C379" s="4">
        <v>1</v>
      </c>
      <c r="D379" s="5" t="s">
        <v>312</v>
      </c>
      <c r="E379" s="12">
        <v>48665</v>
      </c>
      <c r="F379" s="12">
        <v>19314.8321</v>
      </c>
      <c r="G379" s="12">
        <v>-29350.1679</v>
      </c>
    </row>
    <row r="380" spans="2:7" ht="15" customHeight="1" x14ac:dyDescent="0.2">
      <c r="C380" s="13" t="s">
        <v>10</v>
      </c>
      <c r="D380" s="14" t="s">
        <v>313</v>
      </c>
      <c r="E380" s="15">
        <f>SUBTOTAL(9,E379:E379)</f>
        <v>48665</v>
      </c>
      <c r="F380" s="15">
        <f>SUBTOTAL(9,F379:F379)</f>
        <v>19314.8321</v>
      </c>
      <c r="G380" s="15">
        <f>SUBTOTAL(9,G379:G379)</f>
        <v>-29350.1679</v>
      </c>
    </row>
    <row r="381" spans="2:7" ht="14.25" customHeight="1" x14ac:dyDescent="0.2">
      <c r="B381" s="10">
        <v>3904</v>
      </c>
      <c r="C381" s="4"/>
      <c r="D381" s="11" t="s">
        <v>314</v>
      </c>
      <c r="E381" s="1"/>
      <c r="F381" s="1"/>
      <c r="G381" s="1"/>
    </row>
    <row r="382" spans="2:7" x14ac:dyDescent="0.2">
      <c r="C382" s="4">
        <v>1</v>
      </c>
      <c r="D382" s="5" t="s">
        <v>251</v>
      </c>
      <c r="E382" s="12">
        <v>567400</v>
      </c>
      <c r="F382" s="12">
        <v>204896.503</v>
      </c>
      <c r="G382" s="12">
        <v>-362503.49699999997</v>
      </c>
    </row>
    <row r="383" spans="2:7" x14ac:dyDescent="0.2">
      <c r="C383" s="4">
        <v>2</v>
      </c>
      <c r="D383" s="5" t="s">
        <v>315</v>
      </c>
      <c r="E383" s="12">
        <v>33085</v>
      </c>
      <c r="F383" s="12">
        <v>7103.4190200000003</v>
      </c>
      <c r="G383" s="12">
        <v>-25981.580979999999</v>
      </c>
    </row>
    <row r="384" spans="2:7" ht="15" customHeight="1" x14ac:dyDescent="0.2">
      <c r="C384" s="13" t="s">
        <v>10</v>
      </c>
      <c r="D384" s="14" t="s">
        <v>316</v>
      </c>
      <c r="E384" s="15">
        <f>SUBTOTAL(9,E382:E383)</f>
        <v>600485</v>
      </c>
      <c r="F384" s="15">
        <f>SUBTOTAL(9,F382:F383)</f>
        <v>211999.92202</v>
      </c>
      <c r="G384" s="15">
        <f>SUBTOTAL(9,G382:G383)</f>
        <v>-388485.07797999994</v>
      </c>
    </row>
    <row r="385" spans="2:7" ht="14.25" customHeight="1" x14ac:dyDescent="0.2">
      <c r="B385" s="10">
        <v>3905</v>
      </c>
      <c r="C385" s="4"/>
      <c r="D385" s="11" t="s">
        <v>317</v>
      </c>
      <c r="E385" s="1"/>
      <c r="F385" s="1"/>
      <c r="G385" s="1"/>
    </row>
    <row r="386" spans="2:7" x14ac:dyDescent="0.2">
      <c r="C386" s="4">
        <v>3</v>
      </c>
      <c r="D386" s="5" t="s">
        <v>318</v>
      </c>
      <c r="E386" s="12">
        <v>74975</v>
      </c>
      <c r="F386" s="12">
        <v>15858.21601</v>
      </c>
      <c r="G386" s="12">
        <v>-59116.783990000004</v>
      </c>
    </row>
    <row r="387" spans="2:7" ht="15" customHeight="1" x14ac:dyDescent="0.2">
      <c r="C387" s="13" t="s">
        <v>10</v>
      </c>
      <c r="D387" s="14" t="s">
        <v>319</v>
      </c>
      <c r="E387" s="15">
        <f>SUBTOTAL(9,E386:E386)</f>
        <v>74975</v>
      </c>
      <c r="F387" s="15">
        <f>SUBTOTAL(9,F386:F386)</f>
        <v>15858.21601</v>
      </c>
      <c r="G387" s="15">
        <f>SUBTOTAL(9,G386:G386)</f>
        <v>-59116.783990000004</v>
      </c>
    </row>
    <row r="388" spans="2:7" ht="14.25" customHeight="1" x14ac:dyDescent="0.2">
      <c r="B388" s="10">
        <v>3906</v>
      </c>
      <c r="C388" s="4"/>
      <c r="D388" s="11" t="s">
        <v>320</v>
      </c>
      <c r="E388" s="1"/>
      <c r="F388" s="1"/>
      <c r="G388" s="1"/>
    </row>
    <row r="389" spans="2:7" x14ac:dyDescent="0.2">
      <c r="C389" s="4">
        <v>1</v>
      </c>
      <c r="D389" s="5" t="s">
        <v>321</v>
      </c>
      <c r="E389" s="12">
        <v>100</v>
      </c>
      <c r="F389" s="12">
        <v>3</v>
      </c>
      <c r="G389" s="12">
        <v>-97</v>
      </c>
    </row>
    <row r="390" spans="2:7" x14ac:dyDescent="0.2">
      <c r="C390" s="4">
        <v>2</v>
      </c>
      <c r="D390" s="5" t="s">
        <v>322</v>
      </c>
      <c r="E390" s="12">
        <v>800</v>
      </c>
      <c r="F390" s="12">
        <v>599.5</v>
      </c>
      <c r="G390" s="12">
        <v>-200.5</v>
      </c>
    </row>
    <row r="391" spans="2:7" x14ac:dyDescent="0.2">
      <c r="C391" s="4">
        <v>86</v>
      </c>
      <c r="D391" s="5" t="s">
        <v>323</v>
      </c>
      <c r="E391" s="12">
        <v>1000</v>
      </c>
      <c r="F391" s="12">
        <v>102.96299999999999</v>
      </c>
      <c r="G391" s="12">
        <v>-897.03700000000003</v>
      </c>
    </row>
    <row r="392" spans="2:7" ht="15" customHeight="1" x14ac:dyDescent="0.2">
      <c r="C392" s="13" t="s">
        <v>10</v>
      </c>
      <c r="D392" s="14" t="s">
        <v>324</v>
      </c>
      <c r="E392" s="15">
        <f>SUBTOTAL(9,E389:E391)</f>
        <v>1900</v>
      </c>
      <c r="F392" s="15">
        <f>SUBTOTAL(9,F389:F391)</f>
        <v>705.46299999999997</v>
      </c>
      <c r="G392" s="15">
        <f>SUBTOTAL(9,G389:G391)</f>
        <v>-1194.537</v>
      </c>
    </row>
    <row r="393" spans="2:7" ht="14.25" customHeight="1" x14ac:dyDescent="0.2">
      <c r="B393" s="10">
        <v>3909</v>
      </c>
      <c r="C393" s="4"/>
      <c r="D393" s="11" t="s">
        <v>325</v>
      </c>
      <c r="E393" s="1"/>
      <c r="F393" s="1"/>
      <c r="G393" s="1"/>
    </row>
    <row r="394" spans="2:7" x14ac:dyDescent="0.2">
      <c r="C394" s="4">
        <v>1</v>
      </c>
      <c r="D394" s="5" t="s">
        <v>326</v>
      </c>
      <c r="E394" s="12">
        <v>3000</v>
      </c>
      <c r="F394" s="12">
        <v>1188.9559999999999</v>
      </c>
      <c r="G394" s="12">
        <v>-1811.0440000000001</v>
      </c>
    </row>
    <row r="395" spans="2:7" ht="15" customHeight="1" x14ac:dyDescent="0.2">
      <c r="C395" s="13" t="s">
        <v>10</v>
      </c>
      <c r="D395" s="14" t="s">
        <v>327</v>
      </c>
      <c r="E395" s="15">
        <f>SUBTOTAL(9,E394:E394)</f>
        <v>3000</v>
      </c>
      <c r="F395" s="15">
        <f>SUBTOTAL(9,F394:F394)</f>
        <v>1188.9559999999999</v>
      </c>
      <c r="G395" s="15">
        <f>SUBTOTAL(9,G394:G394)</f>
        <v>-1811.0440000000001</v>
      </c>
    </row>
    <row r="396" spans="2:7" ht="14.25" customHeight="1" x14ac:dyDescent="0.2">
      <c r="B396" s="10">
        <v>3910</v>
      </c>
      <c r="C396" s="4"/>
      <c r="D396" s="11" t="s">
        <v>328</v>
      </c>
      <c r="E396" s="1"/>
      <c r="F396" s="1"/>
      <c r="G396" s="1"/>
    </row>
    <row r="397" spans="2:7" x14ac:dyDescent="0.2">
      <c r="C397" s="4">
        <v>1</v>
      </c>
      <c r="D397" s="5" t="s">
        <v>329</v>
      </c>
      <c r="E397" s="12">
        <v>233195</v>
      </c>
      <c r="F397" s="12">
        <v>166149.49290000001</v>
      </c>
      <c r="G397" s="12">
        <v>-67045.507100000003</v>
      </c>
    </row>
    <row r="398" spans="2:7" x14ac:dyDescent="0.2">
      <c r="C398" s="4">
        <v>2</v>
      </c>
      <c r="D398" s="5" t="s">
        <v>330</v>
      </c>
      <c r="E398" s="12">
        <v>21135</v>
      </c>
      <c r="F398" s="12">
        <v>5783.0029999999997</v>
      </c>
      <c r="G398" s="12">
        <v>-15351.996999999999</v>
      </c>
    </row>
    <row r="399" spans="2:7" x14ac:dyDescent="0.2">
      <c r="C399" s="4">
        <v>3</v>
      </c>
      <c r="D399" s="5" t="s">
        <v>25</v>
      </c>
      <c r="E399" s="12">
        <v>500</v>
      </c>
      <c r="F399" s="12">
        <v>6304.6729999999998</v>
      </c>
      <c r="G399" s="12">
        <v>5804.6729999999998</v>
      </c>
    </row>
    <row r="400" spans="2:7" x14ac:dyDescent="0.2">
      <c r="C400" s="4">
        <v>4</v>
      </c>
      <c r="D400" s="5" t="s">
        <v>331</v>
      </c>
      <c r="E400" s="12">
        <v>66475</v>
      </c>
      <c r="F400" s="12">
        <v>63961.558440000001</v>
      </c>
      <c r="G400" s="12">
        <v>-2513.4415600000002</v>
      </c>
    </row>
    <row r="401" spans="2:7" x14ac:dyDescent="0.2">
      <c r="C401" s="4">
        <v>86</v>
      </c>
      <c r="D401" s="5" t="s">
        <v>323</v>
      </c>
      <c r="E401" s="12">
        <v>4800</v>
      </c>
      <c r="F401" s="12">
        <v>3312.3649999999998</v>
      </c>
      <c r="G401" s="12">
        <v>-1487.635</v>
      </c>
    </row>
    <row r="402" spans="2:7" ht="15" customHeight="1" x14ac:dyDescent="0.2">
      <c r="C402" s="13" t="s">
        <v>10</v>
      </c>
      <c r="D402" s="14" t="s">
        <v>332</v>
      </c>
      <c r="E402" s="15">
        <f>SUBTOTAL(9,E397:E401)</f>
        <v>326105</v>
      </c>
      <c r="F402" s="15">
        <f>SUBTOTAL(9,F397:F401)</f>
        <v>245511.09234</v>
      </c>
      <c r="G402" s="15">
        <f>SUBTOTAL(9,G397:G401)</f>
        <v>-80593.907660000012</v>
      </c>
    </row>
    <row r="403" spans="2:7" ht="14.25" customHeight="1" x14ac:dyDescent="0.2">
      <c r="B403" s="10">
        <v>3911</v>
      </c>
      <c r="C403" s="4"/>
      <c r="D403" s="11" t="s">
        <v>333</v>
      </c>
      <c r="E403" s="1"/>
      <c r="F403" s="1"/>
      <c r="G403" s="1"/>
    </row>
    <row r="404" spans="2:7" x14ac:dyDescent="0.2">
      <c r="C404" s="4">
        <v>3</v>
      </c>
      <c r="D404" s="5" t="s">
        <v>154</v>
      </c>
      <c r="E404" s="12">
        <v>200</v>
      </c>
      <c r="F404" s="12">
        <v>0</v>
      </c>
      <c r="G404" s="12">
        <v>-200</v>
      </c>
    </row>
    <row r="405" spans="2:7" x14ac:dyDescent="0.2">
      <c r="C405" s="4">
        <v>86</v>
      </c>
      <c r="D405" s="5" t="s">
        <v>334</v>
      </c>
      <c r="E405" s="12">
        <v>100</v>
      </c>
      <c r="F405" s="12">
        <v>0</v>
      </c>
      <c r="G405" s="12">
        <v>-100</v>
      </c>
    </row>
    <row r="406" spans="2:7" ht="15" customHeight="1" x14ac:dyDescent="0.2">
      <c r="C406" s="13" t="s">
        <v>10</v>
      </c>
      <c r="D406" s="14" t="s">
        <v>335</v>
      </c>
      <c r="E406" s="15">
        <f>SUBTOTAL(9,E404:E405)</f>
        <v>300</v>
      </c>
      <c r="F406" s="15">
        <f>SUBTOTAL(9,F404:F405)</f>
        <v>0</v>
      </c>
      <c r="G406" s="15">
        <f>SUBTOTAL(9,G404:G405)</f>
        <v>-300</v>
      </c>
    </row>
    <row r="407" spans="2:7" ht="14.25" customHeight="1" x14ac:dyDescent="0.2">
      <c r="B407" s="10">
        <v>3912</v>
      </c>
      <c r="C407" s="4"/>
      <c r="D407" s="11" t="s">
        <v>336</v>
      </c>
      <c r="E407" s="1"/>
      <c r="F407" s="1"/>
      <c r="G407" s="1"/>
    </row>
    <row r="408" spans="2:7" x14ac:dyDescent="0.2">
      <c r="C408" s="4">
        <v>1</v>
      </c>
      <c r="D408" s="5" t="s">
        <v>337</v>
      </c>
      <c r="E408" s="12">
        <v>900</v>
      </c>
      <c r="F408" s="12">
        <v>244</v>
      </c>
      <c r="G408" s="12">
        <v>-656</v>
      </c>
    </row>
    <row r="409" spans="2:7" x14ac:dyDescent="0.2">
      <c r="C409" s="4">
        <v>2</v>
      </c>
      <c r="D409" s="5" t="s">
        <v>154</v>
      </c>
      <c r="E409" s="12">
        <v>200</v>
      </c>
      <c r="F409" s="12">
        <v>0</v>
      </c>
      <c r="G409" s="12">
        <v>-200</v>
      </c>
    </row>
    <row r="410" spans="2:7" x14ac:dyDescent="0.2">
      <c r="C410" s="4">
        <v>87</v>
      </c>
      <c r="D410" s="5" t="s">
        <v>309</v>
      </c>
      <c r="E410" s="12">
        <v>100</v>
      </c>
      <c r="F410" s="12">
        <v>11240.28</v>
      </c>
      <c r="G410" s="12">
        <v>11140.28</v>
      </c>
    </row>
    <row r="411" spans="2:7" ht="15" customHeight="1" x14ac:dyDescent="0.2">
      <c r="C411" s="13" t="s">
        <v>10</v>
      </c>
      <c r="D411" s="14" t="s">
        <v>338</v>
      </c>
      <c r="E411" s="15">
        <f>SUBTOTAL(9,E408:E410)</f>
        <v>1200</v>
      </c>
      <c r="F411" s="15">
        <f>SUBTOTAL(9,F408:F410)</f>
        <v>11484.28</v>
      </c>
      <c r="G411" s="15">
        <f>SUBTOTAL(9,G408:G410)</f>
        <v>10284.280000000001</v>
      </c>
    </row>
    <row r="412" spans="2:7" ht="14.25" customHeight="1" x14ac:dyDescent="0.2">
      <c r="B412" s="10">
        <v>3916</v>
      </c>
      <c r="C412" s="4"/>
      <c r="D412" s="11" t="s">
        <v>339</v>
      </c>
      <c r="E412" s="1"/>
      <c r="F412" s="1"/>
      <c r="G412" s="1"/>
    </row>
    <row r="413" spans="2:7" x14ac:dyDescent="0.2">
      <c r="C413" s="4">
        <v>2</v>
      </c>
      <c r="D413" s="5" t="s">
        <v>107</v>
      </c>
      <c r="E413" s="12">
        <v>13800</v>
      </c>
      <c r="F413" s="12">
        <v>4348.0552500000003</v>
      </c>
      <c r="G413" s="12">
        <v>-9451.9447500000006</v>
      </c>
    </row>
    <row r="414" spans="2:7" ht="15" customHeight="1" x14ac:dyDescent="0.2">
      <c r="C414" s="13" t="s">
        <v>10</v>
      </c>
      <c r="D414" s="14" t="s">
        <v>340</v>
      </c>
      <c r="E414" s="15">
        <f>SUBTOTAL(9,E413:E413)</f>
        <v>13800</v>
      </c>
      <c r="F414" s="15">
        <f>SUBTOTAL(9,F413:F413)</f>
        <v>4348.0552500000003</v>
      </c>
      <c r="G414" s="15">
        <f>SUBTOTAL(9,G413:G413)</f>
        <v>-9451.9447500000006</v>
      </c>
    </row>
    <row r="415" spans="2:7" ht="14.25" customHeight="1" x14ac:dyDescent="0.2">
      <c r="B415" s="10">
        <v>3917</v>
      </c>
      <c r="C415" s="4"/>
      <c r="D415" s="11" t="s">
        <v>341</v>
      </c>
      <c r="E415" s="1"/>
      <c r="F415" s="1"/>
      <c r="G415" s="1"/>
    </row>
    <row r="416" spans="2:7" x14ac:dyDescent="0.2">
      <c r="C416" s="4">
        <v>1</v>
      </c>
      <c r="D416" s="5" t="s">
        <v>25</v>
      </c>
      <c r="E416" s="12">
        <v>1200</v>
      </c>
      <c r="F416" s="12">
        <v>1518.01</v>
      </c>
      <c r="G416" s="12">
        <v>318.01</v>
      </c>
    </row>
    <row r="417" spans="2:7" x14ac:dyDescent="0.2">
      <c r="C417" s="4">
        <v>5</v>
      </c>
      <c r="D417" s="5" t="s">
        <v>342</v>
      </c>
      <c r="E417" s="12">
        <v>30315</v>
      </c>
      <c r="F417" s="12">
        <v>8002.36</v>
      </c>
      <c r="G417" s="12">
        <v>-22312.639999999999</v>
      </c>
    </row>
    <row r="418" spans="2:7" x14ac:dyDescent="0.2">
      <c r="C418" s="4">
        <v>86</v>
      </c>
      <c r="D418" s="5" t="s">
        <v>343</v>
      </c>
      <c r="E418" s="12">
        <v>10000</v>
      </c>
      <c r="F418" s="12">
        <v>974.93511000000001</v>
      </c>
      <c r="G418" s="12">
        <v>-9025.0648899999997</v>
      </c>
    </row>
    <row r="419" spans="2:7" ht="15" customHeight="1" x14ac:dyDescent="0.2">
      <c r="C419" s="13" t="s">
        <v>10</v>
      </c>
      <c r="D419" s="14" t="s">
        <v>344</v>
      </c>
      <c r="E419" s="15">
        <f>SUBTOTAL(9,E416:E418)</f>
        <v>41515</v>
      </c>
      <c r="F419" s="15">
        <f>SUBTOTAL(9,F416:F418)</f>
        <v>10495.305109999999</v>
      </c>
      <c r="G419" s="15">
        <f>SUBTOTAL(9,G416:G418)</f>
        <v>-31019.694889999999</v>
      </c>
    </row>
    <row r="420" spans="2:7" ht="14.25" customHeight="1" x14ac:dyDescent="0.2">
      <c r="B420" s="10">
        <v>3923</v>
      </c>
      <c r="C420" s="4"/>
      <c r="D420" s="11" t="s">
        <v>345</v>
      </c>
      <c r="E420" s="1"/>
      <c r="F420" s="1"/>
      <c r="G420" s="1"/>
    </row>
    <row r="421" spans="2:7" x14ac:dyDescent="0.2">
      <c r="C421" s="4">
        <v>1</v>
      </c>
      <c r="D421" s="5" t="s">
        <v>308</v>
      </c>
      <c r="E421" s="12">
        <v>436140</v>
      </c>
      <c r="F421" s="12">
        <v>171603.92619999999</v>
      </c>
      <c r="G421" s="12">
        <v>-264536.07380000001</v>
      </c>
    </row>
    <row r="422" spans="2:7" ht="15" customHeight="1" x14ac:dyDescent="0.2">
      <c r="C422" s="13" t="s">
        <v>10</v>
      </c>
      <c r="D422" s="14" t="s">
        <v>346</v>
      </c>
      <c r="E422" s="15">
        <f>SUBTOTAL(9,E421:E421)</f>
        <v>436140</v>
      </c>
      <c r="F422" s="15">
        <f>SUBTOTAL(9,F421:F421)</f>
        <v>171603.92619999999</v>
      </c>
      <c r="G422" s="15">
        <f>SUBTOTAL(9,G421:G421)</f>
        <v>-264536.07380000001</v>
      </c>
    </row>
    <row r="423" spans="2:7" ht="14.25" customHeight="1" x14ac:dyDescent="0.2">
      <c r="B423" s="10">
        <v>3926</v>
      </c>
      <c r="C423" s="4"/>
      <c r="D423" s="11" t="s">
        <v>347</v>
      </c>
      <c r="E423" s="1"/>
      <c r="F423" s="1"/>
      <c r="G423" s="1"/>
    </row>
    <row r="424" spans="2:7" x14ac:dyDescent="0.2">
      <c r="C424" s="4">
        <v>1</v>
      </c>
      <c r="D424" s="5" t="s">
        <v>308</v>
      </c>
      <c r="E424" s="12">
        <v>191010</v>
      </c>
      <c r="F424" s="12">
        <v>34773.76988</v>
      </c>
      <c r="G424" s="12">
        <v>-156236.23011999999</v>
      </c>
    </row>
    <row r="425" spans="2:7" ht="15" customHeight="1" x14ac:dyDescent="0.2">
      <c r="C425" s="13" t="s">
        <v>10</v>
      </c>
      <c r="D425" s="14" t="s">
        <v>348</v>
      </c>
      <c r="E425" s="15">
        <f>SUBTOTAL(9,E424:E424)</f>
        <v>191010</v>
      </c>
      <c r="F425" s="15">
        <f>SUBTOTAL(9,F424:F424)</f>
        <v>34773.76988</v>
      </c>
      <c r="G425" s="15">
        <f>SUBTOTAL(9,G424:G424)</f>
        <v>-156236.23011999999</v>
      </c>
    </row>
    <row r="426" spans="2:7" ht="14.25" customHeight="1" x14ac:dyDescent="0.2">
      <c r="B426" s="10">
        <v>3935</v>
      </c>
      <c r="C426" s="4"/>
      <c r="D426" s="11" t="s">
        <v>349</v>
      </c>
      <c r="E426" s="1"/>
      <c r="F426" s="1"/>
      <c r="G426" s="1"/>
    </row>
    <row r="427" spans="2:7" x14ac:dyDescent="0.2">
      <c r="C427" s="4">
        <v>1</v>
      </c>
      <c r="D427" s="5" t="s">
        <v>350</v>
      </c>
      <c r="E427" s="12">
        <v>4800</v>
      </c>
      <c r="F427" s="12">
        <v>1347.23</v>
      </c>
      <c r="G427" s="12">
        <v>-3452.77</v>
      </c>
    </row>
    <row r="428" spans="2:7" x14ac:dyDescent="0.2">
      <c r="C428" s="4">
        <v>2</v>
      </c>
      <c r="D428" s="5" t="s">
        <v>351</v>
      </c>
      <c r="E428" s="12">
        <v>4600</v>
      </c>
      <c r="F428" s="12">
        <v>3675.1805899999999</v>
      </c>
      <c r="G428" s="12">
        <v>-924.81940999999995</v>
      </c>
    </row>
    <row r="429" spans="2:7" x14ac:dyDescent="0.2">
      <c r="C429" s="4">
        <v>3</v>
      </c>
      <c r="D429" s="5" t="s">
        <v>352</v>
      </c>
      <c r="E429" s="12">
        <v>105735</v>
      </c>
      <c r="F429" s="12">
        <v>33542.775759999997</v>
      </c>
      <c r="G429" s="12">
        <v>-72192.224239999996</v>
      </c>
    </row>
    <row r="430" spans="2:7" x14ac:dyDescent="0.2">
      <c r="C430" s="4">
        <v>4</v>
      </c>
      <c r="D430" s="5" t="s">
        <v>67</v>
      </c>
      <c r="E430" s="12">
        <v>0</v>
      </c>
      <c r="F430" s="12">
        <v>75.343000000000004</v>
      </c>
      <c r="G430" s="12">
        <v>75.343000000000004</v>
      </c>
    </row>
    <row r="431" spans="2:7" ht="15" customHeight="1" x14ac:dyDescent="0.2">
      <c r="C431" s="13" t="s">
        <v>10</v>
      </c>
      <c r="D431" s="14" t="s">
        <v>353</v>
      </c>
      <c r="E431" s="15">
        <f>SUBTOTAL(9,E427:E430)</f>
        <v>115135</v>
      </c>
      <c r="F431" s="15">
        <f>SUBTOTAL(9,F427:F430)</f>
        <v>38640.529349999997</v>
      </c>
      <c r="G431" s="15">
        <f>SUBTOTAL(9,G427:G430)</f>
        <v>-76494.470650000003</v>
      </c>
    </row>
    <row r="432" spans="2:7" ht="14.25" customHeight="1" x14ac:dyDescent="0.2">
      <c r="B432" s="10">
        <v>3936</v>
      </c>
      <c r="C432" s="4"/>
      <c r="D432" s="11" t="s">
        <v>354</v>
      </c>
      <c r="E432" s="1"/>
      <c r="F432" s="1"/>
      <c r="G432" s="1"/>
    </row>
    <row r="433" spans="2:7" x14ac:dyDescent="0.2">
      <c r="C433" s="4">
        <v>1</v>
      </c>
      <c r="D433" s="5" t="s">
        <v>202</v>
      </c>
      <c r="E433" s="12">
        <v>700</v>
      </c>
      <c r="F433" s="12">
        <v>184.3</v>
      </c>
      <c r="G433" s="12">
        <v>-515.70000000000005</v>
      </c>
    </row>
    <row r="434" spans="2:7" ht="15" customHeight="1" x14ac:dyDescent="0.2">
      <c r="C434" s="13" t="s">
        <v>10</v>
      </c>
      <c r="D434" s="14" t="s">
        <v>355</v>
      </c>
      <c r="E434" s="15">
        <f>SUBTOTAL(9,E433:E433)</f>
        <v>700</v>
      </c>
      <c r="F434" s="15">
        <f>SUBTOTAL(9,F433:F433)</f>
        <v>184.3</v>
      </c>
      <c r="G434" s="15">
        <f>SUBTOTAL(9,G433:G433)</f>
        <v>-515.70000000000005</v>
      </c>
    </row>
    <row r="435" spans="2:7" ht="14.25" customHeight="1" x14ac:dyDescent="0.2">
      <c r="B435" s="10">
        <v>3940</v>
      </c>
      <c r="C435" s="4"/>
      <c r="D435" s="11" t="s">
        <v>356</v>
      </c>
      <c r="E435" s="1"/>
      <c r="F435" s="1"/>
      <c r="G435" s="1"/>
    </row>
    <row r="436" spans="2:7" x14ac:dyDescent="0.2">
      <c r="C436" s="4">
        <v>71</v>
      </c>
      <c r="D436" s="5" t="s">
        <v>357</v>
      </c>
      <c r="E436" s="12">
        <v>4500</v>
      </c>
      <c r="F436" s="12">
        <v>4513.5079999999998</v>
      </c>
      <c r="G436" s="12">
        <v>13.507999999999999</v>
      </c>
    </row>
    <row r="437" spans="2:7" ht="15" customHeight="1" x14ac:dyDescent="0.2">
      <c r="C437" s="13" t="s">
        <v>10</v>
      </c>
      <c r="D437" s="14" t="s">
        <v>358</v>
      </c>
      <c r="E437" s="15">
        <f>SUBTOTAL(9,E436:E436)</f>
        <v>4500</v>
      </c>
      <c r="F437" s="15">
        <f>SUBTOTAL(9,F436:F436)</f>
        <v>4513.5079999999998</v>
      </c>
      <c r="G437" s="15">
        <f>SUBTOTAL(9,G436:G436)</f>
        <v>13.507999999999999</v>
      </c>
    </row>
    <row r="438" spans="2:7" ht="14.25" customHeight="1" x14ac:dyDescent="0.2">
      <c r="B438" s="10">
        <v>3950</v>
      </c>
      <c r="C438" s="4"/>
      <c r="D438" s="11" t="s">
        <v>359</v>
      </c>
      <c r="E438" s="1"/>
      <c r="F438" s="1"/>
      <c r="G438" s="1"/>
    </row>
    <row r="439" spans="2:7" x14ac:dyDescent="0.2">
      <c r="C439" s="4">
        <v>96</v>
      </c>
      <c r="D439" s="5" t="s">
        <v>360</v>
      </c>
      <c r="E439" s="12">
        <v>25000</v>
      </c>
      <c r="F439" s="12">
        <v>0</v>
      </c>
      <c r="G439" s="12">
        <v>-25000</v>
      </c>
    </row>
    <row r="440" spans="2:7" ht="15" customHeight="1" x14ac:dyDescent="0.2">
      <c r="C440" s="13" t="s">
        <v>10</v>
      </c>
      <c r="D440" s="14" t="s">
        <v>361</v>
      </c>
      <c r="E440" s="15">
        <f>SUBTOTAL(9,E439:E439)</f>
        <v>25000</v>
      </c>
      <c r="F440" s="15">
        <f>SUBTOTAL(9,F439:F439)</f>
        <v>0</v>
      </c>
      <c r="G440" s="15">
        <f>SUBTOTAL(9,G439:G439)</f>
        <v>-25000</v>
      </c>
    </row>
    <row r="441" spans="2:7" ht="14.25" customHeight="1" x14ac:dyDescent="0.2">
      <c r="B441" s="10">
        <v>3951</v>
      </c>
      <c r="C441" s="4"/>
      <c r="D441" s="11" t="s">
        <v>362</v>
      </c>
      <c r="E441" s="1"/>
      <c r="F441" s="1"/>
      <c r="G441" s="1"/>
    </row>
    <row r="442" spans="2:7" x14ac:dyDescent="0.2">
      <c r="C442" s="4">
        <v>90</v>
      </c>
      <c r="D442" s="5" t="s">
        <v>363</v>
      </c>
      <c r="E442" s="12">
        <v>20900</v>
      </c>
      <c r="F442" s="12">
        <v>5868.1075799999999</v>
      </c>
      <c r="G442" s="12">
        <v>-15031.89242</v>
      </c>
    </row>
    <row r="443" spans="2:7" ht="15" customHeight="1" x14ac:dyDescent="0.2">
      <c r="C443" s="13" t="s">
        <v>10</v>
      </c>
      <c r="D443" s="14" t="s">
        <v>364</v>
      </c>
      <c r="E443" s="15">
        <f>SUBTOTAL(9,E442:E442)</f>
        <v>20900</v>
      </c>
      <c r="F443" s="15">
        <f>SUBTOTAL(9,F442:F442)</f>
        <v>5868.1075799999999</v>
      </c>
      <c r="G443" s="15">
        <f>SUBTOTAL(9,G442:G442)</f>
        <v>-15031.89242</v>
      </c>
    </row>
    <row r="444" spans="2:7" ht="15" customHeight="1" x14ac:dyDescent="0.2">
      <c r="B444" s="4"/>
      <c r="C444" s="16"/>
      <c r="D444" s="14" t="s">
        <v>365</v>
      </c>
      <c r="E444" s="17">
        <f>SUBTOTAL(9,E367:E443)</f>
        <v>2002443</v>
      </c>
      <c r="F444" s="17">
        <f>SUBTOTAL(9,F367:F443)</f>
        <v>792290.95165000006</v>
      </c>
      <c r="G444" s="17">
        <f>SUBTOTAL(9,G367:G443)</f>
        <v>-1210152.0483499998</v>
      </c>
    </row>
    <row r="445" spans="2:7" ht="27" customHeight="1" x14ac:dyDescent="0.25">
      <c r="B445" s="1"/>
      <c r="C445" s="4"/>
      <c r="D445" s="9" t="s">
        <v>366</v>
      </c>
      <c r="E445" s="1"/>
      <c r="F445" s="1"/>
      <c r="G445" s="1"/>
    </row>
    <row r="446" spans="2:7" ht="14.25" customHeight="1" x14ac:dyDescent="0.2">
      <c r="B446" s="10">
        <v>4100</v>
      </c>
      <c r="C446" s="4"/>
      <c r="D446" s="11" t="s">
        <v>367</v>
      </c>
      <c r="E446" s="1"/>
      <c r="F446" s="1"/>
      <c r="G446" s="1"/>
    </row>
    <row r="447" spans="2:7" x14ac:dyDescent="0.2">
      <c r="C447" s="4">
        <v>1</v>
      </c>
      <c r="D447" s="5" t="s">
        <v>368</v>
      </c>
      <c r="E447" s="12">
        <v>135</v>
      </c>
      <c r="F447" s="12">
        <v>145.125</v>
      </c>
      <c r="G447" s="12">
        <v>10.125</v>
      </c>
    </row>
    <row r="448" spans="2:7" ht="15" customHeight="1" x14ac:dyDescent="0.2">
      <c r="C448" s="13" t="s">
        <v>10</v>
      </c>
      <c r="D448" s="14" t="s">
        <v>369</v>
      </c>
      <c r="E448" s="15">
        <f>SUBTOTAL(9,E447:E447)</f>
        <v>135</v>
      </c>
      <c r="F448" s="15">
        <f>SUBTOTAL(9,F447:F447)</f>
        <v>145.125</v>
      </c>
      <c r="G448" s="15">
        <f>SUBTOTAL(9,G447:G447)</f>
        <v>10.125</v>
      </c>
    </row>
    <row r="449" spans="2:7" ht="14.25" customHeight="1" x14ac:dyDescent="0.2">
      <c r="B449" s="10">
        <v>4115</v>
      </c>
      <c r="C449" s="4"/>
      <c r="D449" s="11" t="s">
        <v>370</v>
      </c>
      <c r="E449" s="1"/>
      <c r="F449" s="1"/>
      <c r="G449" s="1"/>
    </row>
    <row r="450" spans="2:7" x14ac:dyDescent="0.2">
      <c r="C450" s="4">
        <v>1</v>
      </c>
      <c r="D450" s="5" t="s">
        <v>371</v>
      </c>
      <c r="E450" s="12">
        <v>206109</v>
      </c>
      <c r="F450" s="12">
        <v>43442.528769999997</v>
      </c>
      <c r="G450" s="12">
        <v>-162666.47123</v>
      </c>
    </row>
    <row r="451" spans="2:7" x14ac:dyDescent="0.2">
      <c r="C451" s="4">
        <v>2</v>
      </c>
      <c r="D451" s="5" t="s">
        <v>372</v>
      </c>
      <c r="E451" s="12">
        <v>6288</v>
      </c>
      <c r="F451" s="12">
        <v>2799.3353699999998</v>
      </c>
      <c r="G451" s="12">
        <v>-3488.6646300000002</v>
      </c>
    </row>
    <row r="452" spans="2:7" ht="15" customHeight="1" x14ac:dyDescent="0.2">
      <c r="C452" s="13" t="s">
        <v>10</v>
      </c>
      <c r="D452" s="14" t="s">
        <v>373</v>
      </c>
      <c r="E452" s="15">
        <f>SUBTOTAL(9,E450:E451)</f>
        <v>212397</v>
      </c>
      <c r="F452" s="15">
        <f>SUBTOTAL(9,F450:F451)</f>
        <v>46241.864139999998</v>
      </c>
      <c r="G452" s="15">
        <f>SUBTOTAL(9,G450:G451)</f>
        <v>-166155.13586000001</v>
      </c>
    </row>
    <row r="453" spans="2:7" ht="14.25" customHeight="1" x14ac:dyDescent="0.2">
      <c r="B453" s="10">
        <v>4136</v>
      </c>
      <c r="C453" s="4"/>
      <c r="D453" s="11" t="s">
        <v>374</v>
      </c>
      <c r="E453" s="1"/>
      <c r="F453" s="1"/>
      <c r="G453" s="1"/>
    </row>
    <row r="454" spans="2:7" x14ac:dyDescent="0.2">
      <c r="C454" s="4">
        <v>30</v>
      </c>
      <c r="D454" s="5" t="s">
        <v>375</v>
      </c>
      <c r="E454" s="12">
        <v>19915</v>
      </c>
      <c r="F454" s="12">
        <v>0</v>
      </c>
      <c r="G454" s="12">
        <v>-19915</v>
      </c>
    </row>
    <row r="455" spans="2:7" ht="15" customHeight="1" x14ac:dyDescent="0.2">
      <c r="C455" s="13" t="s">
        <v>10</v>
      </c>
      <c r="D455" s="14" t="s">
        <v>376</v>
      </c>
      <c r="E455" s="15">
        <f>SUBTOTAL(9,E454:E454)</f>
        <v>19915</v>
      </c>
      <c r="F455" s="15">
        <f>SUBTOTAL(9,F454:F454)</f>
        <v>0</v>
      </c>
      <c r="G455" s="15">
        <f>SUBTOTAL(9,G454:G454)</f>
        <v>-19915</v>
      </c>
    </row>
    <row r="456" spans="2:7" ht="14.25" customHeight="1" x14ac:dyDescent="0.2">
      <c r="B456" s="10">
        <v>4141</v>
      </c>
      <c r="C456" s="4"/>
      <c r="D456" s="11" t="s">
        <v>377</v>
      </c>
      <c r="E456" s="1"/>
      <c r="F456" s="1"/>
      <c r="G456" s="1"/>
    </row>
    <row r="457" spans="2:7" x14ac:dyDescent="0.2">
      <c r="C457" s="4">
        <v>1</v>
      </c>
      <c r="D457" s="5" t="s">
        <v>378</v>
      </c>
      <c r="E457" s="12">
        <v>4071</v>
      </c>
      <c r="F457" s="12">
        <v>1995.9</v>
      </c>
      <c r="G457" s="12">
        <v>-2075.1</v>
      </c>
    </row>
    <row r="458" spans="2:7" ht="15" customHeight="1" x14ac:dyDescent="0.2">
      <c r="C458" s="13" t="s">
        <v>10</v>
      </c>
      <c r="D458" s="14" t="s">
        <v>379</v>
      </c>
      <c r="E458" s="15">
        <f>SUBTOTAL(9,E457:E457)</f>
        <v>4071</v>
      </c>
      <c r="F458" s="15">
        <f>SUBTOTAL(9,F457:F457)</f>
        <v>1995.9</v>
      </c>
      <c r="G458" s="15">
        <f>SUBTOTAL(9,G457:G457)</f>
        <v>-2075.1</v>
      </c>
    </row>
    <row r="459" spans="2:7" ht="14.25" customHeight="1" x14ac:dyDescent="0.2">
      <c r="B459" s="10">
        <v>4142</v>
      </c>
      <c r="C459" s="4"/>
      <c r="D459" s="11" t="s">
        <v>380</v>
      </c>
      <c r="E459" s="1"/>
      <c r="F459" s="1"/>
      <c r="G459" s="1"/>
    </row>
    <row r="460" spans="2:7" x14ac:dyDescent="0.2">
      <c r="C460" s="4">
        <v>1</v>
      </c>
      <c r="D460" s="5" t="s">
        <v>381</v>
      </c>
      <c r="E460" s="12">
        <v>47853</v>
      </c>
      <c r="F460" s="12">
        <v>2903.32737</v>
      </c>
      <c r="G460" s="12">
        <v>-44949.672630000001</v>
      </c>
    </row>
    <row r="461" spans="2:7" ht="15" customHeight="1" x14ac:dyDescent="0.2">
      <c r="C461" s="13" t="s">
        <v>10</v>
      </c>
      <c r="D461" s="14" t="s">
        <v>382</v>
      </c>
      <c r="E461" s="15">
        <f>SUBTOTAL(9,E460:E460)</f>
        <v>47853</v>
      </c>
      <c r="F461" s="15">
        <f>SUBTOTAL(9,F460:F460)</f>
        <v>2903.32737</v>
      </c>
      <c r="G461" s="15">
        <f>SUBTOTAL(9,G460:G460)</f>
        <v>-44949.672630000001</v>
      </c>
    </row>
    <row r="462" spans="2:7" ht="14.25" customHeight="1" x14ac:dyDescent="0.2">
      <c r="B462" s="10">
        <v>4150</v>
      </c>
      <c r="C462" s="4"/>
      <c r="D462" s="11" t="s">
        <v>383</v>
      </c>
      <c r="E462" s="1"/>
      <c r="F462" s="1"/>
      <c r="G462" s="1"/>
    </row>
    <row r="463" spans="2:7" x14ac:dyDescent="0.2">
      <c r="C463" s="4">
        <v>85</v>
      </c>
      <c r="D463" s="5" t="s">
        <v>384</v>
      </c>
      <c r="E463" s="12">
        <v>50</v>
      </c>
      <c r="F463" s="12">
        <v>0</v>
      </c>
      <c r="G463" s="12">
        <v>-50</v>
      </c>
    </row>
    <row r="464" spans="2:7" ht="15" customHeight="1" x14ac:dyDescent="0.2">
      <c r="C464" s="13" t="s">
        <v>10</v>
      </c>
      <c r="D464" s="14" t="s">
        <v>385</v>
      </c>
      <c r="E464" s="15">
        <f>SUBTOTAL(9,E463:E463)</f>
        <v>50</v>
      </c>
      <c r="F464" s="15">
        <f>SUBTOTAL(9,F463:F463)</f>
        <v>0</v>
      </c>
      <c r="G464" s="15">
        <f>SUBTOTAL(9,G463:G463)</f>
        <v>-50</v>
      </c>
    </row>
    <row r="465" spans="2:7" ht="15" customHeight="1" x14ac:dyDescent="0.2">
      <c r="B465" s="4"/>
      <c r="C465" s="16"/>
      <c r="D465" s="14" t="s">
        <v>386</v>
      </c>
      <c r="E465" s="17">
        <f>SUBTOTAL(9,E446:E464)</f>
        <v>284421</v>
      </c>
      <c r="F465" s="17">
        <f>SUBTOTAL(9,F446:F464)</f>
        <v>51286.216509999998</v>
      </c>
      <c r="G465" s="17">
        <f>SUBTOTAL(9,G446:G464)</f>
        <v>-233134.78349</v>
      </c>
    </row>
    <row r="466" spans="2:7" ht="27" customHeight="1" x14ac:dyDescent="0.25">
      <c r="B466" s="1"/>
      <c r="C466" s="4"/>
      <c r="D466" s="9" t="s">
        <v>387</v>
      </c>
      <c r="E466" s="1"/>
      <c r="F466" s="1"/>
      <c r="G466" s="1"/>
    </row>
    <row r="467" spans="2:7" ht="14.25" customHeight="1" x14ac:dyDescent="0.2">
      <c r="B467" s="10">
        <v>4300</v>
      </c>
      <c r="C467" s="4"/>
      <c r="D467" s="11" t="s">
        <v>388</v>
      </c>
      <c r="E467" s="1"/>
      <c r="F467" s="1"/>
      <c r="G467" s="1"/>
    </row>
    <row r="468" spans="2:7" x14ac:dyDescent="0.2">
      <c r="C468" s="4">
        <v>1</v>
      </c>
      <c r="D468" s="5" t="s">
        <v>188</v>
      </c>
      <c r="E468" s="12">
        <v>700</v>
      </c>
      <c r="F468" s="12">
        <v>0</v>
      </c>
      <c r="G468" s="12">
        <v>-700</v>
      </c>
    </row>
    <row r="469" spans="2:7" ht="15" customHeight="1" x14ac:dyDescent="0.2">
      <c r="C469" s="13" t="s">
        <v>10</v>
      </c>
      <c r="D469" s="14" t="s">
        <v>389</v>
      </c>
      <c r="E469" s="15">
        <f>SUBTOTAL(9,E468:E468)</f>
        <v>700</v>
      </c>
      <c r="F469" s="15">
        <f>SUBTOTAL(9,F468:F468)</f>
        <v>0</v>
      </c>
      <c r="G469" s="15">
        <f>SUBTOTAL(9,G468:G468)</f>
        <v>-700</v>
      </c>
    </row>
    <row r="470" spans="2:7" ht="14.25" customHeight="1" x14ac:dyDescent="0.2">
      <c r="B470" s="10">
        <v>4312</v>
      </c>
      <c r="C470" s="4"/>
      <c r="D470" s="11" t="s">
        <v>390</v>
      </c>
      <c r="E470" s="1"/>
      <c r="F470" s="1"/>
      <c r="G470" s="1"/>
    </row>
    <row r="471" spans="2:7" x14ac:dyDescent="0.2">
      <c r="C471" s="4">
        <v>90</v>
      </c>
      <c r="D471" s="5" t="s">
        <v>391</v>
      </c>
      <c r="E471" s="12">
        <v>444400</v>
      </c>
      <c r="F471" s="12">
        <v>0</v>
      </c>
      <c r="G471" s="12">
        <v>-444400</v>
      </c>
    </row>
    <row r="472" spans="2:7" ht="15" customHeight="1" x14ac:dyDescent="0.2">
      <c r="C472" s="13" t="s">
        <v>10</v>
      </c>
      <c r="D472" s="14" t="s">
        <v>392</v>
      </c>
      <c r="E472" s="15">
        <f>SUBTOTAL(9,E471:E471)</f>
        <v>444400</v>
      </c>
      <c r="F472" s="15">
        <f>SUBTOTAL(9,F471:F471)</f>
        <v>0</v>
      </c>
      <c r="G472" s="15">
        <f>SUBTOTAL(9,G471:G471)</f>
        <v>-444400</v>
      </c>
    </row>
    <row r="473" spans="2:7" ht="14.25" customHeight="1" x14ac:dyDescent="0.2">
      <c r="B473" s="10">
        <v>4313</v>
      </c>
      <c r="C473" s="4"/>
      <c r="D473" s="11" t="s">
        <v>393</v>
      </c>
      <c r="E473" s="1"/>
      <c r="F473" s="1"/>
      <c r="G473" s="1"/>
    </row>
    <row r="474" spans="2:7" x14ac:dyDescent="0.2">
      <c r="C474" s="4">
        <v>1</v>
      </c>
      <c r="D474" s="5" t="s">
        <v>251</v>
      </c>
      <c r="E474" s="12">
        <v>167600</v>
      </c>
      <c r="F474" s="12">
        <v>64465.191509999997</v>
      </c>
      <c r="G474" s="12">
        <v>-103134.80849</v>
      </c>
    </row>
    <row r="475" spans="2:7" x14ac:dyDescent="0.2">
      <c r="C475" s="4">
        <v>2</v>
      </c>
      <c r="D475" s="5" t="s">
        <v>394</v>
      </c>
      <c r="E475" s="12">
        <v>0</v>
      </c>
      <c r="F475" s="12">
        <v>811.59024999999997</v>
      </c>
      <c r="G475" s="12">
        <v>811.59024999999997</v>
      </c>
    </row>
    <row r="476" spans="2:7" ht="15" customHeight="1" x14ac:dyDescent="0.2">
      <c r="C476" s="13" t="s">
        <v>10</v>
      </c>
      <c r="D476" s="14" t="s">
        <v>395</v>
      </c>
      <c r="E476" s="15">
        <f>SUBTOTAL(9,E474:E475)</f>
        <v>167600</v>
      </c>
      <c r="F476" s="15">
        <f>SUBTOTAL(9,F474:F475)</f>
        <v>65276.781759999998</v>
      </c>
      <c r="G476" s="15">
        <f>SUBTOTAL(9,G474:G475)</f>
        <v>-102323.21824</v>
      </c>
    </row>
    <row r="477" spans="2:7" ht="14.25" customHeight="1" x14ac:dyDescent="0.2">
      <c r="B477" s="10">
        <v>4320</v>
      </c>
      <c r="C477" s="4"/>
      <c r="D477" s="11" t="s">
        <v>396</v>
      </c>
      <c r="E477" s="1"/>
      <c r="F477" s="1"/>
      <c r="G477" s="1"/>
    </row>
    <row r="478" spans="2:7" x14ac:dyDescent="0.2">
      <c r="C478" s="4">
        <v>1</v>
      </c>
      <c r="D478" s="5" t="s">
        <v>397</v>
      </c>
      <c r="E478" s="12">
        <v>172300</v>
      </c>
      <c r="F478" s="12">
        <v>59334.76152</v>
      </c>
      <c r="G478" s="12">
        <v>-112965.23848</v>
      </c>
    </row>
    <row r="479" spans="2:7" x14ac:dyDescent="0.2">
      <c r="C479" s="4">
        <v>2</v>
      </c>
      <c r="D479" s="5" t="s">
        <v>191</v>
      </c>
      <c r="E479" s="12">
        <v>450000</v>
      </c>
      <c r="F479" s="12">
        <v>144324.19949999999</v>
      </c>
      <c r="G479" s="12">
        <v>-305675.80050000001</v>
      </c>
    </row>
    <row r="480" spans="2:7" x14ac:dyDescent="0.2">
      <c r="C480" s="4">
        <v>3</v>
      </c>
      <c r="D480" s="5" t="s">
        <v>398</v>
      </c>
      <c r="E480" s="12">
        <v>125800</v>
      </c>
      <c r="F480" s="12">
        <v>63356.202519999999</v>
      </c>
      <c r="G480" s="12">
        <v>-62443.797480000001</v>
      </c>
    </row>
    <row r="481" spans="2:7" x14ac:dyDescent="0.2">
      <c r="C481" s="4">
        <v>4</v>
      </c>
      <c r="D481" s="5" t="s">
        <v>399</v>
      </c>
      <c r="E481" s="12">
        <v>689900</v>
      </c>
      <c r="F481" s="12">
        <v>214732.66699999999</v>
      </c>
      <c r="G481" s="12">
        <v>-475167.33299999998</v>
      </c>
    </row>
    <row r="482" spans="2:7" ht="15" customHeight="1" x14ac:dyDescent="0.2">
      <c r="C482" s="13" t="s">
        <v>10</v>
      </c>
      <c r="D482" s="14" t="s">
        <v>400</v>
      </c>
      <c r="E482" s="15">
        <f>SUBTOTAL(9,E478:E481)</f>
        <v>1438000</v>
      </c>
      <c r="F482" s="15">
        <f>SUBTOTAL(9,F478:F481)</f>
        <v>481747.83054</v>
      </c>
      <c r="G482" s="15">
        <f>SUBTOTAL(9,G478:G481)</f>
        <v>-956252.16946</v>
      </c>
    </row>
    <row r="483" spans="2:7" ht="14.25" customHeight="1" x14ac:dyDescent="0.2">
      <c r="B483" s="10">
        <v>4321</v>
      </c>
      <c r="C483" s="4"/>
      <c r="D483" s="11" t="s">
        <v>401</v>
      </c>
      <c r="E483" s="1"/>
      <c r="F483" s="1"/>
      <c r="G483" s="1"/>
    </row>
    <row r="484" spans="2:7" x14ac:dyDescent="0.2">
      <c r="C484" s="4">
        <v>86</v>
      </c>
      <c r="D484" s="5" t="s">
        <v>402</v>
      </c>
      <c r="E484" s="12">
        <v>900000</v>
      </c>
      <c r="F484" s="12">
        <v>900000</v>
      </c>
      <c r="G484" s="12">
        <v>0</v>
      </c>
    </row>
    <row r="485" spans="2:7" ht="15" customHeight="1" x14ac:dyDescent="0.2">
      <c r="C485" s="13" t="s">
        <v>10</v>
      </c>
      <c r="D485" s="14" t="s">
        <v>403</v>
      </c>
      <c r="E485" s="15">
        <f>SUBTOTAL(9,E484:E484)</f>
        <v>900000</v>
      </c>
      <c r="F485" s="15">
        <f>SUBTOTAL(9,F484:F484)</f>
        <v>900000</v>
      </c>
      <c r="G485" s="15">
        <f>SUBTOTAL(9,G484:G484)</f>
        <v>0</v>
      </c>
    </row>
    <row r="486" spans="2:7" ht="14.25" customHeight="1" x14ac:dyDescent="0.2">
      <c r="B486" s="10">
        <v>4330</v>
      </c>
      <c r="C486" s="4"/>
      <c r="D486" s="11" t="s">
        <v>404</v>
      </c>
      <c r="E486" s="1"/>
      <c r="F486" s="1"/>
      <c r="G486" s="1"/>
    </row>
    <row r="487" spans="2:7" x14ac:dyDescent="0.2">
      <c r="C487" s="4">
        <v>1</v>
      </c>
      <c r="D487" s="5" t="s">
        <v>202</v>
      </c>
      <c r="E487" s="12">
        <v>20000</v>
      </c>
      <c r="F487" s="12">
        <v>6666.67</v>
      </c>
      <c r="G487" s="12">
        <v>-13333.33</v>
      </c>
    </row>
    <row r="488" spans="2:7" ht="15" customHeight="1" x14ac:dyDescent="0.2">
      <c r="C488" s="13" t="s">
        <v>10</v>
      </c>
      <c r="D488" s="14" t="s">
        <v>405</v>
      </c>
      <c r="E488" s="15">
        <f>SUBTOTAL(9,E487:E487)</f>
        <v>20000</v>
      </c>
      <c r="F488" s="15">
        <f>SUBTOTAL(9,F487:F487)</f>
        <v>6666.67</v>
      </c>
      <c r="G488" s="15">
        <f>SUBTOTAL(9,G487:G487)</f>
        <v>-13333.33</v>
      </c>
    </row>
    <row r="489" spans="2:7" ht="14.25" customHeight="1" x14ac:dyDescent="0.2">
      <c r="B489" s="10">
        <v>4331</v>
      </c>
      <c r="C489" s="4"/>
      <c r="D489" s="11" t="s">
        <v>406</v>
      </c>
      <c r="E489" s="1"/>
      <c r="F489" s="1"/>
      <c r="G489" s="1"/>
    </row>
    <row r="490" spans="2:7" x14ac:dyDescent="0.2">
      <c r="C490" s="4">
        <v>95</v>
      </c>
      <c r="D490" s="5" t="s">
        <v>407</v>
      </c>
      <c r="E490" s="12">
        <v>100000000</v>
      </c>
      <c r="F490" s="12">
        <v>100000000</v>
      </c>
      <c r="G490" s="12">
        <v>0</v>
      </c>
    </row>
    <row r="491" spans="2:7" ht="15" customHeight="1" x14ac:dyDescent="0.2">
      <c r="C491" s="13" t="s">
        <v>10</v>
      </c>
      <c r="D491" s="14" t="s">
        <v>408</v>
      </c>
      <c r="E491" s="15">
        <f>SUBTOTAL(9,E490:E490)</f>
        <v>100000000</v>
      </c>
      <c r="F491" s="15">
        <f>SUBTOTAL(9,F490:F490)</f>
        <v>100000000</v>
      </c>
      <c r="G491" s="15">
        <f>SUBTOTAL(9,G490:G490)</f>
        <v>0</v>
      </c>
    </row>
    <row r="492" spans="2:7" ht="14.25" customHeight="1" x14ac:dyDescent="0.2">
      <c r="B492" s="10">
        <v>4352</v>
      </c>
      <c r="C492" s="4"/>
      <c r="D492" s="11" t="s">
        <v>409</v>
      </c>
      <c r="E492" s="1"/>
      <c r="F492" s="1"/>
      <c r="G492" s="1"/>
    </row>
    <row r="493" spans="2:7" x14ac:dyDescent="0.2">
      <c r="C493" s="4">
        <v>1</v>
      </c>
      <c r="D493" s="5" t="s">
        <v>25</v>
      </c>
      <c r="E493" s="12">
        <v>4500</v>
      </c>
      <c r="F493" s="12">
        <v>1907.2419</v>
      </c>
      <c r="G493" s="12">
        <v>-2592.7581</v>
      </c>
    </row>
    <row r="494" spans="2:7" ht="15" customHeight="1" x14ac:dyDescent="0.2">
      <c r="C494" s="13" t="s">
        <v>10</v>
      </c>
      <c r="D494" s="14" t="s">
        <v>410</v>
      </c>
      <c r="E494" s="15">
        <f>SUBTOTAL(9,E493:E493)</f>
        <v>4500</v>
      </c>
      <c r="F494" s="15">
        <f>SUBTOTAL(9,F493:F493)</f>
        <v>1907.2419</v>
      </c>
      <c r="G494" s="15">
        <f>SUBTOTAL(9,G493:G493)</f>
        <v>-2592.7581</v>
      </c>
    </row>
    <row r="495" spans="2:7" ht="14.25" customHeight="1" x14ac:dyDescent="0.2">
      <c r="B495" s="10">
        <v>4354</v>
      </c>
      <c r="C495" s="4"/>
      <c r="D495" s="11" t="s">
        <v>411</v>
      </c>
      <c r="E495" s="1"/>
      <c r="F495" s="1"/>
      <c r="G495" s="1"/>
    </row>
    <row r="496" spans="2:7" x14ac:dyDescent="0.2">
      <c r="C496" s="4">
        <v>1</v>
      </c>
      <c r="D496" s="5" t="s">
        <v>412</v>
      </c>
      <c r="E496" s="12">
        <v>14400</v>
      </c>
      <c r="F496" s="12">
        <v>645.5</v>
      </c>
      <c r="G496" s="12">
        <v>-13754.5</v>
      </c>
    </row>
    <row r="497" spans="2:7" ht="15" customHeight="1" x14ac:dyDescent="0.2">
      <c r="C497" s="13" t="s">
        <v>10</v>
      </c>
      <c r="D497" s="14" t="s">
        <v>413</v>
      </c>
      <c r="E497" s="15">
        <f>SUBTOTAL(9,E496:E496)</f>
        <v>14400</v>
      </c>
      <c r="F497" s="15">
        <f>SUBTOTAL(9,F496:F496)</f>
        <v>645.5</v>
      </c>
      <c r="G497" s="15">
        <f>SUBTOTAL(9,G496:G496)</f>
        <v>-13754.5</v>
      </c>
    </row>
    <row r="498" spans="2:7" ht="15" customHeight="1" x14ac:dyDescent="0.2">
      <c r="B498" s="4"/>
      <c r="C498" s="16"/>
      <c r="D498" s="14" t="s">
        <v>414</v>
      </c>
      <c r="E498" s="17">
        <f>SUBTOTAL(9,E467:E497)</f>
        <v>102989600</v>
      </c>
      <c r="F498" s="17">
        <f>SUBTOTAL(9,F467:F497)</f>
        <v>101456244.02419999</v>
      </c>
      <c r="G498" s="17">
        <f>SUBTOTAL(9,G467:G497)</f>
        <v>-1533355.9757999999</v>
      </c>
    </row>
    <row r="499" spans="2:7" ht="27" customHeight="1" x14ac:dyDescent="0.25">
      <c r="B499" s="1"/>
      <c r="C499" s="4"/>
      <c r="D499" s="9" t="s">
        <v>415</v>
      </c>
      <c r="E499" s="1"/>
      <c r="F499" s="1"/>
      <c r="G499" s="1"/>
    </row>
    <row r="500" spans="2:7" ht="14.25" customHeight="1" x14ac:dyDescent="0.2">
      <c r="B500" s="10">
        <v>4400</v>
      </c>
      <c r="C500" s="4"/>
      <c r="D500" s="11" t="s">
        <v>416</v>
      </c>
      <c r="E500" s="1"/>
      <c r="F500" s="1"/>
      <c r="G500" s="1"/>
    </row>
    <row r="501" spans="2:7" x14ac:dyDescent="0.2">
      <c r="C501" s="4">
        <v>2</v>
      </c>
      <c r="D501" s="5" t="s">
        <v>25</v>
      </c>
      <c r="E501" s="12">
        <v>496</v>
      </c>
      <c r="F501" s="12">
        <v>0.27666000000000002</v>
      </c>
      <c r="G501" s="12">
        <v>-495.72334000000001</v>
      </c>
    </row>
    <row r="502" spans="2:7" x14ac:dyDescent="0.2">
      <c r="C502" s="4">
        <v>3</v>
      </c>
      <c r="D502" s="5" t="s">
        <v>188</v>
      </c>
      <c r="E502" s="12">
        <v>30473</v>
      </c>
      <c r="F502" s="12">
        <v>0</v>
      </c>
      <c r="G502" s="12">
        <v>-30473</v>
      </c>
    </row>
    <row r="503" spans="2:7" ht="15" customHeight="1" x14ac:dyDescent="0.2">
      <c r="C503" s="13" t="s">
        <v>10</v>
      </c>
      <c r="D503" s="14" t="s">
        <v>417</v>
      </c>
      <c r="E503" s="15">
        <f>SUBTOTAL(9,E501:E502)</f>
        <v>30969</v>
      </c>
      <c r="F503" s="15">
        <f>SUBTOTAL(9,F501:F502)</f>
        <v>0.27666000000000002</v>
      </c>
      <c r="G503" s="15">
        <f>SUBTOTAL(9,G501:G502)</f>
        <v>-30968.72334</v>
      </c>
    </row>
    <row r="504" spans="2:7" ht="14.25" customHeight="1" x14ac:dyDescent="0.2">
      <c r="B504" s="10">
        <v>4411</v>
      </c>
      <c r="C504" s="4"/>
      <c r="D504" s="11" t="s">
        <v>418</v>
      </c>
      <c r="E504" s="1"/>
      <c r="F504" s="1"/>
      <c r="G504" s="1"/>
    </row>
    <row r="505" spans="2:7" x14ac:dyDescent="0.2">
      <c r="C505" s="4">
        <v>2</v>
      </c>
      <c r="D505" s="5" t="s">
        <v>25</v>
      </c>
      <c r="E505" s="12">
        <v>442</v>
      </c>
      <c r="F505" s="12">
        <v>0</v>
      </c>
      <c r="G505" s="12">
        <v>-442</v>
      </c>
    </row>
    <row r="506" spans="2:7" ht="15" customHeight="1" x14ac:dyDescent="0.2">
      <c r="C506" s="13" t="s">
        <v>10</v>
      </c>
      <c r="D506" s="14" t="s">
        <v>419</v>
      </c>
      <c r="E506" s="15">
        <f>SUBTOTAL(9,E505:E505)</f>
        <v>442</v>
      </c>
      <c r="F506" s="15">
        <f>SUBTOTAL(9,F505:F505)</f>
        <v>0</v>
      </c>
      <c r="G506" s="15">
        <f>SUBTOTAL(9,G505:G505)</f>
        <v>-442</v>
      </c>
    </row>
    <row r="507" spans="2:7" ht="14.25" customHeight="1" x14ac:dyDescent="0.2">
      <c r="B507" s="10">
        <v>4420</v>
      </c>
      <c r="C507" s="4"/>
      <c r="D507" s="11" t="s">
        <v>420</v>
      </c>
      <c r="E507" s="1"/>
      <c r="F507" s="1"/>
      <c r="G507" s="1"/>
    </row>
    <row r="508" spans="2:7" x14ac:dyDescent="0.2">
      <c r="C508" s="4">
        <v>1</v>
      </c>
      <c r="D508" s="5" t="s">
        <v>421</v>
      </c>
      <c r="E508" s="12">
        <v>10269</v>
      </c>
      <c r="F508" s="12">
        <v>3456.6914999999999</v>
      </c>
      <c r="G508" s="12">
        <v>-6812.3085000000001</v>
      </c>
    </row>
    <row r="509" spans="2:7" x14ac:dyDescent="0.2">
      <c r="C509" s="4">
        <v>4</v>
      </c>
      <c r="D509" s="5" t="s">
        <v>422</v>
      </c>
      <c r="E509" s="12">
        <v>56895</v>
      </c>
      <c r="F509" s="12">
        <v>20043.12154</v>
      </c>
      <c r="G509" s="12">
        <v>-36851.87846</v>
      </c>
    </row>
    <row r="510" spans="2:7" x14ac:dyDescent="0.2">
      <c r="C510" s="4">
        <v>6</v>
      </c>
      <c r="D510" s="5" t="s">
        <v>423</v>
      </c>
      <c r="E510" s="12">
        <v>37595</v>
      </c>
      <c r="F510" s="12">
        <v>14987.86476</v>
      </c>
      <c r="G510" s="12">
        <v>-22607.13524</v>
      </c>
    </row>
    <row r="511" spans="2:7" x14ac:dyDescent="0.2">
      <c r="C511" s="4">
        <v>7</v>
      </c>
      <c r="D511" s="5" t="s">
        <v>424</v>
      </c>
      <c r="E511" s="12">
        <v>4720</v>
      </c>
      <c r="F511" s="12">
        <v>1284.2</v>
      </c>
      <c r="G511" s="12">
        <v>-3435.8</v>
      </c>
    </row>
    <row r="512" spans="2:7" x14ac:dyDescent="0.2">
      <c r="C512" s="4">
        <v>9</v>
      </c>
      <c r="D512" s="5" t="s">
        <v>425</v>
      </c>
      <c r="E512" s="12">
        <v>37878</v>
      </c>
      <c r="F512" s="12">
        <v>1513.662</v>
      </c>
      <c r="G512" s="12">
        <v>-36364.338000000003</v>
      </c>
    </row>
    <row r="513" spans="2:7" x14ac:dyDescent="0.2">
      <c r="C513" s="4">
        <v>40</v>
      </c>
      <c r="D513" s="5" t="s">
        <v>426</v>
      </c>
      <c r="E513" s="12">
        <v>1500</v>
      </c>
      <c r="F513" s="12">
        <v>817.34580000000005</v>
      </c>
      <c r="G513" s="12">
        <v>-682.65419999999995</v>
      </c>
    </row>
    <row r="514" spans="2:7" x14ac:dyDescent="0.2">
      <c r="C514" s="4">
        <v>50</v>
      </c>
      <c r="D514" s="5" t="s">
        <v>427</v>
      </c>
      <c r="E514" s="12">
        <v>6000</v>
      </c>
      <c r="F514" s="12">
        <v>0</v>
      </c>
      <c r="G514" s="12">
        <v>-6000</v>
      </c>
    </row>
    <row r="515" spans="2:7" ht="15" customHeight="1" x14ac:dyDescent="0.2">
      <c r="C515" s="13" t="s">
        <v>10</v>
      </c>
      <c r="D515" s="14" t="s">
        <v>428</v>
      </c>
      <c r="E515" s="15">
        <f>SUBTOTAL(9,E508:E514)</f>
        <v>154857</v>
      </c>
      <c r="F515" s="15">
        <f>SUBTOTAL(9,F508:F514)</f>
        <v>42102.885600000001</v>
      </c>
      <c r="G515" s="15">
        <f>SUBTOTAL(9,G508:G514)</f>
        <v>-112754.11440000001</v>
      </c>
    </row>
    <row r="516" spans="2:7" ht="14.25" customHeight="1" x14ac:dyDescent="0.2">
      <c r="B516" s="10">
        <v>4423</v>
      </c>
      <c r="C516" s="4"/>
      <c r="D516" s="11" t="s">
        <v>429</v>
      </c>
      <c r="E516" s="1"/>
      <c r="F516" s="1"/>
      <c r="G516" s="1"/>
    </row>
    <row r="517" spans="2:7" x14ac:dyDescent="0.2">
      <c r="C517" s="4">
        <v>1</v>
      </c>
      <c r="D517" s="5" t="s">
        <v>430</v>
      </c>
      <c r="E517" s="12">
        <v>1079</v>
      </c>
      <c r="F517" s="12">
        <v>170.6</v>
      </c>
      <c r="G517" s="12">
        <v>-908.4</v>
      </c>
    </row>
    <row r="518" spans="2:7" ht="15" customHeight="1" x14ac:dyDescent="0.2">
      <c r="C518" s="13" t="s">
        <v>10</v>
      </c>
      <c r="D518" s="14" t="s">
        <v>431</v>
      </c>
      <c r="E518" s="15">
        <f>SUBTOTAL(9,E517:E517)</f>
        <v>1079</v>
      </c>
      <c r="F518" s="15">
        <f>SUBTOTAL(9,F517:F517)</f>
        <v>170.6</v>
      </c>
      <c r="G518" s="15">
        <f>SUBTOTAL(9,G517:G517)</f>
        <v>-908.4</v>
      </c>
    </row>
    <row r="519" spans="2:7" ht="14.25" customHeight="1" x14ac:dyDescent="0.2">
      <c r="B519" s="10">
        <v>4429</v>
      </c>
      <c r="C519" s="4"/>
      <c r="D519" s="11" t="s">
        <v>432</v>
      </c>
      <c r="E519" s="1"/>
      <c r="F519" s="1"/>
      <c r="G519" s="1"/>
    </row>
    <row r="520" spans="2:7" x14ac:dyDescent="0.2">
      <c r="C520" s="4">
        <v>2</v>
      </c>
      <c r="D520" s="5" t="s">
        <v>433</v>
      </c>
      <c r="E520" s="12">
        <v>2303</v>
      </c>
      <c r="F520" s="12">
        <v>293.95323999999999</v>
      </c>
      <c r="G520" s="12">
        <v>-2009.0467599999999</v>
      </c>
    </row>
    <row r="521" spans="2:7" x14ac:dyDescent="0.2">
      <c r="C521" s="4">
        <v>9</v>
      </c>
      <c r="D521" s="5" t="s">
        <v>425</v>
      </c>
      <c r="E521" s="12">
        <v>4023</v>
      </c>
      <c r="F521" s="12">
        <v>169.21350000000001</v>
      </c>
      <c r="G521" s="12">
        <v>-3853.7865000000002</v>
      </c>
    </row>
    <row r="522" spans="2:7" ht="15" customHeight="1" x14ac:dyDescent="0.2">
      <c r="C522" s="13" t="s">
        <v>10</v>
      </c>
      <c r="D522" s="14" t="s">
        <v>434</v>
      </c>
      <c r="E522" s="15">
        <f>SUBTOTAL(9,E520:E521)</f>
        <v>6326</v>
      </c>
      <c r="F522" s="15">
        <f>SUBTOTAL(9,F520:F521)</f>
        <v>463.16674</v>
      </c>
      <c r="G522" s="15">
        <f>SUBTOTAL(9,G520:G521)</f>
        <v>-5862.8332600000003</v>
      </c>
    </row>
    <row r="523" spans="2:7" ht="14.25" customHeight="1" x14ac:dyDescent="0.2">
      <c r="B523" s="10">
        <v>4471</v>
      </c>
      <c r="C523" s="4"/>
      <c r="D523" s="11" t="s">
        <v>435</v>
      </c>
      <c r="E523" s="1"/>
      <c r="F523" s="1"/>
      <c r="G523" s="1"/>
    </row>
    <row r="524" spans="2:7" x14ac:dyDescent="0.2">
      <c r="C524" s="4">
        <v>1</v>
      </c>
      <c r="D524" s="5" t="s">
        <v>436</v>
      </c>
      <c r="E524" s="12">
        <v>7018</v>
      </c>
      <c r="F524" s="12">
        <v>691.54947000000004</v>
      </c>
      <c r="G524" s="12">
        <v>-6326.4505300000001</v>
      </c>
    </row>
    <row r="525" spans="2:7" x14ac:dyDescent="0.2">
      <c r="C525" s="4">
        <v>3</v>
      </c>
      <c r="D525" s="5" t="s">
        <v>437</v>
      </c>
      <c r="E525" s="12">
        <v>68808</v>
      </c>
      <c r="F525" s="12">
        <v>45279.995280000003</v>
      </c>
      <c r="G525" s="12">
        <v>-23528.004720000001</v>
      </c>
    </row>
    <row r="526" spans="2:7" x14ac:dyDescent="0.2">
      <c r="C526" s="4">
        <v>21</v>
      </c>
      <c r="D526" s="5" t="s">
        <v>438</v>
      </c>
      <c r="E526" s="12">
        <v>15372</v>
      </c>
      <c r="F526" s="12">
        <v>1201.4449999999999</v>
      </c>
      <c r="G526" s="12">
        <v>-14170.555</v>
      </c>
    </row>
    <row r="527" spans="2:7" ht="15" customHeight="1" x14ac:dyDescent="0.2">
      <c r="C527" s="13" t="s">
        <v>10</v>
      </c>
      <c r="D527" s="14" t="s">
        <v>439</v>
      </c>
      <c r="E527" s="15">
        <f>SUBTOTAL(9,E524:E526)</f>
        <v>91198</v>
      </c>
      <c r="F527" s="15">
        <f>SUBTOTAL(9,F524:F526)</f>
        <v>47172.989750000001</v>
      </c>
      <c r="G527" s="15">
        <f>SUBTOTAL(9,G524:G526)</f>
        <v>-44025.010249999999</v>
      </c>
    </row>
    <row r="528" spans="2:7" ht="14.25" customHeight="1" x14ac:dyDescent="0.2">
      <c r="B528" s="10">
        <v>4481</v>
      </c>
      <c r="C528" s="4"/>
      <c r="D528" s="11" t="s">
        <v>440</v>
      </c>
      <c r="E528" s="1"/>
      <c r="F528" s="1"/>
      <c r="G528" s="1"/>
    </row>
    <row r="529" spans="2:7" x14ac:dyDescent="0.2">
      <c r="C529" s="4">
        <v>1</v>
      </c>
      <c r="D529" s="5" t="s">
        <v>15</v>
      </c>
      <c r="E529" s="12">
        <v>2594562</v>
      </c>
      <c r="F529" s="12">
        <v>954083.41699000006</v>
      </c>
      <c r="G529" s="12">
        <v>-1640478.5830099999</v>
      </c>
    </row>
    <row r="530" spans="2:7" ht="15" customHeight="1" x14ac:dyDescent="0.2">
      <c r="C530" s="13" t="s">
        <v>10</v>
      </c>
      <c r="D530" s="14" t="s">
        <v>441</v>
      </c>
      <c r="E530" s="15">
        <f>SUBTOTAL(9,E529:E529)</f>
        <v>2594562</v>
      </c>
      <c r="F530" s="15">
        <f>SUBTOTAL(9,F529:F529)</f>
        <v>954083.41699000006</v>
      </c>
      <c r="G530" s="15">
        <f>SUBTOTAL(9,G529:G529)</f>
        <v>-1640478.5830099999</v>
      </c>
    </row>
    <row r="531" spans="2:7" ht="15" customHeight="1" x14ac:dyDescent="0.2">
      <c r="B531" s="4"/>
      <c r="C531" s="16"/>
      <c r="D531" s="14" t="s">
        <v>442</v>
      </c>
      <c r="E531" s="17">
        <f>SUBTOTAL(9,E500:E530)</f>
        <v>2879433</v>
      </c>
      <c r="F531" s="17">
        <f>SUBTOTAL(9,F500:F530)</f>
        <v>1043993.33574</v>
      </c>
      <c r="G531" s="17">
        <f>SUBTOTAL(9,G500:G530)</f>
        <v>-1835439.66426</v>
      </c>
    </row>
    <row r="532" spans="2:7" ht="27" customHeight="1" x14ac:dyDescent="0.25">
      <c r="B532" s="1"/>
      <c r="C532" s="4"/>
      <c r="D532" s="9" t="s">
        <v>443</v>
      </c>
      <c r="E532" s="1"/>
      <c r="F532" s="1"/>
      <c r="G532" s="1"/>
    </row>
    <row r="533" spans="2:7" ht="14.25" customHeight="1" x14ac:dyDescent="0.2">
      <c r="B533" s="10">
        <v>4600</v>
      </c>
      <c r="C533" s="4"/>
      <c r="D533" s="11" t="s">
        <v>444</v>
      </c>
      <c r="E533" s="1"/>
      <c r="F533" s="1"/>
      <c r="G533" s="1"/>
    </row>
    <row r="534" spans="2:7" x14ac:dyDescent="0.2">
      <c r="C534" s="4">
        <v>2</v>
      </c>
      <c r="D534" s="5" t="s">
        <v>100</v>
      </c>
      <c r="E534" s="12">
        <v>50</v>
      </c>
      <c r="F534" s="12">
        <v>506.39823999999999</v>
      </c>
      <c r="G534" s="12">
        <v>456.39823999999999</v>
      </c>
    </row>
    <row r="535" spans="2:7" ht="15" customHeight="1" x14ac:dyDescent="0.2">
      <c r="C535" s="13" t="s">
        <v>10</v>
      </c>
      <c r="D535" s="14" t="s">
        <v>445</v>
      </c>
      <c r="E535" s="15">
        <f>SUBTOTAL(9,E534:E534)</f>
        <v>50</v>
      </c>
      <c r="F535" s="15">
        <f>SUBTOTAL(9,F534:F534)</f>
        <v>506.39823999999999</v>
      </c>
      <c r="G535" s="15">
        <f>SUBTOTAL(9,G534:G534)</f>
        <v>456.39823999999999</v>
      </c>
    </row>
    <row r="536" spans="2:7" ht="14.25" customHeight="1" x14ac:dyDescent="0.2">
      <c r="B536" s="10">
        <v>4602</v>
      </c>
      <c r="C536" s="4"/>
      <c r="D536" s="11" t="s">
        <v>446</v>
      </c>
      <c r="E536" s="1"/>
      <c r="F536" s="1"/>
      <c r="G536" s="1"/>
    </row>
    <row r="537" spans="2:7" x14ac:dyDescent="0.2">
      <c r="C537" s="4">
        <v>3</v>
      </c>
      <c r="D537" s="5" t="s">
        <v>342</v>
      </c>
      <c r="E537" s="12">
        <v>13200</v>
      </c>
      <c r="F537" s="12">
        <v>4317.3639999999996</v>
      </c>
      <c r="G537" s="12">
        <v>-8882.6360000000004</v>
      </c>
    </row>
    <row r="538" spans="2:7" x14ac:dyDescent="0.2">
      <c r="C538" s="4">
        <v>86</v>
      </c>
      <c r="D538" s="5" t="s">
        <v>447</v>
      </c>
      <c r="E538" s="12">
        <v>500</v>
      </c>
      <c r="F538" s="12">
        <v>161566.48618000001</v>
      </c>
      <c r="G538" s="12">
        <v>161066.48618000001</v>
      </c>
    </row>
    <row r="539" spans="2:7" ht="15" customHeight="1" x14ac:dyDescent="0.2">
      <c r="C539" s="13" t="s">
        <v>10</v>
      </c>
      <c r="D539" s="14" t="s">
        <v>448</v>
      </c>
      <c r="E539" s="15">
        <f>SUBTOTAL(9,E537:E538)</f>
        <v>13700</v>
      </c>
      <c r="F539" s="15">
        <f>SUBTOTAL(9,F537:F538)</f>
        <v>165883.85018000001</v>
      </c>
      <c r="G539" s="15">
        <f>SUBTOTAL(9,G537:G538)</f>
        <v>152183.85018000001</v>
      </c>
    </row>
    <row r="540" spans="2:7" ht="14.25" customHeight="1" x14ac:dyDescent="0.2">
      <c r="B540" s="10">
        <v>4605</v>
      </c>
      <c r="C540" s="4"/>
      <c r="D540" s="11" t="s">
        <v>449</v>
      </c>
      <c r="E540" s="1"/>
      <c r="F540" s="1"/>
      <c r="G540" s="1"/>
    </row>
    <row r="541" spans="2:7" x14ac:dyDescent="0.2">
      <c r="C541" s="4">
        <v>1</v>
      </c>
      <c r="D541" s="5" t="s">
        <v>450</v>
      </c>
      <c r="E541" s="12">
        <v>166400</v>
      </c>
      <c r="F541" s="12">
        <v>69093.064459999994</v>
      </c>
      <c r="G541" s="12">
        <v>-97306.935540000006</v>
      </c>
    </row>
    <row r="542" spans="2:7" x14ac:dyDescent="0.2">
      <c r="C542" s="4">
        <v>2</v>
      </c>
      <c r="D542" s="5" t="s">
        <v>451</v>
      </c>
      <c r="E542" s="12">
        <v>17200</v>
      </c>
      <c r="F542" s="12">
        <v>46.662579999999998</v>
      </c>
      <c r="G542" s="12">
        <v>-17153.33742</v>
      </c>
    </row>
    <row r="543" spans="2:7" ht="15" customHeight="1" x14ac:dyDescent="0.2">
      <c r="C543" s="13" t="s">
        <v>10</v>
      </c>
      <c r="D543" s="14" t="s">
        <v>452</v>
      </c>
      <c r="E543" s="15">
        <f>SUBTOTAL(9,E541:E542)</f>
        <v>183600</v>
      </c>
      <c r="F543" s="15">
        <f>SUBTOTAL(9,F541:F542)</f>
        <v>69139.727039999998</v>
      </c>
      <c r="G543" s="15">
        <f>SUBTOTAL(9,G541:G542)</f>
        <v>-114460.27296</v>
      </c>
    </row>
    <row r="544" spans="2:7" ht="14.25" customHeight="1" x14ac:dyDescent="0.2">
      <c r="B544" s="10">
        <v>4610</v>
      </c>
      <c r="C544" s="4"/>
      <c r="D544" s="11" t="s">
        <v>453</v>
      </c>
      <c r="E544" s="1"/>
      <c r="F544" s="1"/>
      <c r="G544" s="1"/>
    </row>
    <row r="545" spans="2:7" x14ac:dyDescent="0.2">
      <c r="C545" s="4">
        <v>1</v>
      </c>
      <c r="D545" s="5" t="s">
        <v>454</v>
      </c>
      <c r="E545" s="12">
        <v>7900</v>
      </c>
      <c r="F545" s="12">
        <v>6868.3549999999996</v>
      </c>
      <c r="G545" s="12">
        <v>-1031.645</v>
      </c>
    </row>
    <row r="546" spans="2:7" x14ac:dyDescent="0.2">
      <c r="C546" s="4">
        <v>2</v>
      </c>
      <c r="D546" s="5" t="s">
        <v>107</v>
      </c>
      <c r="E546" s="12">
        <v>2300</v>
      </c>
      <c r="F546" s="12">
        <v>1241.35061</v>
      </c>
      <c r="G546" s="12">
        <v>-1058.64939</v>
      </c>
    </row>
    <row r="547" spans="2:7" x14ac:dyDescent="0.2">
      <c r="C547" s="4">
        <v>4</v>
      </c>
      <c r="D547" s="5" t="s">
        <v>100</v>
      </c>
      <c r="E547" s="12">
        <v>1100</v>
      </c>
      <c r="F547" s="12">
        <v>357.15300000000002</v>
      </c>
      <c r="G547" s="12">
        <v>-742.84699999999998</v>
      </c>
    </row>
    <row r="548" spans="2:7" x14ac:dyDescent="0.2">
      <c r="C548" s="4">
        <v>5</v>
      </c>
      <c r="D548" s="5" t="s">
        <v>455</v>
      </c>
      <c r="E548" s="12">
        <v>26800</v>
      </c>
      <c r="F548" s="12">
        <v>0</v>
      </c>
      <c r="G548" s="12">
        <v>-26800</v>
      </c>
    </row>
    <row r="549" spans="2:7" x14ac:dyDescent="0.2">
      <c r="C549" s="4">
        <v>85</v>
      </c>
      <c r="D549" s="5" t="s">
        <v>456</v>
      </c>
      <c r="E549" s="12">
        <v>23000</v>
      </c>
      <c r="F549" s="12">
        <v>3114.9092099999998</v>
      </c>
      <c r="G549" s="12">
        <v>-19885.090789999998</v>
      </c>
    </row>
    <row r="550" spans="2:7" ht="15" customHeight="1" x14ac:dyDescent="0.2">
      <c r="C550" s="13" t="s">
        <v>10</v>
      </c>
      <c r="D550" s="14" t="s">
        <v>457</v>
      </c>
      <c r="E550" s="15">
        <f>SUBTOTAL(9,E545:E549)</f>
        <v>61100</v>
      </c>
      <c r="F550" s="15">
        <f>SUBTOTAL(9,F545:F549)</f>
        <v>11581.767819999999</v>
      </c>
      <c r="G550" s="15">
        <f>SUBTOTAL(9,G545:G549)</f>
        <v>-49518.232179999999</v>
      </c>
    </row>
    <row r="551" spans="2:7" ht="14.25" customHeight="1" x14ac:dyDescent="0.2">
      <c r="B551" s="10">
        <v>4618</v>
      </c>
      <c r="C551" s="4"/>
      <c r="D551" s="11" t="s">
        <v>458</v>
      </c>
      <c r="E551" s="1"/>
      <c r="F551" s="1"/>
      <c r="G551" s="1"/>
    </row>
    <row r="552" spans="2:7" x14ac:dyDescent="0.2">
      <c r="C552" s="4">
        <v>1</v>
      </c>
      <c r="D552" s="5" t="s">
        <v>459</v>
      </c>
      <c r="E552" s="12">
        <v>42000</v>
      </c>
      <c r="F552" s="12">
        <v>9656.4174700000003</v>
      </c>
      <c r="G552" s="12">
        <v>-32343.58253</v>
      </c>
    </row>
    <row r="553" spans="2:7" x14ac:dyDescent="0.2">
      <c r="C553" s="4">
        <v>3</v>
      </c>
      <c r="D553" s="5" t="s">
        <v>107</v>
      </c>
      <c r="E553" s="12">
        <v>6500</v>
      </c>
      <c r="F553" s="12">
        <v>1645.3850399999999</v>
      </c>
      <c r="G553" s="12">
        <v>-4854.6149599999999</v>
      </c>
    </row>
    <row r="554" spans="2:7" x14ac:dyDescent="0.2">
      <c r="C554" s="4">
        <v>5</v>
      </c>
      <c r="D554" s="5" t="s">
        <v>460</v>
      </c>
      <c r="E554" s="12">
        <v>109000</v>
      </c>
      <c r="F554" s="12">
        <v>42770.035559999997</v>
      </c>
      <c r="G554" s="12">
        <v>-66229.964439999996</v>
      </c>
    </row>
    <row r="555" spans="2:7" x14ac:dyDescent="0.2">
      <c r="C555" s="4">
        <v>7</v>
      </c>
      <c r="D555" s="5" t="s">
        <v>461</v>
      </c>
      <c r="E555" s="12">
        <v>5000</v>
      </c>
      <c r="F555" s="12">
        <v>1641.3325</v>
      </c>
      <c r="G555" s="12">
        <v>-3358.6675</v>
      </c>
    </row>
    <row r="556" spans="2:7" x14ac:dyDescent="0.2">
      <c r="C556" s="4">
        <v>11</v>
      </c>
      <c r="D556" s="5" t="s">
        <v>462</v>
      </c>
      <c r="E556" s="12">
        <v>3100</v>
      </c>
      <c r="F556" s="12">
        <v>856.34473000000003</v>
      </c>
      <c r="G556" s="12">
        <v>-2243.6552700000002</v>
      </c>
    </row>
    <row r="557" spans="2:7" x14ac:dyDescent="0.2">
      <c r="C557" s="4">
        <v>85</v>
      </c>
      <c r="D557" s="5" t="s">
        <v>463</v>
      </c>
      <c r="E557" s="12">
        <v>240000</v>
      </c>
      <c r="F557" s="12">
        <v>86401.914009999993</v>
      </c>
      <c r="G557" s="12">
        <v>-153598.08598999999</v>
      </c>
    </row>
    <row r="558" spans="2:7" x14ac:dyDescent="0.2">
      <c r="C558" s="4">
        <v>86</v>
      </c>
      <c r="D558" s="5" t="s">
        <v>464</v>
      </c>
      <c r="E558" s="12">
        <v>2118000</v>
      </c>
      <c r="F558" s="12">
        <v>544418.82351999998</v>
      </c>
      <c r="G558" s="12">
        <v>-1573581.1764799999</v>
      </c>
    </row>
    <row r="559" spans="2:7" x14ac:dyDescent="0.2">
      <c r="C559" s="4">
        <v>87</v>
      </c>
      <c r="D559" s="5" t="s">
        <v>465</v>
      </c>
      <c r="E559" s="12">
        <v>60000</v>
      </c>
      <c r="F559" s="12">
        <v>26569.37026</v>
      </c>
      <c r="G559" s="12">
        <v>-33430.629739999997</v>
      </c>
    </row>
    <row r="560" spans="2:7" x14ac:dyDescent="0.2">
      <c r="C560" s="4">
        <v>88</v>
      </c>
      <c r="D560" s="5" t="s">
        <v>466</v>
      </c>
      <c r="E560" s="12">
        <v>230000</v>
      </c>
      <c r="F560" s="12">
        <v>138144.30116</v>
      </c>
      <c r="G560" s="12">
        <v>-91855.698839999997</v>
      </c>
    </row>
    <row r="561" spans="2:7" x14ac:dyDescent="0.2">
      <c r="C561" s="4">
        <v>89</v>
      </c>
      <c r="D561" s="5" t="s">
        <v>309</v>
      </c>
      <c r="E561" s="12">
        <v>5000</v>
      </c>
      <c r="F561" s="12">
        <v>1591.1907100000001</v>
      </c>
      <c r="G561" s="12">
        <v>-3408.8092900000001</v>
      </c>
    </row>
    <row r="562" spans="2:7" ht="15" customHeight="1" x14ac:dyDescent="0.2">
      <c r="C562" s="13" t="s">
        <v>10</v>
      </c>
      <c r="D562" s="14" t="s">
        <v>467</v>
      </c>
      <c r="E562" s="15">
        <f>SUBTOTAL(9,E552:E561)</f>
        <v>2818600</v>
      </c>
      <c r="F562" s="15">
        <f>SUBTOTAL(9,F552:F561)</f>
        <v>853695.11495999992</v>
      </c>
      <c r="G562" s="15">
        <f>SUBTOTAL(9,G552:G561)</f>
        <v>-1964904.8850399998</v>
      </c>
    </row>
    <row r="563" spans="2:7" ht="14.25" customHeight="1" x14ac:dyDescent="0.2">
      <c r="B563" s="10">
        <v>4620</v>
      </c>
      <c r="C563" s="4"/>
      <c r="D563" s="11" t="s">
        <v>468</v>
      </c>
      <c r="E563" s="1"/>
      <c r="F563" s="1"/>
      <c r="G563" s="1"/>
    </row>
    <row r="564" spans="2:7" x14ac:dyDescent="0.2">
      <c r="C564" s="4">
        <v>2</v>
      </c>
      <c r="D564" s="5" t="s">
        <v>308</v>
      </c>
      <c r="E564" s="12">
        <v>222808</v>
      </c>
      <c r="F564" s="12">
        <v>13880.355089999999</v>
      </c>
      <c r="G564" s="12">
        <v>-208927.64491</v>
      </c>
    </row>
    <row r="565" spans="2:7" x14ac:dyDescent="0.2">
      <c r="C565" s="4">
        <v>85</v>
      </c>
      <c r="D565" s="5" t="s">
        <v>228</v>
      </c>
      <c r="E565" s="12">
        <v>10000</v>
      </c>
      <c r="F565" s="12">
        <v>3815.6019999999999</v>
      </c>
      <c r="G565" s="12">
        <v>-6184.3980000000001</v>
      </c>
    </row>
    <row r="566" spans="2:7" ht="15" customHeight="1" x14ac:dyDescent="0.2">
      <c r="C566" s="13" t="s">
        <v>10</v>
      </c>
      <c r="D566" s="14" t="s">
        <v>469</v>
      </c>
      <c r="E566" s="15">
        <f>SUBTOTAL(9,E564:E565)</f>
        <v>232808</v>
      </c>
      <c r="F566" s="15">
        <f>SUBTOTAL(9,F564:F565)</f>
        <v>17695.95709</v>
      </c>
      <c r="G566" s="15">
        <f>SUBTOTAL(9,G564:G565)</f>
        <v>-215112.04290999999</v>
      </c>
    </row>
    <row r="567" spans="2:7" ht="14.25" customHeight="1" x14ac:dyDescent="0.2">
      <c r="B567" s="10">
        <v>4634</v>
      </c>
      <c r="C567" s="4"/>
      <c r="D567" s="11" t="s">
        <v>470</v>
      </c>
      <c r="E567" s="1"/>
      <c r="F567" s="1"/>
      <c r="G567" s="1"/>
    </row>
    <row r="568" spans="2:7" x14ac:dyDescent="0.2">
      <c r="C568" s="4">
        <v>85</v>
      </c>
      <c r="D568" s="5" t="s">
        <v>471</v>
      </c>
      <c r="E568" s="12">
        <v>1000</v>
      </c>
      <c r="F568" s="12">
        <v>4985.6187499999996</v>
      </c>
      <c r="G568" s="12">
        <v>3985.6187500000001</v>
      </c>
    </row>
    <row r="569" spans="2:7" x14ac:dyDescent="0.2">
      <c r="C569" s="4">
        <v>86</v>
      </c>
      <c r="D569" s="5" t="s">
        <v>472</v>
      </c>
      <c r="E569" s="12">
        <v>1000</v>
      </c>
      <c r="F569" s="12">
        <v>427.68099999999998</v>
      </c>
      <c r="G569" s="12">
        <v>-572.31899999999996</v>
      </c>
    </row>
    <row r="570" spans="2:7" ht="15" customHeight="1" x14ac:dyDescent="0.2">
      <c r="C570" s="13" t="s">
        <v>10</v>
      </c>
      <c r="D570" s="14" t="s">
        <v>473</v>
      </c>
      <c r="E570" s="15">
        <f>SUBTOTAL(9,E568:E569)</f>
        <v>2000</v>
      </c>
      <c r="F570" s="15">
        <f>SUBTOTAL(9,F568:F569)</f>
        <v>5413.2997499999992</v>
      </c>
      <c r="G570" s="15">
        <f>SUBTOTAL(9,G568:G569)</f>
        <v>3413.2997500000001</v>
      </c>
    </row>
    <row r="571" spans="2:7" ht="15" customHeight="1" x14ac:dyDescent="0.2">
      <c r="B571" s="4"/>
      <c r="C571" s="16"/>
      <c r="D571" s="14" t="s">
        <v>474</v>
      </c>
      <c r="E571" s="17">
        <f>SUBTOTAL(9,E533:E570)</f>
        <v>3311858</v>
      </c>
      <c r="F571" s="17">
        <f>SUBTOTAL(9,F533:F570)</f>
        <v>1123916.1150799999</v>
      </c>
      <c r="G571" s="17">
        <f>SUBTOTAL(9,G533:G570)</f>
        <v>-2187941.8849200001</v>
      </c>
    </row>
    <row r="572" spans="2:7" ht="27" customHeight="1" x14ac:dyDescent="0.25">
      <c r="B572" s="1"/>
      <c r="C572" s="4"/>
      <c r="D572" s="9" t="s">
        <v>475</v>
      </c>
      <c r="E572" s="1"/>
      <c r="F572" s="1"/>
      <c r="G572" s="1"/>
    </row>
    <row r="573" spans="2:7" ht="14.25" customHeight="1" x14ac:dyDescent="0.2">
      <c r="B573" s="10">
        <v>4700</v>
      </c>
      <c r="C573" s="4"/>
      <c r="D573" s="11" t="s">
        <v>476</v>
      </c>
      <c r="E573" s="1"/>
      <c r="F573" s="1"/>
      <c r="G573" s="1"/>
    </row>
    <row r="574" spans="2:7" x14ac:dyDescent="0.2">
      <c r="C574" s="4">
        <v>1</v>
      </c>
      <c r="D574" s="5" t="s">
        <v>477</v>
      </c>
      <c r="E574" s="12">
        <v>9916</v>
      </c>
      <c r="F574" s="12">
        <v>2573.2931899999999</v>
      </c>
      <c r="G574" s="12">
        <v>-7342.7068099999997</v>
      </c>
    </row>
    <row r="575" spans="2:7" x14ac:dyDescent="0.2">
      <c r="C575" s="4">
        <v>2</v>
      </c>
      <c r="D575" s="5" t="s">
        <v>478</v>
      </c>
      <c r="E575" s="12">
        <v>95920</v>
      </c>
      <c r="F575" s="12">
        <v>65040.499000000003</v>
      </c>
      <c r="G575" s="12">
        <v>-30879.501</v>
      </c>
    </row>
    <row r="576" spans="2:7" x14ac:dyDescent="0.2">
      <c r="C576" s="4">
        <v>78</v>
      </c>
      <c r="D576" s="5" t="s">
        <v>479</v>
      </c>
      <c r="E576" s="12">
        <v>320000</v>
      </c>
      <c r="F576" s="12">
        <v>332159.84970000002</v>
      </c>
      <c r="G576" s="12">
        <v>12159.849700000001</v>
      </c>
    </row>
    <row r="577" spans="2:7" ht="15" customHeight="1" x14ac:dyDescent="0.2">
      <c r="C577" s="13" t="s">
        <v>10</v>
      </c>
      <c r="D577" s="14" t="s">
        <v>480</v>
      </c>
      <c r="E577" s="15">
        <f>SUBTOTAL(9,E574:E576)</f>
        <v>425836</v>
      </c>
      <c r="F577" s="15">
        <f>SUBTOTAL(9,F574:F576)</f>
        <v>399773.64189000003</v>
      </c>
      <c r="G577" s="15">
        <f>SUBTOTAL(9,G574:G576)</f>
        <v>-26062.358110000001</v>
      </c>
    </row>
    <row r="578" spans="2:7" ht="14.25" customHeight="1" x14ac:dyDescent="0.2">
      <c r="B578" s="10">
        <v>4710</v>
      </c>
      <c r="C578" s="4"/>
      <c r="D578" s="11" t="s">
        <v>481</v>
      </c>
      <c r="E578" s="1"/>
      <c r="F578" s="1"/>
      <c r="G578" s="1"/>
    </row>
    <row r="579" spans="2:7" x14ac:dyDescent="0.2">
      <c r="C579" s="4">
        <v>1</v>
      </c>
      <c r="D579" s="5" t="s">
        <v>477</v>
      </c>
      <c r="E579" s="12">
        <v>4765741</v>
      </c>
      <c r="F579" s="12">
        <v>1530798.6291499999</v>
      </c>
      <c r="G579" s="12">
        <v>-3234942.3708500001</v>
      </c>
    </row>
    <row r="580" spans="2:7" x14ac:dyDescent="0.2">
      <c r="C580" s="4">
        <v>47</v>
      </c>
      <c r="D580" s="5" t="s">
        <v>482</v>
      </c>
      <c r="E580" s="12">
        <v>557000</v>
      </c>
      <c r="F580" s="12">
        <v>44214.305119999997</v>
      </c>
      <c r="G580" s="12">
        <v>-512785.69488000002</v>
      </c>
    </row>
    <row r="581" spans="2:7" ht="15" customHeight="1" x14ac:dyDescent="0.2">
      <c r="C581" s="13" t="s">
        <v>10</v>
      </c>
      <c r="D581" s="14" t="s">
        <v>483</v>
      </c>
      <c r="E581" s="15">
        <f>SUBTOTAL(9,E579:E580)</f>
        <v>5322741</v>
      </c>
      <c r="F581" s="15">
        <f>SUBTOTAL(9,F579:F580)</f>
        <v>1575012.9342699999</v>
      </c>
      <c r="G581" s="15">
        <f>SUBTOTAL(9,G579:G580)</f>
        <v>-3747728.0657299999</v>
      </c>
    </row>
    <row r="582" spans="2:7" ht="14.25" customHeight="1" x14ac:dyDescent="0.2">
      <c r="B582" s="10">
        <v>4720</v>
      </c>
      <c r="C582" s="4"/>
      <c r="D582" s="11" t="s">
        <v>484</v>
      </c>
      <c r="E582" s="1"/>
      <c r="F582" s="1"/>
      <c r="G582" s="1"/>
    </row>
    <row r="583" spans="2:7" x14ac:dyDescent="0.2">
      <c r="C583" s="4">
        <v>1</v>
      </c>
      <c r="D583" s="5" t="s">
        <v>477</v>
      </c>
      <c r="E583" s="12">
        <v>878719</v>
      </c>
      <c r="F583" s="12">
        <v>568312.07727000001</v>
      </c>
      <c r="G583" s="12">
        <v>-310406.92272999999</v>
      </c>
    </row>
    <row r="584" spans="2:7" ht="15" customHeight="1" x14ac:dyDescent="0.2">
      <c r="C584" s="13" t="s">
        <v>10</v>
      </c>
      <c r="D584" s="14" t="s">
        <v>485</v>
      </c>
      <c r="E584" s="15">
        <f>SUBTOTAL(9,E583:E583)</f>
        <v>878719</v>
      </c>
      <c r="F584" s="15">
        <f>SUBTOTAL(9,F583:F583)</f>
        <v>568312.07727000001</v>
      </c>
      <c r="G584" s="15">
        <f>SUBTOTAL(9,G583:G583)</f>
        <v>-310406.92272999999</v>
      </c>
    </row>
    <row r="585" spans="2:7" ht="14.25" customHeight="1" x14ac:dyDescent="0.2">
      <c r="B585" s="10">
        <v>4760</v>
      </c>
      <c r="C585" s="4"/>
      <c r="D585" s="11" t="s">
        <v>486</v>
      </c>
      <c r="E585" s="1"/>
      <c r="F585" s="1"/>
      <c r="G585" s="1"/>
    </row>
    <row r="586" spans="2:7" x14ac:dyDescent="0.2">
      <c r="C586" s="4">
        <v>1</v>
      </c>
      <c r="D586" s="5" t="s">
        <v>477</v>
      </c>
      <c r="E586" s="12">
        <v>33519</v>
      </c>
      <c r="F586" s="12">
        <v>38307.62657</v>
      </c>
      <c r="G586" s="12">
        <v>4788.6265700000004</v>
      </c>
    </row>
    <row r="587" spans="2:7" x14ac:dyDescent="0.2">
      <c r="C587" s="4">
        <v>45</v>
      </c>
      <c r="D587" s="5" t="s">
        <v>487</v>
      </c>
      <c r="E587" s="12">
        <v>1486933</v>
      </c>
      <c r="F587" s="12">
        <v>102052.43382999999</v>
      </c>
      <c r="G587" s="12">
        <v>-1384880.56617</v>
      </c>
    </row>
    <row r="588" spans="2:7" x14ac:dyDescent="0.2">
      <c r="C588" s="4">
        <v>48</v>
      </c>
      <c r="D588" s="5" t="s">
        <v>488</v>
      </c>
      <c r="E588" s="12">
        <v>470000</v>
      </c>
      <c r="F588" s="12">
        <v>12967.35821</v>
      </c>
      <c r="G588" s="12">
        <v>-457032.64179000002</v>
      </c>
    </row>
    <row r="589" spans="2:7" ht="15" customHeight="1" x14ac:dyDescent="0.2">
      <c r="C589" s="13" t="s">
        <v>10</v>
      </c>
      <c r="D589" s="14" t="s">
        <v>489</v>
      </c>
      <c r="E589" s="15">
        <f>SUBTOTAL(9,E586:E588)</f>
        <v>1990452</v>
      </c>
      <c r="F589" s="15">
        <f>SUBTOTAL(9,F586:F588)</f>
        <v>153327.41860999999</v>
      </c>
      <c r="G589" s="15">
        <f>SUBTOTAL(9,G586:G588)</f>
        <v>-1837124.5813899999</v>
      </c>
    </row>
    <row r="590" spans="2:7" ht="14.25" customHeight="1" x14ac:dyDescent="0.2">
      <c r="B590" s="10">
        <v>4791</v>
      </c>
      <c r="C590" s="4"/>
      <c r="D590" s="11" t="s">
        <v>137</v>
      </c>
      <c r="E590" s="1"/>
      <c r="F590" s="1"/>
      <c r="G590" s="1"/>
    </row>
    <row r="591" spans="2:7" x14ac:dyDescent="0.2">
      <c r="C591" s="4">
        <v>1</v>
      </c>
      <c r="D591" s="5" t="s">
        <v>477</v>
      </c>
      <c r="E591" s="12">
        <v>591001</v>
      </c>
      <c r="F591" s="12">
        <v>0</v>
      </c>
      <c r="G591" s="12">
        <v>-591001</v>
      </c>
    </row>
    <row r="592" spans="2:7" ht="15" customHeight="1" x14ac:dyDescent="0.2">
      <c r="C592" s="13" t="s">
        <v>10</v>
      </c>
      <c r="D592" s="14" t="s">
        <v>490</v>
      </c>
      <c r="E592" s="15">
        <f>SUBTOTAL(9,E591:E591)</f>
        <v>591001</v>
      </c>
      <c r="F592" s="15">
        <f>SUBTOTAL(9,F591:F591)</f>
        <v>0</v>
      </c>
      <c r="G592" s="15">
        <f>SUBTOTAL(9,G591:G591)</f>
        <v>-591001</v>
      </c>
    </row>
    <row r="593" spans="2:7" ht="14.25" customHeight="1" x14ac:dyDescent="0.2">
      <c r="B593" s="10">
        <v>4799</v>
      </c>
      <c r="C593" s="4"/>
      <c r="D593" s="11" t="s">
        <v>491</v>
      </c>
      <c r="E593" s="1"/>
      <c r="F593" s="1"/>
      <c r="G593" s="1"/>
    </row>
    <row r="594" spans="2:7" x14ac:dyDescent="0.2">
      <c r="C594" s="4">
        <v>86</v>
      </c>
      <c r="D594" s="5" t="s">
        <v>492</v>
      </c>
      <c r="E594" s="12">
        <v>500</v>
      </c>
      <c r="F594" s="12">
        <v>165.86699999999999</v>
      </c>
      <c r="G594" s="12">
        <v>-334.13299999999998</v>
      </c>
    </row>
    <row r="595" spans="2:7" ht="15" customHeight="1" x14ac:dyDescent="0.2">
      <c r="C595" s="13" t="s">
        <v>10</v>
      </c>
      <c r="D595" s="14" t="s">
        <v>493</v>
      </c>
      <c r="E595" s="15">
        <f>SUBTOTAL(9,E594:E594)</f>
        <v>500</v>
      </c>
      <c r="F595" s="15">
        <f>SUBTOTAL(9,F594:F594)</f>
        <v>165.86699999999999</v>
      </c>
      <c r="G595" s="15">
        <f>SUBTOTAL(9,G594:G594)</f>
        <v>-334.13299999999998</v>
      </c>
    </row>
    <row r="596" spans="2:7" ht="15" customHeight="1" x14ac:dyDescent="0.2">
      <c r="B596" s="4"/>
      <c r="C596" s="16"/>
      <c r="D596" s="14" t="s">
        <v>494</v>
      </c>
      <c r="E596" s="17">
        <f>SUBTOTAL(9,E573:E595)</f>
        <v>9209249</v>
      </c>
      <c r="F596" s="17">
        <f>SUBTOTAL(9,F573:F595)</f>
        <v>2696591.9390400001</v>
      </c>
      <c r="G596" s="17">
        <f>SUBTOTAL(9,G573:G595)</f>
        <v>-6512657.0609600004</v>
      </c>
    </row>
    <row r="597" spans="2:7" ht="27" customHeight="1" x14ac:dyDescent="0.25">
      <c r="B597" s="1"/>
      <c r="C597" s="4"/>
      <c r="D597" s="9" t="s">
        <v>495</v>
      </c>
      <c r="E597" s="1"/>
      <c r="F597" s="1"/>
      <c r="G597" s="1"/>
    </row>
    <row r="598" spans="2:7" ht="14.25" customHeight="1" x14ac:dyDescent="0.2">
      <c r="B598" s="10">
        <v>4800</v>
      </c>
      <c r="C598" s="4"/>
      <c r="D598" s="11" t="s">
        <v>496</v>
      </c>
      <c r="E598" s="1"/>
      <c r="F598" s="1"/>
      <c r="G598" s="1"/>
    </row>
    <row r="599" spans="2:7" x14ac:dyDescent="0.2">
      <c r="C599" s="4">
        <v>70</v>
      </c>
      <c r="D599" s="5" t="s">
        <v>497</v>
      </c>
      <c r="E599" s="12">
        <v>1700</v>
      </c>
      <c r="F599" s="12">
        <v>0</v>
      </c>
      <c r="G599" s="12">
        <v>-1700</v>
      </c>
    </row>
    <row r="600" spans="2:7" ht="15" customHeight="1" x14ac:dyDescent="0.2">
      <c r="C600" s="13" t="s">
        <v>10</v>
      </c>
      <c r="D600" s="14" t="s">
        <v>498</v>
      </c>
      <c r="E600" s="15">
        <f>SUBTOTAL(9,E599:E599)</f>
        <v>1700</v>
      </c>
      <c r="F600" s="15">
        <f>SUBTOTAL(9,F599:F599)</f>
        <v>0</v>
      </c>
      <c r="G600" s="15">
        <f>SUBTOTAL(9,G599:G599)</f>
        <v>-1700</v>
      </c>
    </row>
    <row r="601" spans="2:7" ht="14.25" customHeight="1" x14ac:dyDescent="0.2">
      <c r="B601" s="10">
        <v>4810</v>
      </c>
      <c r="C601" s="4"/>
      <c r="D601" s="11" t="s">
        <v>499</v>
      </c>
      <c r="E601" s="1"/>
      <c r="F601" s="1"/>
      <c r="G601" s="1"/>
    </row>
    <row r="602" spans="2:7" x14ac:dyDescent="0.2">
      <c r="C602" s="4">
        <v>1</v>
      </c>
      <c r="D602" s="5" t="s">
        <v>251</v>
      </c>
      <c r="E602" s="12">
        <v>29400</v>
      </c>
      <c r="F602" s="12">
        <v>4235.3247199999996</v>
      </c>
      <c r="G602" s="12">
        <v>-25164.675279999999</v>
      </c>
    </row>
    <row r="603" spans="2:7" x14ac:dyDescent="0.2">
      <c r="C603" s="4">
        <v>2</v>
      </c>
      <c r="D603" s="5" t="s">
        <v>500</v>
      </c>
      <c r="E603" s="12">
        <v>65400</v>
      </c>
      <c r="F603" s="12">
        <v>13083.03708</v>
      </c>
      <c r="G603" s="12">
        <v>-52316.962919999998</v>
      </c>
    </row>
    <row r="604" spans="2:7" x14ac:dyDescent="0.2">
      <c r="C604" s="4">
        <v>10</v>
      </c>
      <c r="D604" s="5" t="s">
        <v>113</v>
      </c>
      <c r="E604" s="12">
        <v>0</v>
      </c>
      <c r="F604" s="12">
        <v>220.97499999999999</v>
      </c>
      <c r="G604" s="12">
        <v>220.97499999999999</v>
      </c>
    </row>
    <row r="605" spans="2:7" ht="15" customHeight="1" x14ac:dyDescent="0.2">
      <c r="C605" s="13" t="s">
        <v>10</v>
      </c>
      <c r="D605" s="14" t="s">
        <v>501</v>
      </c>
      <c r="E605" s="15">
        <f>SUBTOTAL(9,E602:E604)</f>
        <v>94800</v>
      </c>
      <c r="F605" s="15">
        <f>SUBTOTAL(9,F602:F604)</f>
        <v>17539.336799999997</v>
      </c>
      <c r="G605" s="15">
        <f>SUBTOTAL(9,G602:G604)</f>
        <v>-77260.663199999995</v>
      </c>
    </row>
    <row r="606" spans="2:7" ht="14.25" customHeight="1" x14ac:dyDescent="0.2">
      <c r="B606" s="10">
        <v>4820</v>
      </c>
      <c r="C606" s="4"/>
      <c r="D606" s="11" t="s">
        <v>502</v>
      </c>
      <c r="E606" s="1"/>
      <c r="F606" s="1"/>
      <c r="G606" s="1"/>
    </row>
    <row r="607" spans="2:7" x14ac:dyDescent="0.2">
      <c r="C607" s="4">
        <v>1</v>
      </c>
      <c r="D607" s="5" t="s">
        <v>251</v>
      </c>
      <c r="E607" s="12">
        <v>42000</v>
      </c>
      <c r="F607" s="12">
        <v>18.790900000000001</v>
      </c>
      <c r="G607" s="12">
        <v>-41981.2091</v>
      </c>
    </row>
    <row r="608" spans="2:7" x14ac:dyDescent="0.2">
      <c r="C608" s="4">
        <v>2</v>
      </c>
      <c r="D608" s="5" t="s">
        <v>500</v>
      </c>
      <c r="E608" s="12">
        <v>67653</v>
      </c>
      <c r="F608" s="12">
        <v>13207.76685</v>
      </c>
      <c r="G608" s="12">
        <v>-54445.23315</v>
      </c>
    </row>
    <row r="609" spans="2:7" x14ac:dyDescent="0.2">
      <c r="C609" s="4">
        <v>3</v>
      </c>
      <c r="D609" s="5" t="s">
        <v>503</v>
      </c>
      <c r="E609" s="12">
        <v>0</v>
      </c>
      <c r="F609" s="12">
        <v>164.0625</v>
      </c>
      <c r="G609" s="12">
        <v>164.0625</v>
      </c>
    </row>
    <row r="610" spans="2:7" x14ac:dyDescent="0.2">
      <c r="C610" s="4">
        <v>10</v>
      </c>
      <c r="D610" s="5" t="s">
        <v>113</v>
      </c>
      <c r="E610" s="12">
        <v>0</v>
      </c>
      <c r="F610" s="12">
        <v>2859.5901600000002</v>
      </c>
      <c r="G610" s="12">
        <v>2859.5901600000002</v>
      </c>
    </row>
    <row r="611" spans="2:7" x14ac:dyDescent="0.2">
      <c r="C611" s="4">
        <v>40</v>
      </c>
      <c r="D611" s="5" t="s">
        <v>504</v>
      </c>
      <c r="E611" s="12">
        <v>38000</v>
      </c>
      <c r="F611" s="12">
        <v>4713.7050399999998</v>
      </c>
      <c r="G611" s="12">
        <v>-33286.294959999999</v>
      </c>
    </row>
    <row r="612" spans="2:7" ht="15" customHeight="1" x14ac:dyDescent="0.2">
      <c r="C612" s="13" t="s">
        <v>10</v>
      </c>
      <c r="D612" s="14" t="s">
        <v>505</v>
      </c>
      <c r="E612" s="15">
        <f>SUBTOTAL(9,E607:E611)</f>
        <v>147653</v>
      </c>
      <c r="F612" s="15">
        <f>SUBTOTAL(9,F607:F611)</f>
        <v>20963.91545</v>
      </c>
      <c r="G612" s="15">
        <f>SUBTOTAL(9,G607:G611)</f>
        <v>-126689.08454999999</v>
      </c>
    </row>
    <row r="613" spans="2:7" ht="15" customHeight="1" x14ac:dyDescent="0.2">
      <c r="B613" s="4"/>
      <c r="C613" s="16"/>
      <c r="D613" s="14" t="s">
        <v>506</v>
      </c>
      <c r="E613" s="17">
        <f>SUBTOTAL(9,E598:E612)</f>
        <v>244153</v>
      </c>
      <c r="F613" s="17">
        <f>SUBTOTAL(9,F598:F612)</f>
        <v>38503.252249999998</v>
      </c>
      <c r="G613" s="17">
        <f>SUBTOTAL(9,G598:G612)</f>
        <v>-205649.74774999998</v>
      </c>
    </row>
    <row r="614" spans="2:7" ht="27" customHeight="1" x14ac:dyDescent="0.25">
      <c r="B614" s="1"/>
      <c r="C614" s="4"/>
      <c r="D614" s="9" t="s">
        <v>67</v>
      </c>
      <c r="E614" s="1"/>
      <c r="F614" s="1"/>
      <c r="G614" s="1"/>
    </row>
    <row r="615" spans="2:7" ht="14.25" customHeight="1" x14ac:dyDescent="0.2">
      <c r="B615" s="10">
        <v>5309</v>
      </c>
      <c r="C615" s="4"/>
      <c r="D615" s="11" t="s">
        <v>507</v>
      </c>
      <c r="E615" s="1"/>
      <c r="F615" s="1"/>
      <c r="G615" s="1"/>
    </row>
    <row r="616" spans="2:7" x14ac:dyDescent="0.2">
      <c r="C616" s="4">
        <v>29</v>
      </c>
      <c r="D616" s="5" t="s">
        <v>508</v>
      </c>
      <c r="E616" s="12">
        <v>400000</v>
      </c>
      <c r="F616" s="12">
        <v>696252.96300999995</v>
      </c>
      <c r="G616" s="12">
        <v>296252.96301000001</v>
      </c>
    </row>
    <row r="617" spans="2:7" ht="15" customHeight="1" x14ac:dyDescent="0.2">
      <c r="C617" s="13" t="s">
        <v>10</v>
      </c>
      <c r="D617" s="14" t="s">
        <v>509</v>
      </c>
      <c r="E617" s="15">
        <f>SUBTOTAL(9,E616:E616)</f>
        <v>400000</v>
      </c>
      <c r="F617" s="15">
        <f>SUBTOTAL(9,F616:F616)</f>
        <v>696252.96300999995</v>
      </c>
      <c r="G617" s="15">
        <f>SUBTOTAL(9,G616:G616)</f>
        <v>296252.96301000001</v>
      </c>
    </row>
    <row r="618" spans="2:7" ht="14.25" customHeight="1" x14ac:dyDescent="0.2">
      <c r="B618" s="10">
        <v>5310</v>
      </c>
      <c r="C618" s="4"/>
      <c r="D618" s="11" t="s">
        <v>510</v>
      </c>
      <c r="E618" s="1"/>
      <c r="F618" s="1"/>
      <c r="G618" s="1"/>
    </row>
    <row r="619" spans="2:7" x14ac:dyDescent="0.2">
      <c r="C619" s="4">
        <v>4</v>
      </c>
      <c r="D619" s="5" t="s">
        <v>48</v>
      </c>
      <c r="E619" s="12">
        <v>5000</v>
      </c>
      <c r="F619" s="12">
        <v>0</v>
      </c>
      <c r="G619" s="12">
        <v>-5000</v>
      </c>
    </row>
    <row r="620" spans="2:7" x14ac:dyDescent="0.2">
      <c r="C620" s="4">
        <v>29</v>
      </c>
      <c r="D620" s="5" t="s">
        <v>511</v>
      </c>
      <c r="E620" s="12">
        <v>1938</v>
      </c>
      <c r="F620" s="12">
        <v>593.53318999999999</v>
      </c>
      <c r="G620" s="12">
        <v>-1344.4668099999999</v>
      </c>
    </row>
    <row r="621" spans="2:7" x14ac:dyDescent="0.2">
      <c r="C621" s="4">
        <v>89</v>
      </c>
      <c r="D621" s="5" t="s">
        <v>512</v>
      </c>
      <c r="E621" s="12">
        <v>78555</v>
      </c>
      <c r="F621" s="12">
        <v>34580.174950000001</v>
      </c>
      <c r="G621" s="12">
        <v>-43974.825049999999</v>
      </c>
    </row>
    <row r="622" spans="2:7" x14ac:dyDescent="0.2">
      <c r="C622" s="4">
        <v>90</v>
      </c>
      <c r="D622" s="5" t="s">
        <v>513</v>
      </c>
      <c r="E622" s="12">
        <v>13410403</v>
      </c>
      <c r="F622" s="12">
        <v>4085834.9234600002</v>
      </c>
      <c r="G622" s="12">
        <v>-9324568.0765400007</v>
      </c>
    </row>
    <row r="623" spans="2:7" x14ac:dyDescent="0.2">
      <c r="C623" s="4">
        <v>93</v>
      </c>
      <c r="D623" s="5" t="s">
        <v>514</v>
      </c>
      <c r="E623" s="12">
        <v>7925645</v>
      </c>
      <c r="F623" s="12">
        <v>452201.88228999998</v>
      </c>
      <c r="G623" s="12">
        <v>-7473443.1177099999</v>
      </c>
    </row>
    <row r="624" spans="2:7" ht="15" customHeight="1" x14ac:dyDescent="0.2">
      <c r="C624" s="13" t="s">
        <v>10</v>
      </c>
      <c r="D624" s="14" t="s">
        <v>515</v>
      </c>
      <c r="E624" s="15">
        <f>SUBTOTAL(9,E619:E623)</f>
        <v>21421541</v>
      </c>
      <c r="F624" s="15">
        <f>SUBTOTAL(9,F619:F623)</f>
        <v>4573210.5138900001</v>
      </c>
      <c r="G624" s="15">
        <f>SUBTOTAL(9,G619:G623)</f>
        <v>-16848330.486110002</v>
      </c>
    </row>
    <row r="625" spans="2:7" ht="14.25" customHeight="1" x14ac:dyDescent="0.2">
      <c r="B625" s="10">
        <v>5312</v>
      </c>
      <c r="C625" s="4"/>
      <c r="D625" s="11" t="s">
        <v>516</v>
      </c>
      <c r="E625" s="1"/>
      <c r="F625" s="1"/>
      <c r="G625" s="1"/>
    </row>
    <row r="626" spans="2:7" x14ac:dyDescent="0.2">
      <c r="C626" s="4">
        <v>1</v>
      </c>
      <c r="D626" s="5" t="s">
        <v>517</v>
      </c>
      <c r="E626" s="12">
        <v>8000</v>
      </c>
      <c r="F626" s="12">
        <v>2406.87365</v>
      </c>
      <c r="G626" s="12">
        <v>-5593.1263499999995</v>
      </c>
    </row>
    <row r="627" spans="2:7" x14ac:dyDescent="0.2">
      <c r="C627" s="4">
        <v>11</v>
      </c>
      <c r="D627" s="5" t="s">
        <v>25</v>
      </c>
      <c r="E627" s="12">
        <v>92700</v>
      </c>
      <c r="F627" s="12">
        <v>37846.493560000003</v>
      </c>
      <c r="G627" s="12">
        <v>-54853.506439999997</v>
      </c>
    </row>
    <row r="628" spans="2:7" x14ac:dyDescent="0.2">
      <c r="C628" s="4">
        <v>90</v>
      </c>
      <c r="D628" s="5" t="s">
        <v>363</v>
      </c>
      <c r="E628" s="12">
        <v>13893000</v>
      </c>
      <c r="F628" s="12">
        <v>3759817.0165200001</v>
      </c>
      <c r="G628" s="12">
        <v>-10133182.983480001</v>
      </c>
    </row>
    <row r="629" spans="2:7" ht="15" customHeight="1" x14ac:dyDescent="0.2">
      <c r="C629" s="13" t="s">
        <v>10</v>
      </c>
      <c r="D629" s="14" t="s">
        <v>518</v>
      </c>
      <c r="E629" s="15">
        <f>SUBTOTAL(9,E626:E628)</f>
        <v>13993700</v>
      </c>
      <c r="F629" s="15">
        <f>SUBTOTAL(9,F626:F628)</f>
        <v>3800070.3837299999</v>
      </c>
      <c r="G629" s="15">
        <f>SUBTOTAL(9,G626:G628)</f>
        <v>-10193629.61627</v>
      </c>
    </row>
    <row r="630" spans="2:7" ht="14.25" customHeight="1" x14ac:dyDescent="0.2">
      <c r="B630" s="10">
        <v>5325</v>
      </c>
      <c r="C630" s="4"/>
      <c r="D630" s="11" t="s">
        <v>519</v>
      </c>
      <c r="E630" s="1"/>
      <c r="F630" s="1"/>
      <c r="G630" s="1"/>
    </row>
    <row r="631" spans="2:7" x14ac:dyDescent="0.2">
      <c r="C631" s="4">
        <v>70</v>
      </c>
      <c r="D631" s="5" t="s">
        <v>520</v>
      </c>
      <c r="E631" s="12">
        <v>73000</v>
      </c>
      <c r="F631" s="12">
        <v>0</v>
      </c>
      <c r="G631" s="12">
        <v>-73000</v>
      </c>
    </row>
    <row r="632" spans="2:7" x14ac:dyDescent="0.2">
      <c r="C632" s="4">
        <v>90</v>
      </c>
      <c r="D632" s="5" t="s">
        <v>521</v>
      </c>
      <c r="E632" s="12">
        <v>63300000</v>
      </c>
      <c r="F632" s="12">
        <v>22460000</v>
      </c>
      <c r="G632" s="12">
        <v>-40840000</v>
      </c>
    </row>
    <row r="633" spans="2:7" x14ac:dyDescent="0.2">
      <c r="C633" s="4">
        <v>92</v>
      </c>
      <c r="D633" s="5" t="s">
        <v>522</v>
      </c>
      <c r="E633" s="12">
        <v>38000</v>
      </c>
      <c r="F633" s="12">
        <v>15557.460800000001</v>
      </c>
      <c r="G633" s="12">
        <v>-22442.539199999999</v>
      </c>
    </row>
    <row r="634" spans="2:7" ht="15" customHeight="1" x14ac:dyDescent="0.2">
      <c r="C634" s="13" t="s">
        <v>10</v>
      </c>
      <c r="D634" s="14" t="s">
        <v>523</v>
      </c>
      <c r="E634" s="15">
        <f>SUBTOTAL(9,E631:E633)</f>
        <v>63411000</v>
      </c>
      <c r="F634" s="15">
        <f>SUBTOTAL(9,F631:F633)</f>
        <v>22475557.4608</v>
      </c>
      <c r="G634" s="15">
        <f>SUBTOTAL(9,G631:G633)</f>
        <v>-40935442.5392</v>
      </c>
    </row>
    <row r="635" spans="2:7" ht="14.25" customHeight="1" x14ac:dyDescent="0.2">
      <c r="B635" s="10">
        <v>5326</v>
      </c>
      <c r="C635" s="4"/>
      <c r="D635" s="11" t="s">
        <v>524</v>
      </c>
      <c r="E635" s="1"/>
      <c r="F635" s="1"/>
      <c r="G635" s="1"/>
    </row>
    <row r="636" spans="2:7" x14ac:dyDescent="0.2">
      <c r="C636" s="4">
        <v>70</v>
      </c>
      <c r="D636" s="5" t="s">
        <v>525</v>
      </c>
      <c r="E636" s="12">
        <v>7000</v>
      </c>
      <c r="F636" s="12">
        <v>7000</v>
      </c>
      <c r="G636" s="12">
        <v>0</v>
      </c>
    </row>
    <row r="637" spans="2:7" x14ac:dyDescent="0.2">
      <c r="C637" s="4">
        <v>90</v>
      </c>
      <c r="D637" s="5" t="s">
        <v>521</v>
      </c>
      <c r="E637" s="12">
        <v>70000</v>
      </c>
      <c r="F637" s="12">
        <v>0</v>
      </c>
      <c r="G637" s="12">
        <v>-70000</v>
      </c>
    </row>
    <row r="638" spans="2:7" ht="15" customHeight="1" x14ac:dyDescent="0.2">
      <c r="C638" s="13" t="s">
        <v>10</v>
      </c>
      <c r="D638" s="14" t="s">
        <v>526</v>
      </c>
      <c r="E638" s="15">
        <f>SUBTOTAL(9,E636:E637)</f>
        <v>77000</v>
      </c>
      <c r="F638" s="15">
        <f>SUBTOTAL(9,F636:F637)</f>
        <v>7000</v>
      </c>
      <c r="G638" s="15">
        <f>SUBTOTAL(9,G636:G637)</f>
        <v>-70000</v>
      </c>
    </row>
    <row r="639" spans="2:7" ht="14.25" customHeight="1" x14ac:dyDescent="0.2">
      <c r="B639" s="10">
        <v>5329</v>
      </c>
      <c r="C639" s="4"/>
      <c r="D639" s="11" t="s">
        <v>527</v>
      </c>
      <c r="E639" s="1"/>
      <c r="F639" s="1"/>
      <c r="G639" s="1"/>
    </row>
    <row r="640" spans="2:7" x14ac:dyDescent="0.2">
      <c r="C640" s="4">
        <v>70</v>
      </c>
      <c r="D640" s="5" t="s">
        <v>517</v>
      </c>
      <c r="E640" s="12">
        <v>20000</v>
      </c>
      <c r="F640" s="12">
        <v>7890.2538599999998</v>
      </c>
      <c r="G640" s="12">
        <v>-12109.746139999999</v>
      </c>
    </row>
    <row r="641" spans="2:7" x14ac:dyDescent="0.2">
      <c r="C641" s="4">
        <v>90</v>
      </c>
      <c r="D641" s="5" t="s">
        <v>521</v>
      </c>
      <c r="E641" s="12">
        <v>8800000</v>
      </c>
      <c r="F641" s="12">
        <v>3062382.4231699998</v>
      </c>
      <c r="G641" s="12">
        <v>-5737617.5768299997</v>
      </c>
    </row>
    <row r="642" spans="2:7" ht="15" customHeight="1" x14ac:dyDescent="0.2">
      <c r="C642" s="13" t="s">
        <v>10</v>
      </c>
      <c r="D642" s="14" t="s">
        <v>528</v>
      </c>
      <c r="E642" s="15">
        <f>SUBTOTAL(9,E640:E641)</f>
        <v>8820000</v>
      </c>
      <c r="F642" s="15">
        <f>SUBTOTAL(9,F640:F641)</f>
        <v>3070272.6770299999</v>
      </c>
      <c r="G642" s="15">
        <f>SUBTOTAL(9,G640:G641)</f>
        <v>-5749727.3229700001</v>
      </c>
    </row>
    <row r="643" spans="2:7" ht="14.25" customHeight="1" x14ac:dyDescent="0.2">
      <c r="B643" s="10">
        <v>5341</v>
      </c>
      <c r="C643" s="4"/>
      <c r="D643" s="11" t="s">
        <v>529</v>
      </c>
      <c r="E643" s="1"/>
      <c r="F643" s="1"/>
      <c r="G643" s="1"/>
    </row>
    <row r="644" spans="2:7" x14ac:dyDescent="0.2">
      <c r="C644" s="4">
        <v>95</v>
      </c>
      <c r="D644" s="5" t="s">
        <v>530</v>
      </c>
      <c r="E644" s="12">
        <v>700</v>
      </c>
      <c r="F644" s="12">
        <v>461.13333999999998</v>
      </c>
      <c r="G644" s="12">
        <v>-238.86666</v>
      </c>
    </row>
    <row r="645" spans="2:7" x14ac:dyDescent="0.2">
      <c r="C645" s="4">
        <v>98</v>
      </c>
      <c r="D645" s="5" t="s">
        <v>531</v>
      </c>
      <c r="E645" s="12">
        <v>6000000</v>
      </c>
      <c r="F645" s="12">
        <v>22000000</v>
      </c>
      <c r="G645" s="12">
        <v>16000000</v>
      </c>
    </row>
    <row r="646" spans="2:7" ht="15" customHeight="1" x14ac:dyDescent="0.2">
      <c r="C646" s="13" t="s">
        <v>10</v>
      </c>
      <c r="D646" s="14" t="s">
        <v>532</v>
      </c>
      <c r="E646" s="15">
        <f>SUBTOTAL(9,E644:E645)</f>
        <v>6000700</v>
      </c>
      <c r="F646" s="15">
        <f>SUBTOTAL(9,F644:F645)</f>
        <v>22000461.133340001</v>
      </c>
      <c r="G646" s="15">
        <f>SUBTOTAL(9,G644:G645)</f>
        <v>15999761.133339999</v>
      </c>
    </row>
    <row r="647" spans="2:7" ht="14.25" customHeight="1" x14ac:dyDescent="0.2">
      <c r="B647" s="10">
        <v>5351</v>
      </c>
      <c r="C647" s="4"/>
      <c r="D647" s="11" t="s">
        <v>533</v>
      </c>
      <c r="E647" s="1"/>
      <c r="F647" s="1"/>
      <c r="G647" s="1"/>
    </row>
    <row r="648" spans="2:7" x14ac:dyDescent="0.2">
      <c r="C648" s="4">
        <v>85</v>
      </c>
      <c r="D648" s="5" t="s">
        <v>534</v>
      </c>
      <c r="E648" s="12">
        <v>8600000</v>
      </c>
      <c r="F648" s="12">
        <v>8093868.2583699999</v>
      </c>
      <c r="G648" s="12">
        <v>-506131.74163</v>
      </c>
    </row>
    <row r="649" spans="2:7" ht="15" customHeight="1" x14ac:dyDescent="0.2">
      <c r="C649" s="13" t="s">
        <v>10</v>
      </c>
      <c r="D649" s="14" t="s">
        <v>535</v>
      </c>
      <c r="E649" s="15">
        <f>SUBTOTAL(9,E648:E648)</f>
        <v>8600000</v>
      </c>
      <c r="F649" s="15">
        <f>SUBTOTAL(9,F648:F648)</f>
        <v>8093868.2583699999</v>
      </c>
      <c r="G649" s="15">
        <f>SUBTOTAL(9,G648:G648)</f>
        <v>-506131.74163</v>
      </c>
    </row>
    <row r="650" spans="2:7" ht="15" customHeight="1" x14ac:dyDescent="0.2">
      <c r="B650" s="4"/>
      <c r="C650" s="16"/>
      <c r="D650" s="14" t="s">
        <v>536</v>
      </c>
      <c r="E650" s="17">
        <f>SUBTOTAL(9,E615:E649)</f>
        <v>122723941</v>
      </c>
      <c r="F650" s="17">
        <f>SUBTOTAL(9,F615:F649)</f>
        <v>64716693.39017</v>
      </c>
      <c r="G650" s="17">
        <f>SUBTOTAL(9,G615:G649)</f>
        <v>-58007247.609829992</v>
      </c>
    </row>
    <row r="651" spans="2:7" ht="27" customHeight="1" x14ac:dyDescent="0.2">
      <c r="B651" s="4"/>
      <c r="C651" s="16"/>
      <c r="D651" s="14" t="s">
        <v>537</v>
      </c>
      <c r="E651" s="17">
        <f>SUBTOTAL(9,E8:E650)</f>
        <v>265277810</v>
      </c>
      <c r="F651" s="17">
        <f>SUBTOTAL(9,F8:F650)</f>
        <v>177591810.32019997</v>
      </c>
      <c r="G651" s="17">
        <f>SUBTOTAL(9,G8:G650)</f>
        <v>-87685999.679799989</v>
      </c>
    </row>
    <row r="652" spans="2:7" x14ac:dyDescent="0.2">
      <c r="B652" s="4"/>
      <c r="C652" s="16"/>
      <c r="D652" s="18"/>
      <c r="E652" s="19"/>
      <c r="F652" s="19"/>
      <c r="G652" s="19"/>
    </row>
    <row r="653" spans="2:7" ht="25.5" customHeight="1" x14ac:dyDescent="0.2">
      <c r="B653" s="1"/>
      <c r="C653" s="4"/>
      <c r="D653" s="8" t="s">
        <v>538</v>
      </c>
      <c r="E653" s="1"/>
      <c r="F653" s="1"/>
      <c r="G653" s="1"/>
    </row>
    <row r="654" spans="2:7" ht="27" customHeight="1" x14ac:dyDescent="0.25">
      <c r="B654" s="1"/>
      <c r="C654" s="4"/>
      <c r="D654" s="9" t="s">
        <v>539</v>
      </c>
      <c r="E654" s="1"/>
      <c r="F654" s="1"/>
      <c r="G654" s="1"/>
    </row>
    <row r="655" spans="2:7" ht="14.25" customHeight="1" x14ac:dyDescent="0.2">
      <c r="B655" s="10">
        <v>5440</v>
      </c>
      <c r="C655" s="4"/>
      <c r="D655" s="11" t="s">
        <v>540</v>
      </c>
      <c r="E655" s="1"/>
      <c r="F655" s="1"/>
      <c r="G655" s="1"/>
    </row>
    <row r="656" spans="2:7" x14ac:dyDescent="0.2">
      <c r="C656" s="4">
        <v>24</v>
      </c>
      <c r="D656" s="5" t="s">
        <v>541</v>
      </c>
      <c r="E656" s="12">
        <f>SUBTOTAL(9,E657:E661)</f>
        <v>513300000</v>
      </c>
      <c r="F656" s="12">
        <f t="shared" ref="F656:G656" si="0">SUBTOTAL(9,F657:F661)</f>
        <v>140121839.54598999</v>
      </c>
      <c r="G656" s="12">
        <f t="shared" si="0"/>
        <v>-373178160.45401001</v>
      </c>
    </row>
    <row r="657" spans="2:7" x14ac:dyDescent="0.2">
      <c r="C657" s="4"/>
      <c r="D657" s="5" t="s">
        <v>542</v>
      </c>
      <c r="E657" s="12">
        <v>591700000</v>
      </c>
      <c r="F657" s="12">
        <v>173421875.57804999</v>
      </c>
      <c r="G657" s="12">
        <v>-418278124.42194998</v>
      </c>
    </row>
    <row r="658" spans="2:7" x14ac:dyDescent="0.2">
      <c r="C658" s="4"/>
      <c r="D658" s="5" t="s">
        <v>543</v>
      </c>
      <c r="E658" s="12">
        <v>-47800000</v>
      </c>
      <c r="F658" s="12">
        <v>-22631863.671270002</v>
      </c>
      <c r="G658" s="12">
        <v>25168136.328729998</v>
      </c>
    </row>
    <row r="659" spans="2:7" x14ac:dyDescent="0.2">
      <c r="C659" s="4"/>
      <c r="D659" s="5" t="s">
        <v>544</v>
      </c>
      <c r="E659" s="12">
        <v>-1200000</v>
      </c>
      <c r="F659" s="12">
        <v>-570859.02667000005</v>
      </c>
      <c r="G659" s="12">
        <v>629140.97332999995</v>
      </c>
    </row>
    <row r="660" spans="2:7" x14ac:dyDescent="0.2">
      <c r="C660" s="4"/>
      <c r="D660" s="5" t="s">
        <v>545</v>
      </c>
      <c r="E660" s="12">
        <v>-27000000</v>
      </c>
      <c r="F660" s="12">
        <v>-9193544.3845799994</v>
      </c>
      <c r="G660" s="12">
        <v>17806455.615419999</v>
      </c>
    </row>
    <row r="661" spans="2:7" x14ac:dyDescent="0.2">
      <c r="C661" s="4"/>
      <c r="D661" s="5" t="s">
        <v>546</v>
      </c>
      <c r="E661" s="12">
        <v>-2400000</v>
      </c>
      <c r="F661" s="12">
        <v>-903768.94953999994</v>
      </c>
      <c r="G661" s="12">
        <v>1496231.0504600001</v>
      </c>
    </row>
    <row r="662" spans="2:7" x14ac:dyDescent="0.2">
      <c r="C662" s="4">
        <v>30</v>
      </c>
      <c r="D662" s="5" t="s">
        <v>547</v>
      </c>
      <c r="E662" s="12">
        <v>27000000</v>
      </c>
      <c r="F662" s="12">
        <v>9193544.3845799994</v>
      </c>
      <c r="G662" s="12">
        <v>-17806455.615419999</v>
      </c>
    </row>
    <row r="663" spans="2:7" x14ac:dyDescent="0.2">
      <c r="C663" s="4">
        <v>80</v>
      </c>
      <c r="D663" s="5" t="s">
        <v>548</v>
      </c>
      <c r="E663" s="12">
        <v>2400000</v>
      </c>
      <c r="F663" s="12">
        <v>911562.54</v>
      </c>
      <c r="G663" s="12">
        <v>-1488437.46</v>
      </c>
    </row>
    <row r="664" spans="2:7" x14ac:dyDescent="0.2">
      <c r="C664" s="4">
        <v>85</v>
      </c>
      <c r="D664" s="5" t="s">
        <v>549</v>
      </c>
      <c r="E664" s="12">
        <v>0</v>
      </c>
      <c r="F664" s="12">
        <v>-7793.5904600000003</v>
      </c>
      <c r="G664" s="12">
        <v>-7793.5904600000003</v>
      </c>
    </row>
    <row r="665" spans="2:7" ht="15" customHeight="1" x14ac:dyDescent="0.2">
      <c r="C665" s="13" t="s">
        <v>10</v>
      </c>
      <c r="D665" s="14" t="s">
        <v>550</v>
      </c>
      <c r="E665" s="15">
        <f>SUBTOTAL(9,E656:E664)</f>
        <v>542700000</v>
      </c>
      <c r="F665" s="15">
        <f>SUBTOTAL(9,F656:F664)</f>
        <v>150219152.88010997</v>
      </c>
      <c r="G665" s="15">
        <f>SUBTOTAL(9,G656:G664)</f>
        <v>-392480847.11988997</v>
      </c>
    </row>
    <row r="666" spans="2:7" ht="27" customHeight="1" x14ac:dyDescent="0.2">
      <c r="B666" s="4"/>
      <c r="C666" s="16"/>
      <c r="D666" s="14" t="s">
        <v>551</v>
      </c>
      <c r="E666" s="17">
        <f>SUBTOTAL(9,E654:E665)</f>
        <v>542700000</v>
      </c>
      <c r="F666" s="17">
        <f>SUBTOTAL(9,F654:F665)</f>
        <v>150219152.88010997</v>
      </c>
      <c r="G666" s="17">
        <f>SUBTOTAL(9,G654:G665)</f>
        <v>-392480847.11988997</v>
      </c>
    </row>
    <row r="667" spans="2:7" x14ac:dyDescent="0.2">
      <c r="B667" s="4"/>
      <c r="C667" s="16"/>
      <c r="D667" s="18"/>
      <c r="E667" s="19"/>
      <c r="F667" s="19"/>
      <c r="G667" s="19"/>
    </row>
    <row r="668" spans="2:7" ht="25.5" customHeight="1" x14ac:dyDescent="0.2">
      <c r="B668" s="1"/>
      <c r="C668" s="4"/>
      <c r="D668" s="8" t="s">
        <v>552</v>
      </c>
      <c r="E668" s="1"/>
      <c r="F668" s="1"/>
      <c r="G668" s="1"/>
    </row>
    <row r="669" spans="2:7" ht="27" customHeight="1" x14ac:dyDescent="0.25">
      <c r="B669" s="1"/>
      <c r="C669" s="4"/>
      <c r="D669" s="9" t="s">
        <v>539</v>
      </c>
      <c r="E669" s="1"/>
      <c r="F669" s="1"/>
      <c r="G669" s="1"/>
    </row>
    <row r="670" spans="2:7" ht="14.25" customHeight="1" x14ac:dyDescent="0.2">
      <c r="B670" s="10">
        <v>5460</v>
      </c>
      <c r="C670" s="4"/>
      <c r="D670" s="11" t="s">
        <v>553</v>
      </c>
      <c r="E670" s="1"/>
      <c r="F670" s="1"/>
      <c r="G670" s="1"/>
    </row>
    <row r="671" spans="2:7" x14ac:dyDescent="0.2">
      <c r="C671" s="4">
        <v>71</v>
      </c>
      <c r="D671" s="5" t="s">
        <v>554</v>
      </c>
      <c r="E671" s="12">
        <v>12000</v>
      </c>
      <c r="F671" s="12">
        <v>12000</v>
      </c>
      <c r="G671" s="12">
        <v>0</v>
      </c>
    </row>
    <row r="672" spans="2:7" x14ac:dyDescent="0.2">
      <c r="C672" s="4">
        <v>77</v>
      </c>
      <c r="D672" s="5" t="s">
        <v>555</v>
      </c>
      <c r="E672" s="12">
        <v>1000</v>
      </c>
      <c r="F672" s="12">
        <v>0</v>
      </c>
      <c r="G672" s="12">
        <v>-1000</v>
      </c>
    </row>
    <row r="673" spans="2:7" x14ac:dyDescent="0.2">
      <c r="C673" s="4">
        <v>78</v>
      </c>
      <c r="D673" s="5" t="s">
        <v>556</v>
      </c>
      <c r="E673" s="12">
        <v>1000</v>
      </c>
      <c r="F673" s="12">
        <v>0</v>
      </c>
      <c r="G673" s="12">
        <v>-1000</v>
      </c>
    </row>
    <row r="674" spans="2:7" x14ac:dyDescent="0.2">
      <c r="C674" s="4">
        <v>90</v>
      </c>
      <c r="D674" s="5" t="s">
        <v>557</v>
      </c>
      <c r="E674" s="12">
        <v>1000</v>
      </c>
      <c r="F674" s="12">
        <v>2200000</v>
      </c>
      <c r="G674" s="12">
        <v>2199000</v>
      </c>
    </row>
    <row r="675" spans="2:7" ht="15" customHeight="1" x14ac:dyDescent="0.2">
      <c r="C675" s="13" t="s">
        <v>10</v>
      </c>
      <c r="D675" s="14" t="s">
        <v>558</v>
      </c>
      <c r="E675" s="15">
        <f>SUBTOTAL(9,E671:E674)</f>
        <v>15000</v>
      </c>
      <c r="F675" s="15">
        <f>SUBTOTAL(9,F671:F674)</f>
        <v>2212000</v>
      </c>
      <c r="G675" s="15">
        <f>SUBTOTAL(9,G671:G674)</f>
        <v>2197000</v>
      </c>
    </row>
    <row r="676" spans="2:7" ht="14.25" customHeight="1" x14ac:dyDescent="0.2">
      <c r="B676" s="10">
        <v>5470</v>
      </c>
      <c r="C676" s="4"/>
      <c r="D676" s="11" t="s">
        <v>559</v>
      </c>
      <c r="E676" s="1"/>
      <c r="F676" s="1"/>
      <c r="G676" s="1"/>
    </row>
    <row r="677" spans="2:7" x14ac:dyDescent="0.2">
      <c r="C677" s="4">
        <v>30</v>
      </c>
      <c r="D677" s="5" t="s">
        <v>560</v>
      </c>
      <c r="E677" s="12">
        <v>30000</v>
      </c>
      <c r="F677" s="12">
        <v>10000</v>
      </c>
      <c r="G677" s="12">
        <v>-20000</v>
      </c>
    </row>
    <row r="678" spans="2:7" ht="15" customHeight="1" x14ac:dyDescent="0.2">
      <c r="C678" s="13" t="s">
        <v>10</v>
      </c>
      <c r="D678" s="14" t="s">
        <v>561</v>
      </c>
      <c r="E678" s="15">
        <f>SUBTOTAL(9,E677:E677)</f>
        <v>30000</v>
      </c>
      <c r="F678" s="15">
        <f>SUBTOTAL(9,F677:F677)</f>
        <v>10000</v>
      </c>
      <c r="G678" s="15">
        <f>SUBTOTAL(9,G677:G677)</f>
        <v>-20000</v>
      </c>
    </row>
    <row r="679" spans="2:7" ht="14.25" customHeight="1" x14ac:dyDescent="0.2">
      <c r="B679" s="10">
        <v>5491</v>
      </c>
      <c r="C679" s="4"/>
      <c r="D679" s="11" t="s">
        <v>562</v>
      </c>
      <c r="E679" s="1"/>
      <c r="F679" s="1"/>
      <c r="G679" s="1"/>
    </row>
    <row r="680" spans="2:7" x14ac:dyDescent="0.2">
      <c r="C680" s="4">
        <v>30</v>
      </c>
      <c r="D680" s="5" t="s">
        <v>547</v>
      </c>
      <c r="E680" s="12">
        <v>1633000</v>
      </c>
      <c r="F680" s="12">
        <v>544301.90630000003</v>
      </c>
      <c r="G680" s="12">
        <v>-1088698.0937000001</v>
      </c>
    </row>
    <row r="681" spans="2:7" ht="15" customHeight="1" x14ac:dyDescent="0.2">
      <c r="C681" s="13" t="s">
        <v>10</v>
      </c>
      <c r="D681" s="14" t="s">
        <v>563</v>
      </c>
      <c r="E681" s="15">
        <f>SUBTOTAL(9,E680:E680)</f>
        <v>1633000</v>
      </c>
      <c r="F681" s="15">
        <f>SUBTOTAL(9,F680:F680)</f>
        <v>544301.90630000003</v>
      </c>
      <c r="G681" s="15">
        <f>SUBTOTAL(9,G680:G680)</f>
        <v>-1088698.0937000001</v>
      </c>
    </row>
    <row r="682" spans="2:7" ht="27" customHeight="1" x14ac:dyDescent="0.2">
      <c r="B682" s="4"/>
      <c r="C682" s="16"/>
      <c r="D682" s="14" t="s">
        <v>564</v>
      </c>
      <c r="E682" s="17">
        <f>SUBTOTAL(9,E669:E681)</f>
        <v>1678000</v>
      </c>
      <c r="F682" s="17">
        <f>SUBTOTAL(9,F669:F681)</f>
        <v>2766301.9062999999</v>
      </c>
      <c r="G682" s="17">
        <f>SUBTOTAL(9,G669:G681)</f>
        <v>1088301.9062999999</v>
      </c>
    </row>
    <row r="683" spans="2:7" x14ac:dyDescent="0.2">
      <c r="B683" s="4"/>
      <c r="C683" s="16"/>
      <c r="D683" s="18"/>
      <c r="E683" s="19"/>
      <c r="F683" s="19"/>
      <c r="G683" s="19"/>
    </row>
    <row r="684" spans="2:7" ht="25.5" customHeight="1" x14ac:dyDescent="0.2">
      <c r="B684" s="1"/>
      <c r="C684" s="4"/>
      <c r="D684" s="8" t="s">
        <v>565</v>
      </c>
      <c r="E684" s="1"/>
      <c r="F684" s="1"/>
      <c r="G684" s="1"/>
    </row>
    <row r="685" spans="2:7" ht="27" customHeight="1" x14ac:dyDescent="0.25">
      <c r="B685" s="1"/>
      <c r="C685" s="4"/>
      <c r="D685" s="9" t="s">
        <v>539</v>
      </c>
      <c r="E685" s="1"/>
      <c r="F685" s="1"/>
      <c r="G685" s="1"/>
    </row>
    <row r="686" spans="2:7" ht="14.25" customHeight="1" x14ac:dyDescent="0.2">
      <c r="B686" s="10">
        <v>5501</v>
      </c>
      <c r="C686" s="4"/>
      <c r="D686" s="11" t="s">
        <v>566</v>
      </c>
      <c r="E686" s="1"/>
      <c r="F686" s="1"/>
      <c r="G686" s="1"/>
    </row>
    <row r="687" spans="2:7" x14ac:dyDescent="0.2">
      <c r="C687" s="4">
        <v>70</v>
      </c>
      <c r="D687" s="5" t="s">
        <v>567</v>
      </c>
      <c r="E687" s="12">
        <v>96668000</v>
      </c>
      <c r="F687" s="12">
        <v>31431768.668000001</v>
      </c>
      <c r="G687" s="12">
        <v>-65236231.332000002</v>
      </c>
    </row>
    <row r="688" spans="2:7" x14ac:dyDescent="0.2">
      <c r="C688" s="4">
        <v>72</v>
      </c>
      <c r="D688" s="5" t="s">
        <v>568</v>
      </c>
      <c r="E688" s="12">
        <v>136820000</v>
      </c>
      <c r="F688" s="12">
        <v>42110716.641939998</v>
      </c>
      <c r="G688" s="12">
        <v>-94709283.358060002</v>
      </c>
    </row>
    <row r="689" spans="2:7" x14ac:dyDescent="0.2">
      <c r="C689" s="4">
        <v>74</v>
      </c>
      <c r="D689" s="5" t="s">
        <v>569</v>
      </c>
      <c r="E689" s="12">
        <v>155600000</v>
      </c>
      <c r="F689" s="12">
        <v>107342895.655</v>
      </c>
      <c r="G689" s="12">
        <v>-48257104.344999999</v>
      </c>
    </row>
    <row r="690" spans="2:7" x14ac:dyDescent="0.2">
      <c r="C690" s="4">
        <v>75</v>
      </c>
      <c r="D690" s="5" t="s">
        <v>570</v>
      </c>
      <c r="E690" s="12">
        <v>9860000</v>
      </c>
      <c r="F690" s="12">
        <v>0</v>
      </c>
      <c r="G690" s="12">
        <v>-9860000</v>
      </c>
    </row>
    <row r="691" spans="2:7" x14ac:dyDescent="0.2">
      <c r="C691" s="4">
        <v>76</v>
      </c>
      <c r="D691" s="5" t="s">
        <v>571</v>
      </c>
      <c r="E691" s="12">
        <v>5500000</v>
      </c>
      <c r="F691" s="12">
        <v>1828247.04024</v>
      </c>
      <c r="G691" s="12">
        <v>-3671752.95976</v>
      </c>
    </row>
    <row r="692" spans="2:7" x14ac:dyDescent="0.2">
      <c r="C692" s="4">
        <v>77</v>
      </c>
      <c r="D692" s="5" t="s">
        <v>572</v>
      </c>
      <c r="E692" s="12">
        <v>50000</v>
      </c>
      <c r="F692" s="12">
        <v>32233.106</v>
      </c>
      <c r="G692" s="12">
        <v>-17766.894</v>
      </c>
    </row>
    <row r="693" spans="2:7" x14ac:dyDescent="0.2">
      <c r="C693" s="4">
        <v>78</v>
      </c>
      <c r="D693" s="5" t="s">
        <v>573</v>
      </c>
      <c r="E693" s="12">
        <v>500</v>
      </c>
      <c r="F693" s="12">
        <v>0</v>
      </c>
      <c r="G693" s="12">
        <v>-500</v>
      </c>
    </row>
    <row r="694" spans="2:7" x14ac:dyDescent="0.2">
      <c r="C694" s="4">
        <v>79</v>
      </c>
      <c r="D694" s="5" t="s">
        <v>574</v>
      </c>
      <c r="E694" s="12">
        <v>110000</v>
      </c>
      <c r="F694" s="12">
        <v>25753.79</v>
      </c>
      <c r="G694" s="12">
        <v>-84246.21</v>
      </c>
    </row>
    <row r="695" spans="2:7" ht="15" customHeight="1" x14ac:dyDescent="0.2">
      <c r="C695" s="13" t="s">
        <v>10</v>
      </c>
      <c r="D695" s="14" t="s">
        <v>575</v>
      </c>
      <c r="E695" s="15">
        <f>SUBTOTAL(9,E687:E694)</f>
        <v>404608500</v>
      </c>
      <c r="F695" s="15">
        <f>SUBTOTAL(9,F687:F694)</f>
        <v>182771614.90118</v>
      </c>
      <c r="G695" s="15">
        <f>SUBTOTAL(9,G687:G694)</f>
        <v>-221836885.09882003</v>
      </c>
    </row>
    <row r="696" spans="2:7" ht="14.25" customHeight="1" x14ac:dyDescent="0.2">
      <c r="B696" s="10">
        <v>5502</v>
      </c>
      <c r="C696" s="4"/>
      <c r="D696" s="11" t="s">
        <v>576</v>
      </c>
      <c r="E696" s="1"/>
      <c r="F696" s="1"/>
      <c r="G696" s="1"/>
    </row>
    <row r="697" spans="2:7" x14ac:dyDescent="0.2">
      <c r="C697" s="4">
        <v>70</v>
      </c>
      <c r="D697" s="5" t="s">
        <v>577</v>
      </c>
      <c r="E697" s="12">
        <v>2500000</v>
      </c>
      <c r="F697" s="12">
        <v>779324.46525000001</v>
      </c>
      <c r="G697" s="12">
        <v>-1720675.5347500001</v>
      </c>
    </row>
    <row r="698" spans="2:7" x14ac:dyDescent="0.2">
      <c r="C698" s="4">
        <v>71</v>
      </c>
      <c r="D698" s="5" t="s">
        <v>578</v>
      </c>
      <c r="E698" s="12">
        <v>2500000</v>
      </c>
      <c r="F698" s="12">
        <v>0</v>
      </c>
      <c r="G698" s="12">
        <v>-2500000</v>
      </c>
    </row>
    <row r="699" spans="2:7" ht="15" customHeight="1" x14ac:dyDescent="0.2">
      <c r="C699" s="13" t="s">
        <v>10</v>
      </c>
      <c r="D699" s="14" t="s">
        <v>579</v>
      </c>
      <c r="E699" s="15">
        <f>SUBTOTAL(9,E697:E698)</f>
        <v>5000000</v>
      </c>
      <c r="F699" s="15">
        <f>SUBTOTAL(9,F697:F698)</f>
        <v>779324.46525000001</v>
      </c>
      <c r="G699" s="15">
        <f>SUBTOTAL(9,G697:G698)</f>
        <v>-4220675.5347499996</v>
      </c>
    </row>
    <row r="700" spans="2:7" ht="14.25" customHeight="1" x14ac:dyDescent="0.2">
      <c r="B700" s="10">
        <v>5506</v>
      </c>
      <c r="C700" s="4"/>
      <c r="D700" s="11" t="s">
        <v>580</v>
      </c>
      <c r="E700" s="1"/>
      <c r="F700" s="1"/>
      <c r="G700" s="1"/>
    </row>
    <row r="701" spans="2:7" x14ac:dyDescent="0.2">
      <c r="C701" s="4">
        <v>70</v>
      </c>
      <c r="D701" s="5" t="s">
        <v>581</v>
      </c>
      <c r="E701" s="12">
        <v>0</v>
      </c>
      <c r="F701" s="12">
        <v>16288.157999999999</v>
      </c>
      <c r="G701" s="12">
        <v>16288.157999999999</v>
      </c>
    </row>
    <row r="702" spans="2:7" ht="15" customHeight="1" x14ac:dyDescent="0.2">
      <c r="C702" s="13" t="s">
        <v>10</v>
      </c>
      <c r="D702" s="14" t="s">
        <v>582</v>
      </c>
      <c r="E702" s="15">
        <f>SUBTOTAL(9,E701:E701)</f>
        <v>0</v>
      </c>
      <c r="F702" s="15">
        <f>SUBTOTAL(9,F701:F701)</f>
        <v>16288.157999999999</v>
      </c>
      <c r="G702" s="15">
        <f>SUBTOTAL(9,G701:G701)</f>
        <v>16288.157999999999</v>
      </c>
    </row>
    <row r="703" spans="2:7" ht="14.25" customHeight="1" x14ac:dyDescent="0.2">
      <c r="B703" s="10">
        <v>5507</v>
      </c>
      <c r="C703" s="4"/>
      <c r="D703" s="11" t="s">
        <v>583</v>
      </c>
      <c r="E703" s="1"/>
      <c r="F703" s="1"/>
      <c r="G703" s="1"/>
    </row>
    <row r="704" spans="2:7" x14ac:dyDescent="0.2">
      <c r="C704" s="4">
        <v>71</v>
      </c>
      <c r="D704" s="5" t="s">
        <v>584</v>
      </c>
      <c r="E704" s="12">
        <v>251300000</v>
      </c>
      <c r="F704" s="12">
        <v>75812839.725590006</v>
      </c>
      <c r="G704" s="12">
        <v>-175487160.27441001</v>
      </c>
    </row>
    <row r="705" spans="2:7" x14ac:dyDescent="0.2">
      <c r="C705" s="4">
        <v>72</v>
      </c>
      <c r="D705" s="5" t="s">
        <v>585</v>
      </c>
      <c r="E705" s="12">
        <v>595100000</v>
      </c>
      <c r="F705" s="12">
        <v>178333321.13141</v>
      </c>
      <c r="G705" s="12">
        <v>-416766678.86859</v>
      </c>
    </row>
    <row r="706" spans="2:7" x14ac:dyDescent="0.2">
      <c r="C706" s="4">
        <v>74</v>
      </c>
      <c r="D706" s="5" t="s">
        <v>586</v>
      </c>
      <c r="E706" s="12">
        <v>1200000</v>
      </c>
      <c r="F706" s="12">
        <v>43356.514999999999</v>
      </c>
      <c r="G706" s="12">
        <v>-1156643.4850000001</v>
      </c>
    </row>
    <row r="707" spans="2:7" ht="15" customHeight="1" x14ac:dyDescent="0.2">
      <c r="C707" s="13" t="s">
        <v>10</v>
      </c>
      <c r="D707" s="14" t="s">
        <v>587</v>
      </c>
      <c r="E707" s="15">
        <f>SUBTOTAL(9,E704:E706)</f>
        <v>847600000</v>
      </c>
      <c r="F707" s="15">
        <f>SUBTOTAL(9,F704:F706)</f>
        <v>254189517.37199998</v>
      </c>
      <c r="G707" s="15">
        <f>SUBTOTAL(9,G704:G706)</f>
        <v>-593410482.62800002</v>
      </c>
    </row>
    <row r="708" spans="2:7" ht="14.25" customHeight="1" x14ac:dyDescent="0.2">
      <c r="B708" s="10">
        <v>5508</v>
      </c>
      <c r="C708" s="4"/>
      <c r="D708" s="11" t="s">
        <v>588</v>
      </c>
      <c r="E708" s="1"/>
      <c r="F708" s="1"/>
      <c r="G708" s="1"/>
    </row>
    <row r="709" spans="2:7" x14ac:dyDescent="0.2">
      <c r="C709" s="4">
        <v>70</v>
      </c>
      <c r="D709" s="5" t="s">
        <v>589</v>
      </c>
      <c r="E709" s="12">
        <v>7480000</v>
      </c>
      <c r="F709" s="12">
        <v>3657484.7983200001</v>
      </c>
      <c r="G709" s="12">
        <v>-3822515.2016799999</v>
      </c>
    </row>
    <row r="710" spans="2:7" ht="15" customHeight="1" x14ac:dyDescent="0.2">
      <c r="C710" s="13" t="s">
        <v>10</v>
      </c>
      <c r="D710" s="14" t="s">
        <v>590</v>
      </c>
      <c r="E710" s="15">
        <f>SUBTOTAL(9,E709:E709)</f>
        <v>7480000</v>
      </c>
      <c r="F710" s="15">
        <f>SUBTOTAL(9,F709:F709)</f>
        <v>3657484.7983200001</v>
      </c>
      <c r="G710" s="15">
        <f>SUBTOTAL(9,G709:G709)</f>
        <v>-3822515.2016799999</v>
      </c>
    </row>
    <row r="711" spans="2:7" ht="14.25" customHeight="1" x14ac:dyDescent="0.2">
      <c r="B711" s="10">
        <v>5509</v>
      </c>
      <c r="C711" s="4"/>
      <c r="D711" s="11" t="s">
        <v>591</v>
      </c>
      <c r="E711" s="1"/>
      <c r="F711" s="1"/>
      <c r="G711" s="1"/>
    </row>
    <row r="712" spans="2:7" x14ac:dyDescent="0.2">
      <c r="C712" s="4">
        <v>70</v>
      </c>
      <c r="D712" s="5" t="s">
        <v>581</v>
      </c>
      <c r="E712" s="12">
        <v>1000</v>
      </c>
      <c r="F712" s="12">
        <v>28.402999999999999</v>
      </c>
      <c r="G712" s="12">
        <v>-971.59699999999998</v>
      </c>
    </row>
    <row r="713" spans="2:7" ht="15" customHeight="1" x14ac:dyDescent="0.2">
      <c r="C713" s="13" t="s">
        <v>10</v>
      </c>
      <c r="D713" s="14" t="s">
        <v>592</v>
      </c>
      <c r="E713" s="15">
        <f>SUBTOTAL(9,E712:E712)</f>
        <v>1000</v>
      </c>
      <c r="F713" s="15">
        <f>SUBTOTAL(9,F712:F712)</f>
        <v>28.402999999999999</v>
      </c>
      <c r="G713" s="15">
        <f>SUBTOTAL(9,G712:G712)</f>
        <v>-971.59699999999998</v>
      </c>
    </row>
    <row r="714" spans="2:7" ht="14.25" customHeight="1" x14ac:dyDescent="0.2">
      <c r="B714" s="10">
        <v>5511</v>
      </c>
      <c r="C714" s="4"/>
      <c r="D714" s="11" t="s">
        <v>593</v>
      </c>
      <c r="E714" s="1"/>
      <c r="F714" s="1"/>
      <c r="G714" s="1"/>
    </row>
    <row r="715" spans="2:7" x14ac:dyDescent="0.2">
      <c r="C715" s="4">
        <v>70</v>
      </c>
      <c r="D715" s="5" t="s">
        <v>594</v>
      </c>
      <c r="E715" s="12">
        <v>4000000</v>
      </c>
      <c r="F715" s="12">
        <v>1105194.3398899999</v>
      </c>
      <c r="G715" s="12">
        <v>-2894805.6601100001</v>
      </c>
    </row>
    <row r="716" spans="2:7" x14ac:dyDescent="0.2">
      <c r="C716" s="4">
        <v>71</v>
      </c>
      <c r="D716" s="5" t="s">
        <v>595</v>
      </c>
      <c r="E716" s="12">
        <v>285000</v>
      </c>
      <c r="F716" s="12">
        <v>7287.3473999999997</v>
      </c>
      <c r="G716" s="12">
        <v>-277712.65259999997</v>
      </c>
    </row>
    <row r="717" spans="2:7" ht="15" customHeight="1" x14ac:dyDescent="0.2">
      <c r="C717" s="13" t="s">
        <v>10</v>
      </c>
      <c r="D717" s="14" t="s">
        <v>596</v>
      </c>
      <c r="E717" s="15">
        <f>SUBTOTAL(9,E715:E716)</f>
        <v>4285000</v>
      </c>
      <c r="F717" s="15">
        <f>SUBTOTAL(9,F715:F716)</f>
        <v>1112481.68729</v>
      </c>
      <c r="G717" s="15">
        <f>SUBTOTAL(9,G715:G716)</f>
        <v>-3172518.3127100002</v>
      </c>
    </row>
    <row r="718" spans="2:7" ht="14.25" customHeight="1" x14ac:dyDescent="0.2">
      <c r="B718" s="10">
        <v>5521</v>
      </c>
      <c r="C718" s="4"/>
      <c r="D718" s="11" t="s">
        <v>597</v>
      </c>
      <c r="E718" s="1"/>
      <c r="F718" s="1"/>
      <c r="G718" s="1"/>
    </row>
    <row r="719" spans="2:7" x14ac:dyDescent="0.2">
      <c r="C719" s="4">
        <v>70</v>
      </c>
      <c r="D719" s="5" t="s">
        <v>598</v>
      </c>
      <c r="E719" s="12">
        <v>392950000</v>
      </c>
      <c r="F719" s="12">
        <v>131902358.264</v>
      </c>
      <c r="G719" s="12">
        <v>-261047641.736</v>
      </c>
    </row>
    <row r="720" spans="2:7" ht="15" customHeight="1" x14ac:dyDescent="0.2">
      <c r="C720" s="13" t="s">
        <v>10</v>
      </c>
      <c r="D720" s="14" t="s">
        <v>599</v>
      </c>
      <c r="E720" s="15">
        <f>SUBTOTAL(9,E719:E719)</f>
        <v>392950000</v>
      </c>
      <c r="F720" s="15">
        <f>SUBTOTAL(9,F719:F719)</f>
        <v>131902358.264</v>
      </c>
      <c r="G720" s="15">
        <f>SUBTOTAL(9,G719:G719)</f>
        <v>-261047641.736</v>
      </c>
    </row>
    <row r="721" spans="2:7" ht="14.25" customHeight="1" x14ac:dyDescent="0.2">
      <c r="B721" s="10">
        <v>5526</v>
      </c>
      <c r="C721" s="4"/>
      <c r="D721" s="11" t="s">
        <v>600</v>
      </c>
      <c r="E721" s="1"/>
      <c r="F721" s="1"/>
      <c r="G721" s="1"/>
    </row>
    <row r="722" spans="2:7" x14ac:dyDescent="0.2">
      <c r="C722" s="4">
        <v>70</v>
      </c>
      <c r="D722" s="5" t="s">
        <v>601</v>
      </c>
      <c r="E722" s="12">
        <v>15000000</v>
      </c>
      <c r="F722" s="12">
        <v>5234879.3220600002</v>
      </c>
      <c r="G722" s="12">
        <v>-9765120.6779399998</v>
      </c>
    </row>
    <row r="723" spans="2:7" ht="15" customHeight="1" x14ac:dyDescent="0.2">
      <c r="C723" s="13" t="s">
        <v>10</v>
      </c>
      <c r="D723" s="14" t="s">
        <v>602</v>
      </c>
      <c r="E723" s="15">
        <f>SUBTOTAL(9,E722:E722)</f>
        <v>15000000</v>
      </c>
      <c r="F723" s="15">
        <f>SUBTOTAL(9,F722:F722)</f>
        <v>5234879.3220600002</v>
      </c>
      <c r="G723" s="15">
        <f>SUBTOTAL(9,G722:G722)</f>
        <v>-9765120.6779399998</v>
      </c>
    </row>
    <row r="724" spans="2:7" ht="14.25" customHeight="1" x14ac:dyDescent="0.2">
      <c r="B724" s="10">
        <v>5531</v>
      </c>
      <c r="C724" s="4"/>
      <c r="D724" s="11" t="s">
        <v>603</v>
      </c>
      <c r="E724" s="1"/>
      <c r="F724" s="1"/>
      <c r="G724" s="1"/>
    </row>
    <row r="725" spans="2:7" x14ac:dyDescent="0.2">
      <c r="C725" s="4">
        <v>70</v>
      </c>
      <c r="D725" s="5" t="s">
        <v>604</v>
      </c>
      <c r="E725" s="12">
        <v>7450000</v>
      </c>
      <c r="F725" s="12">
        <v>2584551.3316799998</v>
      </c>
      <c r="G725" s="12">
        <v>-4865448.6683200002</v>
      </c>
    </row>
    <row r="726" spans="2:7" ht="15" customHeight="1" x14ac:dyDescent="0.2">
      <c r="C726" s="13" t="s">
        <v>10</v>
      </c>
      <c r="D726" s="14" t="s">
        <v>605</v>
      </c>
      <c r="E726" s="15">
        <f>SUBTOTAL(9,E725:E725)</f>
        <v>7450000</v>
      </c>
      <c r="F726" s="15">
        <f>SUBTOTAL(9,F725:F725)</f>
        <v>2584551.3316799998</v>
      </c>
      <c r="G726" s="15">
        <f>SUBTOTAL(9,G725:G725)</f>
        <v>-4865448.6683200002</v>
      </c>
    </row>
    <row r="727" spans="2:7" ht="14.25" customHeight="1" x14ac:dyDescent="0.2">
      <c r="B727" s="10">
        <v>5536</v>
      </c>
      <c r="C727" s="4"/>
      <c r="D727" s="11" t="s">
        <v>606</v>
      </c>
      <c r="E727" s="1"/>
      <c r="F727" s="1"/>
      <c r="G727" s="1"/>
    </row>
    <row r="728" spans="2:7" x14ac:dyDescent="0.2">
      <c r="C728" s="4">
        <v>71</v>
      </c>
      <c r="D728" s="5" t="s">
        <v>607</v>
      </c>
      <c r="E728" s="12">
        <v>7418000</v>
      </c>
      <c r="F728" s="12">
        <v>2471316.22964</v>
      </c>
      <c r="G728" s="12">
        <v>-4946683.7703600004</v>
      </c>
    </row>
    <row r="729" spans="2:7" x14ac:dyDescent="0.2">
      <c r="C729" s="4">
        <v>72</v>
      </c>
      <c r="D729" s="5" t="s">
        <v>608</v>
      </c>
      <c r="E729" s="12">
        <v>11000000</v>
      </c>
      <c r="F729" s="12">
        <v>2634823.0378</v>
      </c>
      <c r="G729" s="12">
        <v>-8365176.9622</v>
      </c>
    </row>
    <row r="730" spans="2:7" x14ac:dyDescent="0.2">
      <c r="C730" s="4">
        <v>73</v>
      </c>
      <c r="D730" s="5" t="s">
        <v>609</v>
      </c>
      <c r="E730" s="12">
        <v>300000</v>
      </c>
      <c r="F730" s="12">
        <v>136695.20183000001</v>
      </c>
      <c r="G730" s="12">
        <v>-163304.79816999999</v>
      </c>
    </row>
    <row r="731" spans="2:7" x14ac:dyDescent="0.2">
      <c r="C731" s="4">
        <v>75</v>
      </c>
      <c r="D731" s="5" t="s">
        <v>610</v>
      </c>
      <c r="E731" s="12">
        <v>1575000</v>
      </c>
      <c r="F731" s="12">
        <v>533324.57328999997</v>
      </c>
      <c r="G731" s="12">
        <v>-1041675.42671</v>
      </c>
    </row>
    <row r="732" spans="2:7" ht="15" customHeight="1" x14ac:dyDescent="0.2">
      <c r="C732" s="13" t="s">
        <v>10</v>
      </c>
      <c r="D732" s="14" t="s">
        <v>611</v>
      </c>
      <c r="E732" s="15">
        <f>SUBTOTAL(9,E728:E731)</f>
        <v>20293000</v>
      </c>
      <c r="F732" s="15">
        <f>SUBTOTAL(9,F728:F731)</f>
        <v>5776159.04256</v>
      </c>
      <c r="G732" s="15">
        <f>SUBTOTAL(9,G728:G731)</f>
        <v>-14516840.957440002</v>
      </c>
    </row>
    <row r="733" spans="2:7" ht="14.25" customHeight="1" x14ac:dyDescent="0.2">
      <c r="B733" s="10">
        <v>5538</v>
      </c>
      <c r="C733" s="4"/>
      <c r="D733" s="11" t="s">
        <v>612</v>
      </c>
      <c r="E733" s="1"/>
      <c r="F733" s="1"/>
      <c r="G733" s="1"/>
    </row>
    <row r="734" spans="2:7" x14ac:dyDescent="0.2">
      <c r="C734" s="4">
        <v>70</v>
      </c>
      <c r="D734" s="5" t="s">
        <v>613</v>
      </c>
      <c r="E734" s="12">
        <v>4360000</v>
      </c>
      <c r="F734" s="12">
        <v>1156479.3754199999</v>
      </c>
      <c r="G734" s="12">
        <v>-3203520.6245800001</v>
      </c>
    </row>
    <row r="735" spans="2:7" x14ac:dyDescent="0.2">
      <c r="C735" s="4">
        <v>71</v>
      </c>
      <c r="D735" s="5" t="s">
        <v>614</v>
      </c>
      <c r="E735" s="12">
        <v>8910000</v>
      </c>
      <c r="F735" s="12">
        <v>2791063.6340000001</v>
      </c>
      <c r="G735" s="12">
        <v>-6118936.3660000004</v>
      </c>
    </row>
    <row r="736" spans="2:7" x14ac:dyDescent="0.2">
      <c r="C736" s="4">
        <v>72</v>
      </c>
      <c r="D736" s="5" t="s">
        <v>615</v>
      </c>
      <c r="E736" s="12">
        <v>4000</v>
      </c>
      <c r="F736" s="12">
        <v>1533.374</v>
      </c>
      <c r="G736" s="12">
        <v>-2466.6260000000002</v>
      </c>
    </row>
    <row r="737" spans="2:7" ht="15" customHeight="1" x14ac:dyDescent="0.2">
      <c r="C737" s="13" t="s">
        <v>10</v>
      </c>
      <c r="D737" s="14" t="s">
        <v>616</v>
      </c>
      <c r="E737" s="15">
        <f>SUBTOTAL(9,E734:E736)</f>
        <v>13274000</v>
      </c>
      <c r="F737" s="15">
        <f>SUBTOTAL(9,F734:F736)</f>
        <v>3949076.3834199999</v>
      </c>
      <c r="G737" s="15">
        <f>SUBTOTAL(9,G734:G736)</f>
        <v>-9324923.6165800001</v>
      </c>
    </row>
    <row r="738" spans="2:7" ht="14.25" customHeight="1" x14ac:dyDescent="0.2">
      <c r="B738" s="10">
        <v>5540</v>
      </c>
      <c r="C738" s="4"/>
      <c r="D738" s="11" t="s">
        <v>617</v>
      </c>
      <c r="E738" s="1"/>
      <c r="F738" s="1"/>
      <c r="G738" s="1"/>
    </row>
    <row r="739" spans="2:7" x14ac:dyDescent="0.2">
      <c r="C739" s="4">
        <v>70</v>
      </c>
      <c r="D739" s="5" t="s">
        <v>618</v>
      </c>
      <c r="E739" s="12">
        <v>22700000</v>
      </c>
      <c r="F739" s="12">
        <v>6611642.74627</v>
      </c>
      <c r="G739" s="12">
        <v>-16088357.253730001</v>
      </c>
    </row>
    <row r="740" spans="2:7" ht="15" customHeight="1" x14ac:dyDescent="0.2">
      <c r="C740" s="13" t="s">
        <v>10</v>
      </c>
      <c r="D740" s="14" t="s">
        <v>619</v>
      </c>
      <c r="E740" s="15">
        <f>SUBTOTAL(9,E739:E739)</f>
        <v>22700000</v>
      </c>
      <c r="F740" s="15">
        <f>SUBTOTAL(9,F739:F739)</f>
        <v>6611642.74627</v>
      </c>
      <c r="G740" s="15">
        <f>SUBTOTAL(9,G739:G739)</f>
        <v>-16088357.253730001</v>
      </c>
    </row>
    <row r="741" spans="2:7" ht="14.25" customHeight="1" x14ac:dyDescent="0.2">
      <c r="B741" s="10">
        <v>5541</v>
      </c>
      <c r="C741" s="4"/>
      <c r="D741" s="11" t="s">
        <v>620</v>
      </c>
      <c r="E741" s="1"/>
      <c r="F741" s="1"/>
      <c r="G741" s="1"/>
    </row>
    <row r="742" spans="2:7" x14ac:dyDescent="0.2">
      <c r="C742" s="4">
        <v>70</v>
      </c>
      <c r="D742" s="5" t="s">
        <v>621</v>
      </c>
      <c r="E742" s="12">
        <v>9910000</v>
      </c>
      <c r="F742" s="12">
        <v>2381699.7230000002</v>
      </c>
      <c r="G742" s="12">
        <v>-7528300.2769999998</v>
      </c>
    </row>
    <row r="743" spans="2:7" ht="15" customHeight="1" x14ac:dyDescent="0.2">
      <c r="C743" s="13" t="s">
        <v>10</v>
      </c>
      <c r="D743" s="14" t="s">
        <v>622</v>
      </c>
      <c r="E743" s="15">
        <f>SUBTOTAL(9,E742:E742)</f>
        <v>9910000</v>
      </c>
      <c r="F743" s="15">
        <f>SUBTOTAL(9,F742:F742)</f>
        <v>2381699.7230000002</v>
      </c>
      <c r="G743" s="15">
        <f>SUBTOTAL(9,G742:G742)</f>
        <v>-7528300.2769999998</v>
      </c>
    </row>
    <row r="744" spans="2:7" ht="14.25" customHeight="1" x14ac:dyDescent="0.2">
      <c r="B744" s="10">
        <v>5542</v>
      </c>
      <c r="C744" s="4"/>
      <c r="D744" s="11" t="s">
        <v>623</v>
      </c>
      <c r="E744" s="1"/>
      <c r="F744" s="1"/>
      <c r="G744" s="1"/>
    </row>
    <row r="745" spans="2:7" x14ac:dyDescent="0.2">
      <c r="C745" s="4">
        <v>70</v>
      </c>
      <c r="D745" s="5" t="s">
        <v>624</v>
      </c>
      <c r="E745" s="12">
        <v>40000</v>
      </c>
      <c r="F745" s="12">
        <v>9994.1509700000006</v>
      </c>
      <c r="G745" s="12">
        <v>-30005.849030000001</v>
      </c>
    </row>
    <row r="746" spans="2:7" x14ac:dyDescent="0.2">
      <c r="C746" s="4">
        <v>71</v>
      </c>
      <c r="D746" s="5" t="s">
        <v>625</v>
      </c>
      <c r="E746" s="12">
        <v>110000</v>
      </c>
      <c r="F746" s="12">
        <v>38978.336840000004</v>
      </c>
      <c r="G746" s="12">
        <v>-71021.663159999996</v>
      </c>
    </row>
    <row r="747" spans="2:7" ht="15" customHeight="1" x14ac:dyDescent="0.2">
      <c r="C747" s="13" t="s">
        <v>10</v>
      </c>
      <c r="D747" s="14" t="s">
        <v>626</v>
      </c>
      <c r="E747" s="15">
        <f>SUBTOTAL(9,E745:E746)</f>
        <v>150000</v>
      </c>
      <c r="F747" s="15">
        <f>SUBTOTAL(9,F745:F746)</f>
        <v>48972.487810000006</v>
      </c>
      <c r="G747" s="15">
        <f>SUBTOTAL(9,G745:G746)</f>
        <v>-101027.51218999999</v>
      </c>
    </row>
    <row r="748" spans="2:7" ht="14.25" customHeight="1" x14ac:dyDescent="0.2">
      <c r="B748" s="10">
        <v>5543</v>
      </c>
      <c r="C748" s="4"/>
      <c r="D748" s="11" t="s">
        <v>627</v>
      </c>
      <c r="E748" s="1"/>
      <c r="F748" s="1"/>
      <c r="G748" s="1"/>
    </row>
    <row r="749" spans="2:7" x14ac:dyDescent="0.2">
      <c r="C749" s="4">
        <v>70</v>
      </c>
      <c r="D749" s="5" t="s">
        <v>628</v>
      </c>
      <c r="E749" s="12">
        <v>14944000</v>
      </c>
      <c r="F749" s="12">
        <v>4799555.3913599998</v>
      </c>
      <c r="G749" s="12">
        <v>-10144444.60864</v>
      </c>
    </row>
    <row r="750" spans="2:7" x14ac:dyDescent="0.2">
      <c r="C750" s="4">
        <v>71</v>
      </c>
      <c r="D750" s="5" t="s">
        <v>629</v>
      </c>
      <c r="E750" s="12">
        <v>3000</v>
      </c>
      <c r="F750" s="12">
        <v>1758.7460000000001</v>
      </c>
      <c r="G750" s="12">
        <v>-1241.2539999999999</v>
      </c>
    </row>
    <row r="751" spans="2:7" ht="15" customHeight="1" x14ac:dyDescent="0.2">
      <c r="C751" s="13" t="s">
        <v>10</v>
      </c>
      <c r="D751" s="14" t="s">
        <v>630</v>
      </c>
      <c r="E751" s="15">
        <f>SUBTOTAL(9,E749:E750)</f>
        <v>14947000</v>
      </c>
      <c r="F751" s="15">
        <f>SUBTOTAL(9,F749:F750)</f>
        <v>4801314.1373600001</v>
      </c>
      <c r="G751" s="15">
        <f>SUBTOTAL(9,G749:G750)</f>
        <v>-10145685.862640001</v>
      </c>
    </row>
    <row r="752" spans="2:7" ht="14.25" customHeight="1" x14ac:dyDescent="0.2">
      <c r="B752" s="10">
        <v>5546</v>
      </c>
      <c r="C752" s="4"/>
      <c r="D752" s="11" t="s">
        <v>631</v>
      </c>
      <c r="E752" s="1"/>
      <c r="F752" s="1"/>
      <c r="G752" s="1"/>
    </row>
    <row r="753" spans="2:7" x14ac:dyDescent="0.2">
      <c r="C753" s="4">
        <v>70</v>
      </c>
      <c r="D753" s="5" t="s">
        <v>628</v>
      </c>
      <c r="E753" s="12">
        <v>360000</v>
      </c>
      <c r="F753" s="12">
        <v>74695.430999999997</v>
      </c>
      <c r="G753" s="12">
        <v>-285304.56900000002</v>
      </c>
    </row>
    <row r="754" spans="2:7" ht="15" customHeight="1" x14ac:dyDescent="0.2">
      <c r="C754" s="13" t="s">
        <v>10</v>
      </c>
      <c r="D754" s="14" t="s">
        <v>632</v>
      </c>
      <c r="E754" s="15">
        <f>SUBTOTAL(9,E753:E753)</f>
        <v>360000</v>
      </c>
      <c r="F754" s="15">
        <f>SUBTOTAL(9,F753:F753)</f>
        <v>74695.430999999997</v>
      </c>
      <c r="G754" s="15">
        <f>SUBTOTAL(9,G753:G753)</f>
        <v>-285304.56900000002</v>
      </c>
    </row>
    <row r="755" spans="2:7" ht="14.25" customHeight="1" x14ac:dyDescent="0.2">
      <c r="B755" s="10">
        <v>5547</v>
      </c>
      <c r="C755" s="4"/>
      <c r="D755" s="11" t="s">
        <v>633</v>
      </c>
      <c r="E755" s="1"/>
      <c r="F755" s="1"/>
      <c r="G755" s="1"/>
    </row>
    <row r="756" spans="2:7" x14ac:dyDescent="0.2">
      <c r="C756" s="4">
        <v>70</v>
      </c>
      <c r="D756" s="5" t="s">
        <v>634</v>
      </c>
      <c r="E756" s="12">
        <v>0</v>
      </c>
      <c r="F756" s="12">
        <v>1.4359999999999999</v>
      </c>
      <c r="G756" s="12">
        <v>1.4359999999999999</v>
      </c>
    </row>
    <row r="757" spans="2:7" x14ac:dyDescent="0.2">
      <c r="C757" s="4">
        <v>71</v>
      </c>
      <c r="D757" s="5" t="s">
        <v>635</v>
      </c>
      <c r="E757" s="12">
        <v>1000</v>
      </c>
      <c r="F757" s="12">
        <v>135.476</v>
      </c>
      <c r="G757" s="12">
        <v>-864.524</v>
      </c>
    </row>
    <row r="758" spans="2:7" ht="15" customHeight="1" x14ac:dyDescent="0.2">
      <c r="C758" s="13" t="s">
        <v>10</v>
      </c>
      <c r="D758" s="14" t="s">
        <v>636</v>
      </c>
      <c r="E758" s="15">
        <f>SUBTOTAL(9,E756:E757)</f>
        <v>1000</v>
      </c>
      <c r="F758" s="15">
        <f>SUBTOTAL(9,F756:F757)</f>
        <v>136.91200000000001</v>
      </c>
      <c r="G758" s="15">
        <f>SUBTOTAL(9,G756:G757)</f>
        <v>-863.08799999999997</v>
      </c>
    </row>
    <row r="759" spans="2:7" ht="14.25" customHeight="1" x14ac:dyDescent="0.2">
      <c r="B759" s="10">
        <v>5548</v>
      </c>
      <c r="C759" s="4"/>
      <c r="D759" s="11" t="s">
        <v>637</v>
      </c>
      <c r="E759" s="1"/>
      <c r="F759" s="1"/>
      <c r="G759" s="1"/>
    </row>
    <row r="760" spans="2:7" x14ac:dyDescent="0.2">
      <c r="C760" s="4">
        <v>70</v>
      </c>
      <c r="D760" s="5" t="s">
        <v>638</v>
      </c>
      <c r="E760" s="12">
        <v>450000</v>
      </c>
      <c r="F760" s="12">
        <v>186369.41217</v>
      </c>
      <c r="G760" s="12">
        <v>-263630.58782999997</v>
      </c>
    </row>
    <row r="761" spans="2:7" x14ac:dyDescent="0.2">
      <c r="C761" s="4">
        <v>71</v>
      </c>
      <c r="D761" s="5" t="s">
        <v>639</v>
      </c>
      <c r="E761" s="12">
        <v>45000</v>
      </c>
      <c r="F761" s="12">
        <v>2150.569</v>
      </c>
      <c r="G761" s="12">
        <v>-42849.430999999997</v>
      </c>
    </row>
    <row r="762" spans="2:7" ht="15" customHeight="1" x14ac:dyDescent="0.2">
      <c r="C762" s="13" t="s">
        <v>10</v>
      </c>
      <c r="D762" s="14" t="s">
        <v>640</v>
      </c>
      <c r="E762" s="15">
        <f>SUBTOTAL(9,E760:E761)</f>
        <v>495000</v>
      </c>
      <c r="F762" s="15">
        <f>SUBTOTAL(9,F760:F761)</f>
        <v>188519.98116999998</v>
      </c>
      <c r="G762" s="15">
        <f>SUBTOTAL(9,G760:G761)</f>
        <v>-306480.01882999996</v>
      </c>
    </row>
    <row r="763" spans="2:7" ht="14.25" customHeight="1" x14ac:dyDescent="0.2">
      <c r="B763" s="10">
        <v>5549</v>
      </c>
      <c r="C763" s="4"/>
      <c r="D763" s="11" t="s">
        <v>641</v>
      </c>
      <c r="E763" s="1"/>
      <c r="F763" s="1"/>
      <c r="G763" s="1"/>
    </row>
    <row r="764" spans="2:7" x14ac:dyDescent="0.2">
      <c r="C764" s="4">
        <v>70</v>
      </c>
      <c r="D764" s="5" t="s">
        <v>642</v>
      </c>
      <c r="E764" s="12">
        <v>50000</v>
      </c>
      <c r="F764" s="12">
        <v>21451.485000000001</v>
      </c>
      <c r="G764" s="12">
        <v>-28548.514999999999</v>
      </c>
    </row>
    <row r="765" spans="2:7" ht="15" customHeight="1" x14ac:dyDescent="0.2">
      <c r="C765" s="13" t="s">
        <v>10</v>
      </c>
      <c r="D765" s="14" t="s">
        <v>643</v>
      </c>
      <c r="E765" s="15">
        <f>SUBTOTAL(9,E764:E764)</f>
        <v>50000</v>
      </c>
      <c r="F765" s="15">
        <f>SUBTOTAL(9,F764:F764)</f>
        <v>21451.485000000001</v>
      </c>
      <c r="G765" s="15">
        <f>SUBTOTAL(9,G764:G764)</f>
        <v>-28548.514999999999</v>
      </c>
    </row>
    <row r="766" spans="2:7" ht="14.25" customHeight="1" x14ac:dyDescent="0.2">
      <c r="B766" s="10">
        <v>5550</v>
      </c>
      <c r="C766" s="4"/>
      <c r="D766" s="11" t="s">
        <v>644</v>
      </c>
      <c r="E766" s="1"/>
      <c r="F766" s="1"/>
      <c r="G766" s="1"/>
    </row>
    <row r="767" spans="2:7" x14ac:dyDescent="0.2">
      <c r="C767" s="4">
        <v>70</v>
      </c>
      <c r="D767" s="5" t="s">
        <v>645</v>
      </c>
      <c r="E767" s="12">
        <v>65000</v>
      </c>
      <c r="F767" s="12">
        <v>23297.102129999999</v>
      </c>
      <c r="G767" s="12">
        <v>-41702.897870000001</v>
      </c>
    </row>
    <row r="768" spans="2:7" ht="15" customHeight="1" x14ac:dyDescent="0.2">
      <c r="C768" s="13" t="s">
        <v>10</v>
      </c>
      <c r="D768" s="14" t="s">
        <v>646</v>
      </c>
      <c r="E768" s="15">
        <f>SUBTOTAL(9,E767:E767)</f>
        <v>65000</v>
      </c>
      <c r="F768" s="15">
        <f>SUBTOTAL(9,F767:F767)</f>
        <v>23297.102129999999</v>
      </c>
      <c r="G768" s="15">
        <f>SUBTOTAL(9,G767:G767)</f>
        <v>-41702.897870000001</v>
      </c>
    </row>
    <row r="769" spans="2:7" ht="14.25" customHeight="1" x14ac:dyDescent="0.2">
      <c r="B769" s="10">
        <v>5551</v>
      </c>
      <c r="C769" s="4"/>
      <c r="D769" s="11" t="s">
        <v>647</v>
      </c>
      <c r="E769" s="1"/>
      <c r="F769" s="1"/>
      <c r="G769" s="1"/>
    </row>
    <row r="770" spans="2:7" x14ac:dyDescent="0.2">
      <c r="C770" s="4">
        <v>70</v>
      </c>
      <c r="D770" s="5" t="s">
        <v>648</v>
      </c>
      <c r="E770" s="12">
        <v>1200</v>
      </c>
      <c r="F770" s="12">
        <v>69.785399999999996</v>
      </c>
      <c r="G770" s="12">
        <v>-1130.2146</v>
      </c>
    </row>
    <row r="771" spans="2:7" x14ac:dyDescent="0.2">
      <c r="C771" s="4">
        <v>71</v>
      </c>
      <c r="D771" s="5" t="s">
        <v>649</v>
      </c>
      <c r="E771" s="12">
        <v>10500</v>
      </c>
      <c r="F771" s="12">
        <v>11439.811</v>
      </c>
      <c r="G771" s="12">
        <v>939.81100000000004</v>
      </c>
    </row>
    <row r="772" spans="2:7" ht="15" customHeight="1" x14ac:dyDescent="0.2">
      <c r="C772" s="13" t="s">
        <v>10</v>
      </c>
      <c r="D772" s="14" t="s">
        <v>650</v>
      </c>
      <c r="E772" s="15">
        <f>SUBTOTAL(9,E770:E771)</f>
        <v>11700</v>
      </c>
      <c r="F772" s="15">
        <f>SUBTOTAL(9,F770:F771)</f>
        <v>11509.5964</v>
      </c>
      <c r="G772" s="15">
        <f>SUBTOTAL(9,G770:G771)</f>
        <v>-190.40359999999998</v>
      </c>
    </row>
    <row r="773" spans="2:7" ht="14.25" customHeight="1" x14ac:dyDescent="0.2">
      <c r="B773" s="10">
        <v>5552</v>
      </c>
      <c r="C773" s="4"/>
      <c r="D773" s="11" t="s">
        <v>651</v>
      </c>
      <c r="E773" s="1"/>
      <c r="F773" s="1"/>
      <c r="G773" s="1"/>
    </row>
    <row r="774" spans="2:7" x14ac:dyDescent="0.2">
      <c r="C774" s="4">
        <v>70</v>
      </c>
      <c r="D774" s="5" t="s">
        <v>652</v>
      </c>
      <c r="E774" s="12">
        <v>700000</v>
      </c>
      <c r="F774" s="12">
        <v>172928.47364000001</v>
      </c>
      <c r="G774" s="12">
        <v>-527071.52636000002</v>
      </c>
    </row>
    <row r="775" spans="2:7" ht="15" customHeight="1" x14ac:dyDescent="0.2">
      <c r="C775" s="13" t="s">
        <v>10</v>
      </c>
      <c r="D775" s="14" t="s">
        <v>653</v>
      </c>
      <c r="E775" s="15">
        <f>SUBTOTAL(9,E774:E774)</f>
        <v>700000</v>
      </c>
      <c r="F775" s="15">
        <f>SUBTOTAL(9,F774:F774)</f>
        <v>172928.47364000001</v>
      </c>
      <c r="G775" s="15">
        <f>SUBTOTAL(9,G774:G774)</f>
        <v>-527071.52636000002</v>
      </c>
    </row>
    <row r="776" spans="2:7" ht="14.25" customHeight="1" x14ac:dyDescent="0.2">
      <c r="B776" s="10">
        <v>5553</v>
      </c>
      <c r="C776" s="4"/>
      <c r="D776" s="11" t="s">
        <v>654</v>
      </c>
      <c r="E776" s="1"/>
      <c r="F776" s="1"/>
      <c r="G776" s="1"/>
    </row>
    <row r="777" spans="2:7" x14ac:dyDescent="0.2">
      <c r="C777" s="4">
        <v>70</v>
      </c>
      <c r="D777" s="5" t="s">
        <v>655</v>
      </c>
      <c r="E777" s="12">
        <v>100000</v>
      </c>
      <c r="F777" s="12">
        <v>26222.280999999999</v>
      </c>
      <c r="G777" s="12">
        <v>-73777.718999999997</v>
      </c>
    </row>
    <row r="778" spans="2:7" ht="15" customHeight="1" x14ac:dyDescent="0.2">
      <c r="C778" s="13" t="s">
        <v>10</v>
      </c>
      <c r="D778" s="14" t="s">
        <v>656</v>
      </c>
      <c r="E778" s="15">
        <f>SUBTOTAL(9,E777:E777)</f>
        <v>100000</v>
      </c>
      <c r="F778" s="15">
        <f>SUBTOTAL(9,F777:F777)</f>
        <v>26222.280999999999</v>
      </c>
      <c r="G778" s="15">
        <f>SUBTOTAL(9,G777:G777)</f>
        <v>-73777.718999999997</v>
      </c>
    </row>
    <row r="779" spans="2:7" ht="14.25" customHeight="1" x14ac:dyDescent="0.2">
      <c r="B779" s="10">
        <v>5554</v>
      </c>
      <c r="C779" s="4"/>
      <c r="D779" s="11" t="s">
        <v>657</v>
      </c>
      <c r="E779" s="1"/>
      <c r="F779" s="1"/>
      <c r="G779" s="1"/>
    </row>
    <row r="780" spans="2:7" x14ac:dyDescent="0.2">
      <c r="C780" s="4">
        <v>70</v>
      </c>
      <c r="D780" s="5" t="s">
        <v>658</v>
      </c>
      <c r="E780" s="12">
        <v>471200</v>
      </c>
      <c r="F780" s="12">
        <v>160044.59873</v>
      </c>
      <c r="G780" s="12">
        <v>-311155.40126999997</v>
      </c>
    </row>
    <row r="781" spans="2:7" ht="15" customHeight="1" x14ac:dyDescent="0.2">
      <c r="C781" s="13" t="s">
        <v>10</v>
      </c>
      <c r="D781" s="14" t="s">
        <v>659</v>
      </c>
      <c r="E781" s="15">
        <f>SUBTOTAL(9,E780:E780)</f>
        <v>471200</v>
      </c>
      <c r="F781" s="15">
        <f>SUBTOTAL(9,F780:F780)</f>
        <v>160044.59873</v>
      </c>
      <c r="G781" s="15">
        <f>SUBTOTAL(9,G780:G780)</f>
        <v>-311155.40126999997</v>
      </c>
    </row>
    <row r="782" spans="2:7" ht="14.25" customHeight="1" x14ac:dyDescent="0.2">
      <c r="B782" s="10">
        <v>5557</v>
      </c>
      <c r="C782" s="4"/>
      <c r="D782" s="11" t="s">
        <v>660</v>
      </c>
      <c r="E782" s="1"/>
      <c r="F782" s="1"/>
      <c r="G782" s="1"/>
    </row>
    <row r="783" spans="2:7" x14ac:dyDescent="0.2">
      <c r="C783" s="4">
        <v>70</v>
      </c>
      <c r="D783" s="5" t="s">
        <v>661</v>
      </c>
      <c r="E783" s="12">
        <v>200000</v>
      </c>
      <c r="F783" s="12">
        <v>60665.211109999997</v>
      </c>
      <c r="G783" s="12">
        <v>-139334.78889</v>
      </c>
    </row>
    <row r="784" spans="2:7" ht="15" customHeight="1" x14ac:dyDescent="0.2">
      <c r="C784" s="13" t="s">
        <v>10</v>
      </c>
      <c r="D784" s="14" t="s">
        <v>662</v>
      </c>
      <c r="E784" s="15">
        <f>SUBTOTAL(9,E783:E783)</f>
        <v>200000</v>
      </c>
      <c r="F784" s="15">
        <f>SUBTOTAL(9,F783:F783)</f>
        <v>60665.211109999997</v>
      </c>
      <c r="G784" s="15">
        <f>SUBTOTAL(9,G783:G783)</f>
        <v>-139334.78889</v>
      </c>
    </row>
    <row r="785" spans="2:7" ht="14.25" customHeight="1" x14ac:dyDescent="0.2">
      <c r="B785" s="10">
        <v>5559</v>
      </c>
      <c r="C785" s="4"/>
      <c r="D785" s="11" t="s">
        <v>663</v>
      </c>
      <c r="E785" s="1"/>
      <c r="F785" s="1"/>
      <c r="G785" s="1"/>
    </row>
    <row r="786" spans="2:7" x14ac:dyDescent="0.2">
      <c r="C786" s="4">
        <v>70</v>
      </c>
      <c r="D786" s="5" t="s">
        <v>664</v>
      </c>
      <c r="E786" s="12">
        <v>2300000</v>
      </c>
      <c r="F786" s="12">
        <v>841247.16263000004</v>
      </c>
      <c r="G786" s="12">
        <v>-1458752.8373700001</v>
      </c>
    </row>
    <row r="787" spans="2:7" x14ac:dyDescent="0.2">
      <c r="C787" s="4">
        <v>71</v>
      </c>
      <c r="D787" s="5" t="s">
        <v>665</v>
      </c>
      <c r="E787" s="12">
        <v>60000</v>
      </c>
      <c r="F787" s="12">
        <v>18627.06349</v>
      </c>
      <c r="G787" s="12">
        <v>-41372.93651</v>
      </c>
    </row>
    <row r="788" spans="2:7" x14ac:dyDescent="0.2">
      <c r="C788" s="4">
        <v>72</v>
      </c>
      <c r="D788" s="5" t="s">
        <v>666</v>
      </c>
      <c r="E788" s="12">
        <v>40000</v>
      </c>
      <c r="F788" s="12">
        <v>12050.18527</v>
      </c>
      <c r="G788" s="12">
        <v>-27949.814729999998</v>
      </c>
    </row>
    <row r="789" spans="2:7" x14ac:dyDescent="0.2">
      <c r="C789" s="4">
        <v>73</v>
      </c>
      <c r="D789" s="5" t="s">
        <v>667</v>
      </c>
      <c r="E789" s="12">
        <v>10000</v>
      </c>
      <c r="F789" s="12">
        <v>1775.10464</v>
      </c>
      <c r="G789" s="12">
        <v>-8224.8953600000004</v>
      </c>
    </row>
    <row r="790" spans="2:7" x14ac:dyDescent="0.2">
      <c r="C790" s="4">
        <v>74</v>
      </c>
      <c r="D790" s="5" t="s">
        <v>668</v>
      </c>
      <c r="E790" s="12">
        <v>5000</v>
      </c>
      <c r="F790" s="12">
        <v>1201.4648099999999</v>
      </c>
      <c r="G790" s="12">
        <v>-3798.5351900000001</v>
      </c>
    </row>
    <row r="791" spans="2:7" ht="15" customHeight="1" x14ac:dyDescent="0.2">
      <c r="C791" s="13" t="s">
        <v>10</v>
      </c>
      <c r="D791" s="14" t="s">
        <v>669</v>
      </c>
      <c r="E791" s="15">
        <f>SUBTOTAL(9,E786:E790)</f>
        <v>2415000</v>
      </c>
      <c r="F791" s="15">
        <f>SUBTOTAL(9,F786:F790)</f>
        <v>874900.98084000009</v>
      </c>
      <c r="G791" s="15">
        <f>SUBTOTAL(9,G786:G790)</f>
        <v>-1540099.0191599999</v>
      </c>
    </row>
    <row r="792" spans="2:7" ht="14.25" customHeight="1" x14ac:dyDescent="0.2">
      <c r="B792" s="10">
        <v>5561</v>
      </c>
      <c r="C792" s="4"/>
      <c r="D792" s="11" t="s">
        <v>670</v>
      </c>
      <c r="E792" s="1"/>
      <c r="F792" s="1"/>
      <c r="G792" s="1"/>
    </row>
    <row r="793" spans="2:7" x14ac:dyDescent="0.2">
      <c r="C793" s="4">
        <v>70</v>
      </c>
      <c r="D793" s="5" t="s">
        <v>671</v>
      </c>
      <c r="E793" s="12">
        <v>1980000</v>
      </c>
      <c r="F793" s="12">
        <v>561161.73600000003</v>
      </c>
      <c r="G793" s="12">
        <v>-1418838.264</v>
      </c>
    </row>
    <row r="794" spans="2:7" ht="15" customHeight="1" x14ac:dyDescent="0.2">
      <c r="C794" s="13" t="s">
        <v>10</v>
      </c>
      <c r="D794" s="14" t="s">
        <v>672</v>
      </c>
      <c r="E794" s="15">
        <f>SUBTOTAL(9,E793:E793)</f>
        <v>1980000</v>
      </c>
      <c r="F794" s="15">
        <f>SUBTOTAL(9,F793:F793)</f>
        <v>561161.73600000003</v>
      </c>
      <c r="G794" s="15">
        <f>SUBTOTAL(9,G793:G793)</f>
        <v>-1418838.264</v>
      </c>
    </row>
    <row r="795" spans="2:7" ht="14.25" customHeight="1" x14ac:dyDescent="0.2">
      <c r="B795" s="10">
        <v>5565</v>
      </c>
      <c r="C795" s="4"/>
      <c r="D795" s="11" t="s">
        <v>673</v>
      </c>
      <c r="E795" s="1"/>
      <c r="F795" s="1"/>
      <c r="G795" s="1"/>
    </row>
    <row r="796" spans="2:7" x14ac:dyDescent="0.2">
      <c r="C796" s="4">
        <v>70</v>
      </c>
      <c r="D796" s="5" t="s">
        <v>674</v>
      </c>
      <c r="E796" s="12">
        <v>12400000</v>
      </c>
      <c r="F796" s="12">
        <v>3247086.5638600001</v>
      </c>
      <c r="G796" s="12">
        <v>-9152913.4361400008</v>
      </c>
    </row>
    <row r="797" spans="2:7" ht="15" customHeight="1" x14ac:dyDescent="0.2">
      <c r="C797" s="13" t="s">
        <v>10</v>
      </c>
      <c r="D797" s="14" t="s">
        <v>675</v>
      </c>
      <c r="E797" s="15">
        <f>SUBTOTAL(9,E796:E796)</f>
        <v>12400000</v>
      </c>
      <c r="F797" s="15">
        <f>SUBTOTAL(9,F796:F796)</f>
        <v>3247086.5638600001</v>
      </c>
      <c r="G797" s="15">
        <f>SUBTOTAL(9,G796:G796)</f>
        <v>-9152913.4361400008</v>
      </c>
    </row>
    <row r="798" spans="2:7" ht="14.25" customHeight="1" x14ac:dyDescent="0.2">
      <c r="B798" s="10">
        <v>5568</v>
      </c>
      <c r="C798" s="4"/>
      <c r="D798" s="11" t="s">
        <v>676</v>
      </c>
      <c r="E798" s="1"/>
      <c r="F798" s="1"/>
      <c r="G798" s="1"/>
    </row>
    <row r="799" spans="2:7" x14ac:dyDescent="0.2">
      <c r="C799" s="4">
        <v>71</v>
      </c>
      <c r="D799" s="5" t="s">
        <v>677</v>
      </c>
      <c r="E799" s="12">
        <v>27775</v>
      </c>
      <c r="F799" s="12">
        <v>28472.32185</v>
      </c>
      <c r="G799" s="12">
        <v>697.32185000000004</v>
      </c>
    </row>
    <row r="800" spans="2:7" x14ac:dyDescent="0.2">
      <c r="C800" s="4">
        <v>73</v>
      </c>
      <c r="D800" s="5" t="s">
        <v>678</v>
      </c>
      <c r="E800" s="12">
        <v>46845</v>
      </c>
      <c r="F800" s="12">
        <v>22144.583999999999</v>
      </c>
      <c r="G800" s="12">
        <v>-24700.416000000001</v>
      </c>
    </row>
    <row r="801" spans="2:7" x14ac:dyDescent="0.2">
      <c r="C801" s="4">
        <v>75</v>
      </c>
      <c r="D801" s="5" t="s">
        <v>679</v>
      </c>
      <c r="E801" s="12">
        <v>32000</v>
      </c>
      <c r="F801" s="12">
        <v>11146.17</v>
      </c>
      <c r="G801" s="12">
        <v>-20853.830000000002</v>
      </c>
    </row>
    <row r="802" spans="2:7" ht="15" customHeight="1" x14ac:dyDescent="0.2">
      <c r="C802" s="13" t="s">
        <v>10</v>
      </c>
      <c r="D802" s="14" t="s">
        <v>680</v>
      </c>
      <c r="E802" s="15">
        <f>SUBTOTAL(9,E799:E801)</f>
        <v>106620</v>
      </c>
      <c r="F802" s="15">
        <f>SUBTOTAL(9,F799:F801)</f>
        <v>61763.075849999994</v>
      </c>
      <c r="G802" s="15">
        <f>SUBTOTAL(9,G799:G801)</f>
        <v>-44856.924150000006</v>
      </c>
    </row>
    <row r="803" spans="2:7" ht="14.25" customHeight="1" x14ac:dyDescent="0.2">
      <c r="B803" s="10">
        <v>5570</v>
      </c>
      <c r="C803" s="4"/>
      <c r="D803" s="11" t="s">
        <v>681</v>
      </c>
      <c r="E803" s="1"/>
      <c r="F803" s="1"/>
      <c r="G803" s="1"/>
    </row>
    <row r="804" spans="2:7" x14ac:dyDescent="0.2">
      <c r="C804" s="4">
        <v>70</v>
      </c>
      <c r="D804" s="5" t="s">
        <v>682</v>
      </c>
      <c r="E804" s="12">
        <v>262613</v>
      </c>
      <c r="F804" s="12">
        <v>0</v>
      </c>
      <c r="G804" s="12">
        <v>-262613</v>
      </c>
    </row>
    <row r="805" spans="2:7" ht="15" customHeight="1" x14ac:dyDescent="0.2">
      <c r="C805" s="13" t="s">
        <v>10</v>
      </c>
      <c r="D805" s="14" t="s">
        <v>683</v>
      </c>
      <c r="E805" s="15">
        <f>SUBTOTAL(9,E804:E804)</f>
        <v>262613</v>
      </c>
      <c r="F805" s="15">
        <f>SUBTOTAL(9,F804:F804)</f>
        <v>0</v>
      </c>
      <c r="G805" s="15">
        <f>SUBTOTAL(9,G804:G804)</f>
        <v>-262613</v>
      </c>
    </row>
    <row r="806" spans="2:7" ht="14.25" customHeight="1" x14ac:dyDescent="0.2">
      <c r="B806" s="10">
        <v>5571</v>
      </c>
      <c r="C806" s="4"/>
      <c r="D806" s="11" t="s">
        <v>684</v>
      </c>
      <c r="E806" s="1"/>
      <c r="F806" s="1"/>
      <c r="G806" s="1"/>
    </row>
    <row r="807" spans="2:7" x14ac:dyDescent="0.2">
      <c r="C807" s="4">
        <v>70</v>
      </c>
      <c r="D807" s="5" t="s">
        <v>685</v>
      </c>
      <c r="E807" s="12">
        <v>131025</v>
      </c>
      <c r="F807" s="12">
        <v>34782.070030000003</v>
      </c>
      <c r="G807" s="12">
        <v>-96242.929969999997</v>
      </c>
    </row>
    <row r="808" spans="2:7" ht="15" customHeight="1" x14ac:dyDescent="0.2">
      <c r="C808" s="13" t="s">
        <v>10</v>
      </c>
      <c r="D808" s="14" t="s">
        <v>686</v>
      </c>
      <c r="E808" s="15">
        <f>SUBTOTAL(9,E807:E807)</f>
        <v>131025</v>
      </c>
      <c r="F808" s="15">
        <f>SUBTOTAL(9,F807:F807)</f>
        <v>34782.070030000003</v>
      </c>
      <c r="G808" s="15">
        <f>SUBTOTAL(9,G807:G807)</f>
        <v>-96242.929969999997</v>
      </c>
    </row>
    <row r="809" spans="2:7" ht="14.25" customHeight="1" x14ac:dyDescent="0.2">
      <c r="B809" s="10">
        <v>5572</v>
      </c>
      <c r="C809" s="4"/>
      <c r="D809" s="11" t="s">
        <v>687</v>
      </c>
      <c r="E809" s="1"/>
      <c r="F809" s="1"/>
      <c r="G809" s="1"/>
    </row>
    <row r="810" spans="2:7" x14ac:dyDescent="0.2">
      <c r="C810" s="4">
        <v>70</v>
      </c>
      <c r="D810" s="5" t="s">
        <v>688</v>
      </c>
      <c r="E810" s="12">
        <v>68385</v>
      </c>
      <c r="F810" s="12">
        <v>19696.29</v>
      </c>
      <c r="G810" s="12">
        <v>-48688.71</v>
      </c>
    </row>
    <row r="811" spans="2:7" x14ac:dyDescent="0.2">
      <c r="C811" s="4">
        <v>72</v>
      </c>
      <c r="D811" s="5" t="s">
        <v>689</v>
      </c>
      <c r="E811" s="12">
        <v>2700</v>
      </c>
      <c r="F811" s="12">
        <v>1347.7329999999999</v>
      </c>
      <c r="G811" s="12">
        <v>-1352.2670000000001</v>
      </c>
    </row>
    <row r="812" spans="2:7" x14ac:dyDescent="0.2">
      <c r="C812" s="4">
        <v>73</v>
      </c>
      <c r="D812" s="5" t="s">
        <v>690</v>
      </c>
      <c r="E812" s="12">
        <v>223000</v>
      </c>
      <c r="F812" s="12">
        <v>66077.437000000005</v>
      </c>
      <c r="G812" s="12">
        <v>-156922.56299999999</v>
      </c>
    </row>
    <row r="813" spans="2:7" x14ac:dyDescent="0.2">
      <c r="C813" s="4">
        <v>74</v>
      </c>
      <c r="D813" s="5" t="s">
        <v>691</v>
      </c>
      <c r="E813" s="12">
        <v>3770</v>
      </c>
      <c r="F813" s="12">
        <v>0</v>
      </c>
      <c r="G813" s="12">
        <v>-3770</v>
      </c>
    </row>
    <row r="814" spans="2:7" x14ac:dyDescent="0.2">
      <c r="C814" s="4">
        <v>75</v>
      </c>
      <c r="D814" s="5" t="s">
        <v>692</v>
      </c>
      <c r="E814" s="12">
        <v>18952</v>
      </c>
      <c r="F814" s="12">
        <v>0</v>
      </c>
      <c r="G814" s="12">
        <v>-18952</v>
      </c>
    </row>
    <row r="815" spans="2:7" ht="15" customHeight="1" x14ac:dyDescent="0.2">
      <c r="C815" s="13" t="s">
        <v>10</v>
      </c>
      <c r="D815" s="14" t="s">
        <v>693</v>
      </c>
      <c r="E815" s="15">
        <f>SUBTOTAL(9,E810:E814)</f>
        <v>316807</v>
      </c>
      <c r="F815" s="15">
        <f>SUBTOTAL(9,F810:F814)</f>
        <v>87121.46</v>
      </c>
      <c r="G815" s="15">
        <f>SUBTOTAL(9,G810:G814)</f>
        <v>-229685.53999999998</v>
      </c>
    </row>
    <row r="816" spans="2:7" ht="14.25" customHeight="1" x14ac:dyDescent="0.2">
      <c r="B816" s="10">
        <v>5574</v>
      </c>
      <c r="C816" s="4"/>
      <c r="D816" s="11" t="s">
        <v>694</v>
      </c>
      <c r="E816" s="1"/>
      <c r="F816" s="1"/>
      <c r="G816" s="1"/>
    </row>
    <row r="817" spans="2:7" x14ac:dyDescent="0.2">
      <c r="C817" s="4">
        <v>71</v>
      </c>
      <c r="D817" s="5" t="s">
        <v>695</v>
      </c>
      <c r="E817" s="12">
        <v>160000</v>
      </c>
      <c r="F817" s="12">
        <v>44736.642899999999</v>
      </c>
      <c r="G817" s="12">
        <v>-115263.35709999999</v>
      </c>
    </row>
    <row r="818" spans="2:7" x14ac:dyDescent="0.2">
      <c r="C818" s="4">
        <v>72</v>
      </c>
      <c r="D818" s="5" t="s">
        <v>696</v>
      </c>
      <c r="E818" s="12">
        <v>33100</v>
      </c>
      <c r="F818" s="12">
        <v>0</v>
      </c>
      <c r="G818" s="12">
        <v>-33100</v>
      </c>
    </row>
    <row r="819" spans="2:7" x14ac:dyDescent="0.2">
      <c r="C819" s="4">
        <v>73</v>
      </c>
      <c r="D819" s="5" t="s">
        <v>697</v>
      </c>
      <c r="E819" s="12">
        <v>8600</v>
      </c>
      <c r="F819" s="12">
        <v>7452.6654900000003</v>
      </c>
      <c r="G819" s="12">
        <v>-1147.3345099999999</v>
      </c>
    </row>
    <row r="820" spans="2:7" x14ac:dyDescent="0.2">
      <c r="C820" s="4">
        <v>74</v>
      </c>
      <c r="D820" s="5" t="s">
        <v>698</v>
      </c>
      <c r="E820" s="12">
        <v>345600</v>
      </c>
      <c r="F820" s="12">
        <v>126839.35455</v>
      </c>
      <c r="G820" s="12">
        <v>-218760.64545000001</v>
      </c>
    </row>
    <row r="821" spans="2:7" x14ac:dyDescent="0.2">
      <c r="C821" s="4">
        <v>75</v>
      </c>
      <c r="D821" s="5" t="s">
        <v>699</v>
      </c>
      <c r="E821" s="12">
        <v>26700</v>
      </c>
      <c r="F821" s="12">
        <v>10753.231690000001</v>
      </c>
      <c r="G821" s="12">
        <v>-15946.768309999999</v>
      </c>
    </row>
    <row r="822" spans="2:7" x14ac:dyDescent="0.2">
      <c r="C822" s="4">
        <v>76</v>
      </c>
      <c r="D822" s="5" t="s">
        <v>700</v>
      </c>
      <c r="E822" s="12">
        <v>46500</v>
      </c>
      <c r="F822" s="12">
        <v>17097.055329999999</v>
      </c>
      <c r="G822" s="12">
        <v>-29402.944670000001</v>
      </c>
    </row>
    <row r="823" spans="2:7" x14ac:dyDescent="0.2">
      <c r="C823" s="4">
        <v>77</v>
      </c>
      <c r="D823" s="5" t="s">
        <v>701</v>
      </c>
      <c r="E823" s="12">
        <v>984433</v>
      </c>
      <c r="F823" s="12">
        <v>287983.30703999999</v>
      </c>
      <c r="G823" s="12">
        <v>-696449.69296000001</v>
      </c>
    </row>
    <row r="824" spans="2:7" ht="15" customHeight="1" x14ac:dyDescent="0.2">
      <c r="C824" s="13" t="s">
        <v>10</v>
      </c>
      <c r="D824" s="14" t="s">
        <v>702</v>
      </c>
      <c r="E824" s="15">
        <f>SUBTOTAL(9,E817:E823)</f>
        <v>1604933</v>
      </c>
      <c r="F824" s="15">
        <f>SUBTOTAL(9,F817:F823)</f>
        <v>494862.25699999998</v>
      </c>
      <c r="G824" s="15">
        <f>SUBTOTAL(9,G817:G823)</f>
        <v>-1110070.743</v>
      </c>
    </row>
    <row r="825" spans="2:7" ht="14.25" customHeight="1" x14ac:dyDescent="0.2">
      <c r="B825" s="10">
        <v>5576</v>
      </c>
      <c r="C825" s="4"/>
      <c r="D825" s="11" t="s">
        <v>703</v>
      </c>
      <c r="E825" s="1"/>
      <c r="F825" s="1"/>
      <c r="G825" s="1"/>
    </row>
    <row r="826" spans="2:7" x14ac:dyDescent="0.2">
      <c r="C826" s="4">
        <v>70</v>
      </c>
      <c r="D826" s="5" t="s">
        <v>704</v>
      </c>
      <c r="E826" s="12">
        <v>190000</v>
      </c>
      <c r="F826" s="12">
        <v>73098.292000000001</v>
      </c>
      <c r="G826" s="12">
        <v>-116901.708</v>
      </c>
    </row>
    <row r="827" spans="2:7" x14ac:dyDescent="0.2">
      <c r="C827" s="4">
        <v>72</v>
      </c>
      <c r="D827" s="5" t="s">
        <v>705</v>
      </c>
      <c r="E827" s="12">
        <v>93000</v>
      </c>
      <c r="F827" s="12">
        <v>0</v>
      </c>
      <c r="G827" s="12">
        <v>-93000</v>
      </c>
    </row>
    <row r="828" spans="2:7" ht="15" customHeight="1" x14ac:dyDescent="0.2">
      <c r="C828" s="13" t="s">
        <v>10</v>
      </c>
      <c r="D828" s="14" t="s">
        <v>706</v>
      </c>
      <c r="E828" s="15">
        <f>SUBTOTAL(9,E826:E827)</f>
        <v>283000</v>
      </c>
      <c r="F828" s="15">
        <f>SUBTOTAL(9,F826:F827)</f>
        <v>73098.292000000001</v>
      </c>
      <c r="G828" s="15">
        <f>SUBTOTAL(9,G826:G827)</f>
        <v>-209901.70799999998</v>
      </c>
    </row>
    <row r="829" spans="2:7" ht="14.25" customHeight="1" x14ac:dyDescent="0.2">
      <c r="B829" s="10">
        <v>5578</v>
      </c>
      <c r="C829" s="4"/>
      <c r="D829" s="11" t="s">
        <v>707</v>
      </c>
      <c r="E829" s="1"/>
      <c r="F829" s="1"/>
      <c r="G829" s="1"/>
    </row>
    <row r="830" spans="2:7" x14ac:dyDescent="0.2">
      <c r="C830" s="4">
        <v>70</v>
      </c>
      <c r="D830" s="5" t="s">
        <v>708</v>
      </c>
      <c r="E830" s="12">
        <v>13012</v>
      </c>
      <c r="F830" s="12">
        <v>2265.9225000000001</v>
      </c>
      <c r="G830" s="12">
        <v>-10746.077499999999</v>
      </c>
    </row>
    <row r="831" spans="2:7" x14ac:dyDescent="0.2">
      <c r="C831" s="4">
        <v>72</v>
      </c>
      <c r="D831" s="5" t="s">
        <v>709</v>
      </c>
      <c r="E831" s="12">
        <v>18686</v>
      </c>
      <c r="F831" s="12">
        <v>0</v>
      </c>
      <c r="G831" s="12">
        <v>-18686</v>
      </c>
    </row>
    <row r="832" spans="2:7" x14ac:dyDescent="0.2">
      <c r="C832" s="4">
        <v>73</v>
      </c>
      <c r="D832" s="5" t="s">
        <v>710</v>
      </c>
      <c r="E832" s="12">
        <v>690000</v>
      </c>
      <c r="F832" s="12">
        <v>258842.40306000001</v>
      </c>
      <c r="G832" s="12">
        <v>-431157.59694000002</v>
      </c>
    </row>
    <row r="833" spans="2:7" ht="15" customHeight="1" x14ac:dyDescent="0.2">
      <c r="C833" s="13" t="s">
        <v>10</v>
      </c>
      <c r="D833" s="14" t="s">
        <v>711</v>
      </c>
      <c r="E833" s="15">
        <f>SUBTOTAL(9,E830:E832)</f>
        <v>721698</v>
      </c>
      <c r="F833" s="15">
        <f>SUBTOTAL(9,F830:F832)</f>
        <v>261108.32556</v>
      </c>
      <c r="G833" s="15">
        <f>SUBTOTAL(9,G830:G832)</f>
        <v>-460589.67444000003</v>
      </c>
    </row>
    <row r="834" spans="2:7" ht="14.25" customHeight="1" x14ac:dyDescent="0.2">
      <c r="B834" s="10">
        <v>5580</v>
      </c>
      <c r="C834" s="4"/>
      <c r="D834" s="11" t="s">
        <v>712</v>
      </c>
      <c r="E834" s="1"/>
      <c r="F834" s="1"/>
      <c r="G834" s="1"/>
    </row>
    <row r="835" spans="2:7" x14ac:dyDescent="0.2">
      <c r="C835" s="4">
        <v>70</v>
      </c>
      <c r="D835" s="5" t="s">
        <v>713</v>
      </c>
      <c r="E835" s="12">
        <v>508318</v>
      </c>
      <c r="F835" s="12">
        <v>88.5608</v>
      </c>
      <c r="G835" s="12">
        <v>-508229.43920000002</v>
      </c>
    </row>
    <row r="836" spans="2:7" ht="15" customHeight="1" x14ac:dyDescent="0.2">
      <c r="C836" s="13" t="s">
        <v>10</v>
      </c>
      <c r="D836" s="14" t="s">
        <v>714</v>
      </c>
      <c r="E836" s="15">
        <f>SUBTOTAL(9,E835:E835)</f>
        <v>508318</v>
      </c>
      <c r="F836" s="15">
        <f>SUBTOTAL(9,F835:F835)</f>
        <v>88.5608</v>
      </c>
      <c r="G836" s="15">
        <f>SUBTOTAL(9,G835:G835)</f>
        <v>-508229.43920000002</v>
      </c>
    </row>
    <row r="837" spans="2:7" ht="14.25" customHeight="1" x14ac:dyDescent="0.2">
      <c r="B837" s="10">
        <v>5582</v>
      </c>
      <c r="C837" s="4"/>
      <c r="D837" s="11" t="s">
        <v>715</v>
      </c>
      <c r="E837" s="1"/>
      <c r="F837" s="1"/>
      <c r="G837" s="1"/>
    </row>
    <row r="838" spans="2:7" x14ac:dyDescent="0.2">
      <c r="C838" s="4">
        <v>70</v>
      </c>
      <c r="D838" s="5" t="s">
        <v>716</v>
      </c>
      <c r="E838" s="12">
        <v>55000</v>
      </c>
      <c r="F838" s="12">
        <v>0</v>
      </c>
      <c r="G838" s="12">
        <v>-55000</v>
      </c>
    </row>
    <row r="839" spans="2:7" x14ac:dyDescent="0.2">
      <c r="C839" s="4">
        <v>71</v>
      </c>
      <c r="D839" s="5" t="s">
        <v>717</v>
      </c>
      <c r="E839" s="12">
        <v>185000</v>
      </c>
      <c r="F839" s="12">
        <v>8386.5730000000003</v>
      </c>
      <c r="G839" s="12">
        <v>-176613.427</v>
      </c>
    </row>
    <row r="840" spans="2:7" x14ac:dyDescent="0.2">
      <c r="C840" s="4">
        <v>72</v>
      </c>
      <c r="D840" s="5" t="s">
        <v>718</v>
      </c>
      <c r="E840" s="12">
        <v>72000</v>
      </c>
      <c r="F840" s="12">
        <v>2747.7698999999998</v>
      </c>
      <c r="G840" s="12">
        <v>-69252.230100000001</v>
      </c>
    </row>
    <row r="841" spans="2:7" ht="15" customHeight="1" x14ac:dyDescent="0.2">
      <c r="C841" s="13" t="s">
        <v>10</v>
      </c>
      <c r="D841" s="14" t="s">
        <v>719</v>
      </c>
      <c r="E841" s="15">
        <f>SUBTOTAL(9,E838:E840)</f>
        <v>312000</v>
      </c>
      <c r="F841" s="15">
        <f>SUBTOTAL(9,F838:F840)</f>
        <v>11134.3429</v>
      </c>
      <c r="G841" s="15">
        <f>SUBTOTAL(9,G838:G840)</f>
        <v>-300865.65710000001</v>
      </c>
    </row>
    <row r="842" spans="2:7" ht="14.25" customHeight="1" x14ac:dyDescent="0.2">
      <c r="B842" s="10">
        <v>5583</v>
      </c>
      <c r="C842" s="4"/>
      <c r="D842" s="11" t="s">
        <v>720</v>
      </c>
      <c r="E842" s="1"/>
      <c r="F842" s="1"/>
      <c r="G842" s="1"/>
    </row>
    <row r="843" spans="2:7" x14ac:dyDescent="0.2">
      <c r="C843" s="4">
        <v>70</v>
      </c>
      <c r="D843" s="5" t="s">
        <v>721</v>
      </c>
      <c r="E843" s="12">
        <v>394000</v>
      </c>
      <c r="F843" s="12">
        <v>374863.16</v>
      </c>
      <c r="G843" s="12">
        <v>-19136.84</v>
      </c>
    </row>
    <row r="844" spans="2:7" ht="15" customHeight="1" x14ac:dyDescent="0.2">
      <c r="C844" s="13" t="s">
        <v>10</v>
      </c>
      <c r="D844" s="14" t="s">
        <v>722</v>
      </c>
      <c r="E844" s="15">
        <f>SUBTOTAL(9,E843:E843)</f>
        <v>394000</v>
      </c>
      <c r="F844" s="15">
        <f>SUBTOTAL(9,F843:F843)</f>
        <v>374863.16</v>
      </c>
      <c r="G844" s="15">
        <f>SUBTOTAL(9,G843:G843)</f>
        <v>-19136.84</v>
      </c>
    </row>
    <row r="845" spans="2:7" ht="14.25" customHeight="1" x14ac:dyDescent="0.2">
      <c r="B845" s="10">
        <v>5584</v>
      </c>
      <c r="C845" s="4"/>
      <c r="D845" s="11" t="s">
        <v>723</v>
      </c>
      <c r="E845" s="1"/>
      <c r="F845" s="1"/>
      <c r="G845" s="1"/>
    </row>
    <row r="846" spans="2:7" x14ac:dyDescent="0.2">
      <c r="C846" s="4">
        <v>70</v>
      </c>
      <c r="D846" s="5" t="s">
        <v>724</v>
      </c>
      <c r="E846" s="12">
        <v>0</v>
      </c>
      <c r="F846" s="12">
        <v>15137.30709</v>
      </c>
      <c r="G846" s="12">
        <v>15137.30709</v>
      </c>
    </row>
    <row r="847" spans="2:7" ht="15" customHeight="1" x14ac:dyDescent="0.2">
      <c r="C847" s="13" t="s">
        <v>10</v>
      </c>
      <c r="D847" s="14" t="s">
        <v>725</v>
      </c>
      <c r="E847" s="15">
        <f>SUBTOTAL(9,E846:E846)</f>
        <v>0</v>
      </c>
      <c r="F847" s="15">
        <f>SUBTOTAL(9,F846:F846)</f>
        <v>15137.30709</v>
      </c>
      <c r="G847" s="15">
        <f>SUBTOTAL(9,G846:G846)</f>
        <v>15137.30709</v>
      </c>
    </row>
    <row r="848" spans="2:7" ht="27" customHeight="1" x14ac:dyDescent="0.2">
      <c r="B848" s="4"/>
      <c r="C848" s="16"/>
      <c r="D848" s="14" t="s">
        <v>726</v>
      </c>
      <c r="E848" s="17">
        <f>SUBTOTAL(9,E685:E847)</f>
        <v>1789538414</v>
      </c>
      <c r="F848" s="17">
        <f>SUBTOTAL(9,F685:F847)</f>
        <v>612653972.42730987</v>
      </c>
      <c r="G848" s="17">
        <f>SUBTOTAL(9,G685:G847)</f>
        <v>-1176884441.5726895</v>
      </c>
    </row>
    <row r="849" spans="2:7" x14ac:dyDescent="0.2">
      <c r="B849" s="4"/>
      <c r="C849" s="16"/>
      <c r="D849" s="18"/>
      <c r="E849" s="19"/>
      <c r="F849" s="19"/>
      <c r="G849" s="19"/>
    </row>
    <row r="850" spans="2:7" ht="25.5" customHeight="1" x14ac:dyDescent="0.2">
      <c r="B850" s="1"/>
      <c r="C850" s="4"/>
      <c r="D850" s="8" t="s">
        <v>727</v>
      </c>
      <c r="E850" s="1"/>
      <c r="F850" s="1"/>
      <c r="G850" s="1"/>
    </row>
    <row r="851" spans="2:7" ht="27" customHeight="1" x14ac:dyDescent="0.25">
      <c r="B851" s="1"/>
      <c r="C851" s="4"/>
      <c r="D851" s="9" t="s">
        <v>539</v>
      </c>
      <c r="E851" s="1"/>
      <c r="F851" s="1"/>
      <c r="G851" s="1"/>
    </row>
    <row r="852" spans="2:7" ht="14.25" customHeight="1" x14ac:dyDescent="0.2">
      <c r="B852" s="10">
        <v>5603</v>
      </c>
      <c r="C852" s="4"/>
      <c r="D852" s="11" t="s">
        <v>728</v>
      </c>
      <c r="E852" s="1"/>
      <c r="F852" s="1"/>
      <c r="G852" s="1"/>
    </row>
    <row r="853" spans="2:7" x14ac:dyDescent="0.2">
      <c r="C853" s="4">
        <v>80</v>
      </c>
      <c r="D853" s="5" t="s">
        <v>729</v>
      </c>
      <c r="E853" s="12">
        <v>2168000</v>
      </c>
      <c r="F853" s="12">
        <v>691002.40009999997</v>
      </c>
      <c r="G853" s="12">
        <v>-1476997.5999</v>
      </c>
    </row>
    <row r="854" spans="2:7" x14ac:dyDescent="0.2">
      <c r="C854" s="4">
        <v>81</v>
      </c>
      <c r="D854" s="5" t="s">
        <v>730</v>
      </c>
      <c r="E854" s="12">
        <v>0</v>
      </c>
      <c r="F854" s="12">
        <v>-11881.713009999999</v>
      </c>
      <c r="G854" s="12">
        <v>-11881.713009999999</v>
      </c>
    </row>
    <row r="855" spans="2:7" ht="15" customHeight="1" x14ac:dyDescent="0.2">
      <c r="C855" s="13" t="s">
        <v>10</v>
      </c>
      <c r="D855" s="14" t="s">
        <v>731</v>
      </c>
      <c r="E855" s="15">
        <f>SUBTOTAL(9,E853:E854)</f>
        <v>2168000</v>
      </c>
      <c r="F855" s="15">
        <f>SUBTOTAL(9,F853:F854)</f>
        <v>679120.68709000002</v>
      </c>
      <c r="G855" s="15">
        <f>SUBTOTAL(9,G853:G854)</f>
        <v>-1488879.3129100001</v>
      </c>
    </row>
    <row r="856" spans="2:7" ht="14.25" customHeight="1" x14ac:dyDescent="0.2">
      <c r="B856" s="10">
        <v>5605</v>
      </c>
      <c r="C856" s="4"/>
      <c r="D856" s="11" t="s">
        <v>732</v>
      </c>
      <c r="E856" s="1"/>
      <c r="F856" s="1"/>
      <c r="G856" s="1"/>
    </row>
    <row r="857" spans="2:7" x14ac:dyDescent="0.2">
      <c r="C857" s="4">
        <v>80</v>
      </c>
      <c r="D857" s="5" t="s">
        <v>733</v>
      </c>
      <c r="E857" s="12">
        <v>5879300</v>
      </c>
      <c r="F857" s="12">
        <v>19.354880000000001</v>
      </c>
      <c r="G857" s="12">
        <v>-5879280.6451199995</v>
      </c>
    </row>
    <row r="858" spans="2:7" x14ac:dyDescent="0.2">
      <c r="C858" s="4">
        <v>81</v>
      </c>
      <c r="D858" s="5" t="s">
        <v>734</v>
      </c>
      <c r="E858" s="12">
        <v>200</v>
      </c>
      <c r="F858" s="12">
        <v>17.994050000000001</v>
      </c>
      <c r="G858" s="12">
        <v>-182.00595000000001</v>
      </c>
    </row>
    <row r="859" spans="2:7" x14ac:dyDescent="0.2">
      <c r="C859" s="4">
        <v>82</v>
      </c>
      <c r="D859" s="5" t="s">
        <v>735</v>
      </c>
      <c r="E859" s="12">
        <v>1710800</v>
      </c>
      <c r="F859" s="12">
        <v>-312033.69855999999</v>
      </c>
      <c r="G859" s="12">
        <v>-2022833.6985599999</v>
      </c>
    </row>
    <row r="860" spans="2:7" x14ac:dyDescent="0.2">
      <c r="C860" s="4">
        <v>83</v>
      </c>
      <c r="D860" s="5" t="s">
        <v>736</v>
      </c>
      <c r="E860" s="12">
        <v>120000</v>
      </c>
      <c r="F860" s="12">
        <v>18305.464810000001</v>
      </c>
      <c r="G860" s="12">
        <v>-101694.53519</v>
      </c>
    </row>
    <row r="861" spans="2:7" x14ac:dyDescent="0.2">
      <c r="C861" s="4">
        <v>84</v>
      </c>
      <c r="D861" s="5" t="s">
        <v>737</v>
      </c>
      <c r="E861" s="12">
        <v>746200</v>
      </c>
      <c r="F861" s="12">
        <v>0</v>
      </c>
      <c r="G861" s="12">
        <v>-746200</v>
      </c>
    </row>
    <row r="862" spans="2:7" x14ac:dyDescent="0.2">
      <c r="C862" s="4">
        <v>86</v>
      </c>
      <c r="D862" s="5" t="s">
        <v>738</v>
      </c>
      <c r="E862" s="12">
        <v>100</v>
      </c>
      <c r="F862" s="12">
        <v>29.685490000000001</v>
      </c>
      <c r="G862" s="12">
        <v>-70.314509999999999</v>
      </c>
    </row>
    <row r="863" spans="2:7" x14ac:dyDescent="0.2">
      <c r="C863" s="4">
        <v>89</v>
      </c>
      <c r="D863" s="5" t="s">
        <v>739</v>
      </c>
      <c r="E863" s="12">
        <v>40000</v>
      </c>
      <c r="F863" s="12">
        <v>6034.0997799999996</v>
      </c>
      <c r="G863" s="12">
        <v>-33965.900220000003</v>
      </c>
    </row>
    <row r="864" spans="2:7" ht="15" customHeight="1" x14ac:dyDescent="0.2">
      <c r="C864" s="13" t="s">
        <v>10</v>
      </c>
      <c r="D864" s="14" t="s">
        <v>740</v>
      </c>
      <c r="E864" s="15">
        <f>SUBTOTAL(9,E857:E863)</f>
        <v>8496600</v>
      </c>
      <c r="F864" s="15">
        <f>SUBTOTAL(9,F857:F863)</f>
        <v>-287627.09955000004</v>
      </c>
      <c r="G864" s="15">
        <f>SUBTOTAL(9,G857:G863)</f>
        <v>-8784227.0995499995</v>
      </c>
    </row>
    <row r="865" spans="2:7" ht="14.25" customHeight="1" x14ac:dyDescent="0.2">
      <c r="B865" s="10">
        <v>5607</v>
      </c>
      <c r="C865" s="4"/>
      <c r="D865" s="11" t="s">
        <v>741</v>
      </c>
      <c r="E865" s="1"/>
      <c r="F865" s="1"/>
      <c r="G865" s="1"/>
    </row>
    <row r="866" spans="2:7" x14ac:dyDescent="0.2">
      <c r="C866" s="4">
        <v>80</v>
      </c>
      <c r="D866" s="5" t="s">
        <v>742</v>
      </c>
      <c r="E866" s="12">
        <v>1842000</v>
      </c>
      <c r="F866" s="12">
        <v>511697.58097000001</v>
      </c>
      <c r="G866" s="12">
        <v>-1330302.41903</v>
      </c>
    </row>
    <row r="867" spans="2:7" ht="15" customHeight="1" x14ac:dyDescent="0.2">
      <c r="C867" s="13" t="s">
        <v>10</v>
      </c>
      <c r="D867" s="14" t="s">
        <v>743</v>
      </c>
      <c r="E867" s="15">
        <f>SUBTOTAL(9,E866:E866)</f>
        <v>1842000</v>
      </c>
      <c r="F867" s="15">
        <f>SUBTOTAL(9,F866:F866)</f>
        <v>511697.58097000001</v>
      </c>
      <c r="G867" s="15">
        <f>SUBTOTAL(9,G866:G866)</f>
        <v>-1330302.41903</v>
      </c>
    </row>
    <row r="868" spans="2:7" ht="14.25" customHeight="1" x14ac:dyDescent="0.2">
      <c r="B868" s="10">
        <v>5612</v>
      </c>
      <c r="C868" s="4"/>
      <c r="D868" s="11" t="s">
        <v>744</v>
      </c>
      <c r="E868" s="1"/>
      <c r="F868" s="1"/>
      <c r="G868" s="1"/>
    </row>
    <row r="869" spans="2:7" x14ac:dyDescent="0.2">
      <c r="C869" s="4">
        <v>80</v>
      </c>
      <c r="D869" s="5" t="s">
        <v>742</v>
      </c>
      <c r="E869" s="12">
        <v>11900</v>
      </c>
      <c r="F869" s="12">
        <v>6061.1974200000004</v>
      </c>
      <c r="G869" s="12">
        <v>-5838.8025799999996</v>
      </c>
    </row>
    <row r="870" spans="2:7" ht="15" customHeight="1" x14ac:dyDescent="0.2">
      <c r="C870" s="13" t="s">
        <v>10</v>
      </c>
      <c r="D870" s="14" t="s">
        <v>745</v>
      </c>
      <c r="E870" s="15">
        <f>SUBTOTAL(9,E869:E869)</f>
        <v>11900</v>
      </c>
      <c r="F870" s="15">
        <f>SUBTOTAL(9,F869:F869)</f>
        <v>6061.1974200000004</v>
      </c>
      <c r="G870" s="15">
        <f>SUBTOTAL(9,G869:G869)</f>
        <v>-5838.8025799999996</v>
      </c>
    </row>
    <row r="871" spans="2:7" ht="14.25" customHeight="1" x14ac:dyDescent="0.2">
      <c r="B871" s="10">
        <v>5613</v>
      </c>
      <c r="C871" s="4"/>
      <c r="D871" s="11" t="s">
        <v>746</v>
      </c>
      <c r="E871" s="1"/>
      <c r="F871" s="1"/>
      <c r="G871" s="1"/>
    </row>
    <row r="872" spans="2:7" x14ac:dyDescent="0.2">
      <c r="C872" s="4">
        <v>80</v>
      </c>
      <c r="D872" s="5" t="s">
        <v>742</v>
      </c>
      <c r="E872" s="12">
        <v>11700</v>
      </c>
      <c r="F872" s="12">
        <v>6675</v>
      </c>
      <c r="G872" s="12">
        <v>-5025</v>
      </c>
    </row>
    <row r="873" spans="2:7" ht="15" customHeight="1" x14ac:dyDescent="0.2">
      <c r="C873" s="13" t="s">
        <v>10</v>
      </c>
      <c r="D873" s="14" t="s">
        <v>747</v>
      </c>
      <c r="E873" s="15">
        <f>SUBTOTAL(9,E872:E872)</f>
        <v>11700</v>
      </c>
      <c r="F873" s="15">
        <f>SUBTOTAL(9,F872:F872)</f>
        <v>6675</v>
      </c>
      <c r="G873" s="15">
        <f>SUBTOTAL(9,G872:G872)</f>
        <v>-5025</v>
      </c>
    </row>
    <row r="874" spans="2:7" ht="14.25" customHeight="1" x14ac:dyDescent="0.2">
      <c r="B874" s="10">
        <v>5614</v>
      </c>
      <c r="C874" s="4"/>
      <c r="D874" s="11" t="s">
        <v>748</v>
      </c>
      <c r="E874" s="1"/>
      <c r="F874" s="1"/>
      <c r="G874" s="1"/>
    </row>
    <row r="875" spans="2:7" x14ac:dyDescent="0.2">
      <c r="C875" s="4">
        <v>80</v>
      </c>
      <c r="D875" s="5" t="s">
        <v>749</v>
      </c>
      <c r="E875" s="12">
        <v>129000</v>
      </c>
      <c r="F875" s="12">
        <v>33.833329999999997</v>
      </c>
      <c r="G875" s="12">
        <v>-128966.16667000001</v>
      </c>
    </row>
    <row r="876" spans="2:7" x14ac:dyDescent="0.2">
      <c r="C876" s="4">
        <v>81</v>
      </c>
      <c r="D876" s="5" t="s">
        <v>750</v>
      </c>
      <c r="E876" s="12">
        <v>68000</v>
      </c>
      <c r="F876" s="12">
        <v>0</v>
      </c>
      <c r="G876" s="12">
        <v>-68000</v>
      </c>
    </row>
    <row r="877" spans="2:7" ht="15" customHeight="1" x14ac:dyDescent="0.2">
      <c r="C877" s="13" t="s">
        <v>10</v>
      </c>
      <c r="D877" s="14" t="s">
        <v>751</v>
      </c>
      <c r="E877" s="15">
        <f>SUBTOTAL(9,E875:E876)</f>
        <v>197000</v>
      </c>
      <c r="F877" s="15">
        <f>SUBTOTAL(9,F875:F876)</f>
        <v>33.833329999999997</v>
      </c>
      <c r="G877" s="15">
        <f>SUBTOTAL(9,G875:G876)</f>
        <v>-196966.16667000001</v>
      </c>
    </row>
    <row r="878" spans="2:7" ht="14.25" customHeight="1" x14ac:dyDescent="0.2">
      <c r="B878" s="10">
        <v>5615</v>
      </c>
      <c r="C878" s="4"/>
      <c r="D878" s="11" t="s">
        <v>516</v>
      </c>
      <c r="E878" s="1"/>
      <c r="F878" s="1"/>
      <c r="G878" s="1"/>
    </row>
    <row r="879" spans="2:7" x14ac:dyDescent="0.2">
      <c r="C879" s="4">
        <v>80</v>
      </c>
      <c r="D879" s="5" t="s">
        <v>742</v>
      </c>
      <c r="E879" s="12">
        <v>5244000</v>
      </c>
      <c r="F879" s="12">
        <v>1389235.01483</v>
      </c>
      <c r="G879" s="12">
        <v>-3854764.9851700002</v>
      </c>
    </row>
    <row r="880" spans="2:7" ht="15" customHeight="1" x14ac:dyDescent="0.2">
      <c r="C880" s="13" t="s">
        <v>10</v>
      </c>
      <c r="D880" s="14" t="s">
        <v>752</v>
      </c>
      <c r="E880" s="15">
        <f>SUBTOTAL(9,E879:E879)</f>
        <v>5244000</v>
      </c>
      <c r="F880" s="15">
        <f>SUBTOTAL(9,F879:F879)</f>
        <v>1389235.01483</v>
      </c>
      <c r="G880" s="15">
        <f>SUBTOTAL(9,G879:G879)</f>
        <v>-3854764.9851700002</v>
      </c>
    </row>
    <row r="881" spans="2:7" ht="14.25" customHeight="1" x14ac:dyDescent="0.2">
      <c r="B881" s="10">
        <v>5616</v>
      </c>
      <c r="C881" s="4"/>
      <c r="D881" s="11" t="s">
        <v>753</v>
      </c>
      <c r="E881" s="1"/>
      <c r="F881" s="1"/>
      <c r="G881" s="1"/>
    </row>
    <row r="882" spans="2:7" x14ac:dyDescent="0.2">
      <c r="C882" s="4">
        <v>85</v>
      </c>
      <c r="D882" s="5" t="s">
        <v>754</v>
      </c>
      <c r="E882" s="12">
        <v>652000</v>
      </c>
      <c r="F882" s="12">
        <v>0</v>
      </c>
      <c r="G882" s="12">
        <v>-652000</v>
      </c>
    </row>
    <row r="883" spans="2:7" ht="15" customHeight="1" x14ac:dyDescent="0.2">
      <c r="C883" s="13" t="s">
        <v>10</v>
      </c>
      <c r="D883" s="14" t="s">
        <v>755</v>
      </c>
      <c r="E883" s="15">
        <f>SUBTOTAL(9,E882:E882)</f>
        <v>652000</v>
      </c>
      <c r="F883" s="15">
        <f>SUBTOTAL(9,F882:F882)</f>
        <v>0</v>
      </c>
      <c r="G883" s="15">
        <f>SUBTOTAL(9,G882:G882)</f>
        <v>-652000</v>
      </c>
    </row>
    <row r="884" spans="2:7" ht="14.25" customHeight="1" x14ac:dyDescent="0.2">
      <c r="B884" s="10">
        <v>5617</v>
      </c>
      <c r="C884" s="4"/>
      <c r="D884" s="11" t="s">
        <v>756</v>
      </c>
      <c r="E884" s="1"/>
      <c r="F884" s="1"/>
      <c r="G884" s="1"/>
    </row>
    <row r="885" spans="2:7" x14ac:dyDescent="0.2">
      <c r="C885" s="4">
        <v>80</v>
      </c>
      <c r="D885" s="5" t="s">
        <v>742</v>
      </c>
      <c r="E885" s="12">
        <v>9714332</v>
      </c>
      <c r="F885" s="12">
        <v>2581541.0031699999</v>
      </c>
      <c r="G885" s="12">
        <v>-7132790.9968299996</v>
      </c>
    </row>
    <row r="886" spans="2:7" ht="15" customHeight="1" x14ac:dyDescent="0.2">
      <c r="C886" s="13" t="s">
        <v>10</v>
      </c>
      <c r="D886" s="14" t="s">
        <v>757</v>
      </c>
      <c r="E886" s="15">
        <f>SUBTOTAL(9,E885:E885)</f>
        <v>9714332</v>
      </c>
      <c r="F886" s="15">
        <f>SUBTOTAL(9,F885:F885)</f>
        <v>2581541.0031699999</v>
      </c>
      <c r="G886" s="15">
        <f>SUBTOTAL(9,G885:G885)</f>
        <v>-7132790.9968299996</v>
      </c>
    </row>
    <row r="887" spans="2:7" ht="14.25" customHeight="1" x14ac:dyDescent="0.2">
      <c r="B887" s="10">
        <v>5619</v>
      </c>
      <c r="C887" s="4"/>
      <c r="D887" s="11" t="s">
        <v>758</v>
      </c>
      <c r="E887" s="1"/>
      <c r="F887" s="1"/>
      <c r="G887" s="1"/>
    </row>
    <row r="888" spans="2:7" x14ac:dyDescent="0.2">
      <c r="C888" s="4">
        <v>80</v>
      </c>
      <c r="D888" s="5" t="s">
        <v>742</v>
      </c>
      <c r="E888" s="12">
        <v>8500</v>
      </c>
      <c r="F888" s="12">
        <v>0</v>
      </c>
      <c r="G888" s="12">
        <v>-8500</v>
      </c>
    </row>
    <row r="889" spans="2:7" ht="15" customHeight="1" x14ac:dyDescent="0.2">
      <c r="C889" s="13" t="s">
        <v>10</v>
      </c>
      <c r="D889" s="14" t="s">
        <v>759</v>
      </c>
      <c r="E889" s="15">
        <f>SUBTOTAL(9,E888:E888)</f>
        <v>8500</v>
      </c>
      <c r="F889" s="15">
        <f>SUBTOTAL(9,F888:F888)</f>
        <v>0</v>
      </c>
      <c r="G889" s="15">
        <f>SUBTOTAL(9,G888:G888)</f>
        <v>-8500</v>
      </c>
    </row>
    <row r="890" spans="2:7" ht="14.25" customHeight="1" x14ac:dyDescent="0.2">
      <c r="B890" s="10">
        <v>5625</v>
      </c>
      <c r="C890" s="4"/>
      <c r="D890" s="11" t="s">
        <v>760</v>
      </c>
      <c r="E890" s="1"/>
      <c r="F890" s="1"/>
      <c r="G890" s="1"/>
    </row>
    <row r="891" spans="2:7" x14ac:dyDescent="0.2">
      <c r="C891" s="4">
        <v>80</v>
      </c>
      <c r="D891" s="5" t="s">
        <v>761</v>
      </c>
      <c r="E891" s="12">
        <v>675000</v>
      </c>
      <c r="F891" s="12">
        <v>182909.09620999999</v>
      </c>
      <c r="G891" s="12">
        <v>-492090.90379000001</v>
      </c>
    </row>
    <row r="892" spans="2:7" x14ac:dyDescent="0.2">
      <c r="C892" s="4">
        <v>81</v>
      </c>
      <c r="D892" s="5" t="s">
        <v>762</v>
      </c>
      <c r="E892" s="12">
        <v>22000</v>
      </c>
      <c r="F892" s="12">
        <v>0</v>
      </c>
      <c r="G892" s="12">
        <v>-22000</v>
      </c>
    </row>
    <row r="893" spans="2:7" x14ac:dyDescent="0.2">
      <c r="C893" s="4">
        <v>82</v>
      </c>
      <c r="D893" s="5" t="s">
        <v>763</v>
      </c>
      <c r="E893" s="12">
        <v>3600</v>
      </c>
      <c r="F893" s="12">
        <v>1193.5392400000001</v>
      </c>
      <c r="G893" s="12">
        <v>-2406.4607599999999</v>
      </c>
    </row>
    <row r="894" spans="2:7" x14ac:dyDescent="0.2">
      <c r="C894" s="4">
        <v>85</v>
      </c>
      <c r="D894" s="5" t="s">
        <v>764</v>
      </c>
      <c r="E894" s="12">
        <v>100000</v>
      </c>
      <c r="F894" s="12">
        <v>0</v>
      </c>
      <c r="G894" s="12">
        <v>-100000</v>
      </c>
    </row>
    <row r="895" spans="2:7" ht="15" customHeight="1" x14ac:dyDescent="0.2">
      <c r="C895" s="13" t="s">
        <v>10</v>
      </c>
      <c r="D895" s="14" t="s">
        <v>765</v>
      </c>
      <c r="E895" s="15">
        <f>SUBTOTAL(9,E891:E894)</f>
        <v>800600</v>
      </c>
      <c r="F895" s="15">
        <f>SUBTOTAL(9,F891:F894)</f>
        <v>184102.63545</v>
      </c>
      <c r="G895" s="15">
        <f>SUBTOTAL(9,G891:G894)</f>
        <v>-616497.36455000006</v>
      </c>
    </row>
    <row r="896" spans="2:7" ht="14.25" customHeight="1" x14ac:dyDescent="0.2">
      <c r="B896" s="10">
        <v>5629</v>
      </c>
      <c r="C896" s="4"/>
      <c r="D896" s="11" t="s">
        <v>766</v>
      </c>
      <c r="E896" s="1"/>
      <c r="F896" s="1"/>
      <c r="G896" s="1"/>
    </row>
    <row r="897" spans="2:7" x14ac:dyDescent="0.2">
      <c r="C897" s="4">
        <v>80</v>
      </c>
      <c r="D897" s="5" t="s">
        <v>742</v>
      </c>
      <c r="E897" s="12">
        <v>830000</v>
      </c>
      <c r="F897" s="12">
        <v>317655.77208000002</v>
      </c>
      <c r="G897" s="12">
        <v>-512344.22791999998</v>
      </c>
    </row>
    <row r="898" spans="2:7" ht="15" customHeight="1" x14ac:dyDescent="0.2">
      <c r="C898" s="13" t="s">
        <v>10</v>
      </c>
      <c r="D898" s="14" t="s">
        <v>767</v>
      </c>
      <c r="E898" s="15">
        <f>SUBTOTAL(9,E897:E897)</f>
        <v>830000</v>
      </c>
      <c r="F898" s="15">
        <f>SUBTOTAL(9,F897:F897)</f>
        <v>317655.77208000002</v>
      </c>
      <c r="G898" s="15">
        <f>SUBTOTAL(9,G897:G897)</f>
        <v>-512344.22791999998</v>
      </c>
    </row>
    <row r="899" spans="2:7" ht="14.25" customHeight="1" x14ac:dyDescent="0.2">
      <c r="B899" s="10">
        <v>5631</v>
      </c>
      <c r="C899" s="4"/>
      <c r="D899" s="11" t="s">
        <v>768</v>
      </c>
      <c r="E899" s="1"/>
      <c r="F899" s="1"/>
      <c r="G899" s="1"/>
    </row>
    <row r="900" spans="2:7" x14ac:dyDescent="0.2">
      <c r="C900" s="4">
        <v>85</v>
      </c>
      <c r="D900" s="5" t="s">
        <v>769</v>
      </c>
      <c r="E900" s="12">
        <v>93600</v>
      </c>
      <c r="F900" s="12">
        <v>0</v>
      </c>
      <c r="G900" s="12">
        <v>-93600</v>
      </c>
    </row>
    <row r="901" spans="2:7" x14ac:dyDescent="0.2">
      <c r="C901" s="4">
        <v>86</v>
      </c>
      <c r="D901" s="5" t="s">
        <v>770</v>
      </c>
      <c r="E901" s="12">
        <v>2</v>
      </c>
      <c r="F901" s="12">
        <v>0</v>
      </c>
      <c r="G901" s="12">
        <v>-2</v>
      </c>
    </row>
    <row r="902" spans="2:7" ht="15" customHeight="1" x14ac:dyDescent="0.2">
      <c r="C902" s="13" t="s">
        <v>10</v>
      </c>
      <c r="D902" s="14" t="s">
        <v>771</v>
      </c>
      <c r="E902" s="15">
        <f>SUBTOTAL(9,E900:E901)</f>
        <v>93602</v>
      </c>
      <c r="F902" s="15">
        <f>SUBTOTAL(9,F900:F901)</f>
        <v>0</v>
      </c>
      <c r="G902" s="15">
        <f>SUBTOTAL(9,G900:G901)</f>
        <v>-93602</v>
      </c>
    </row>
    <row r="903" spans="2:7" ht="14.25" customHeight="1" x14ac:dyDescent="0.2">
      <c r="B903" s="10">
        <v>5652</v>
      </c>
      <c r="C903" s="4"/>
      <c r="D903" s="11" t="s">
        <v>772</v>
      </c>
      <c r="E903" s="1"/>
      <c r="F903" s="1"/>
      <c r="G903" s="1"/>
    </row>
    <row r="904" spans="2:7" x14ac:dyDescent="0.2">
      <c r="C904" s="4">
        <v>85</v>
      </c>
      <c r="D904" s="5" t="s">
        <v>770</v>
      </c>
      <c r="E904" s="12">
        <v>20000</v>
      </c>
      <c r="F904" s="12">
        <v>0</v>
      </c>
      <c r="G904" s="12">
        <v>-20000</v>
      </c>
    </row>
    <row r="905" spans="2:7" ht="15" customHeight="1" x14ac:dyDescent="0.2">
      <c r="C905" s="13" t="s">
        <v>10</v>
      </c>
      <c r="D905" s="14" t="s">
        <v>773</v>
      </c>
      <c r="E905" s="15">
        <f>SUBTOTAL(9,E904:E904)</f>
        <v>20000</v>
      </c>
      <c r="F905" s="15">
        <f>SUBTOTAL(9,F904:F904)</f>
        <v>0</v>
      </c>
      <c r="G905" s="15">
        <f>SUBTOTAL(9,G904:G904)</f>
        <v>-20000</v>
      </c>
    </row>
    <row r="906" spans="2:7" ht="14.25" customHeight="1" x14ac:dyDescent="0.2">
      <c r="B906" s="10">
        <v>5656</v>
      </c>
      <c r="C906" s="4"/>
      <c r="D906" s="11" t="s">
        <v>774</v>
      </c>
      <c r="E906" s="1"/>
      <c r="F906" s="1"/>
      <c r="G906" s="1"/>
    </row>
    <row r="907" spans="2:7" x14ac:dyDescent="0.2">
      <c r="C907" s="4">
        <v>85</v>
      </c>
      <c r="D907" s="5" t="s">
        <v>770</v>
      </c>
      <c r="E907" s="12">
        <v>34589400</v>
      </c>
      <c r="F907" s="12">
        <v>30092.942999999999</v>
      </c>
      <c r="G907" s="12">
        <v>-34559307.056999996</v>
      </c>
    </row>
    <row r="908" spans="2:7" ht="15" customHeight="1" x14ac:dyDescent="0.2">
      <c r="C908" s="13" t="s">
        <v>10</v>
      </c>
      <c r="D908" s="14" t="s">
        <v>775</v>
      </c>
      <c r="E908" s="15">
        <f>SUBTOTAL(9,E907:E907)</f>
        <v>34589400</v>
      </c>
      <c r="F908" s="15">
        <f>SUBTOTAL(9,F907:F907)</f>
        <v>30092.942999999999</v>
      </c>
      <c r="G908" s="15">
        <f>SUBTOTAL(9,G907:G907)</f>
        <v>-34559307.056999996</v>
      </c>
    </row>
    <row r="909" spans="2:7" ht="14.25" customHeight="1" x14ac:dyDescent="0.2">
      <c r="B909" s="10">
        <v>5672</v>
      </c>
      <c r="C909" s="4"/>
      <c r="D909" s="11" t="s">
        <v>776</v>
      </c>
      <c r="E909" s="1"/>
      <c r="F909" s="1"/>
      <c r="G909" s="1"/>
    </row>
    <row r="910" spans="2:7" x14ac:dyDescent="0.2">
      <c r="C910" s="4">
        <v>85</v>
      </c>
      <c r="D910" s="5" t="s">
        <v>770</v>
      </c>
      <c r="E910" s="12">
        <v>63000</v>
      </c>
      <c r="F910" s="12">
        <v>0</v>
      </c>
      <c r="G910" s="12">
        <v>-63000</v>
      </c>
    </row>
    <row r="911" spans="2:7" ht="15" customHeight="1" x14ac:dyDescent="0.2">
      <c r="C911" s="13" t="s">
        <v>10</v>
      </c>
      <c r="D911" s="14" t="s">
        <v>777</v>
      </c>
      <c r="E911" s="15">
        <f>SUBTOTAL(9,E910:E910)</f>
        <v>63000</v>
      </c>
      <c r="F911" s="15">
        <f>SUBTOTAL(9,F910:F910)</f>
        <v>0</v>
      </c>
      <c r="G911" s="15">
        <f>SUBTOTAL(9,G910:G910)</f>
        <v>-63000</v>
      </c>
    </row>
    <row r="912" spans="2:7" ht="14.25" customHeight="1" x14ac:dyDescent="0.2">
      <c r="B912" s="10">
        <v>5680</v>
      </c>
      <c r="C912" s="4"/>
      <c r="D912" s="11" t="s">
        <v>778</v>
      </c>
      <c r="E912" s="1"/>
      <c r="F912" s="1"/>
      <c r="G912" s="1"/>
    </row>
    <row r="913" spans="2:7" x14ac:dyDescent="0.2">
      <c r="C913" s="4">
        <v>85</v>
      </c>
      <c r="D913" s="5" t="s">
        <v>770</v>
      </c>
      <c r="E913" s="12">
        <v>882000</v>
      </c>
      <c r="F913" s="12">
        <v>0</v>
      </c>
      <c r="G913" s="12">
        <v>-882000</v>
      </c>
    </row>
    <row r="914" spans="2:7" ht="15" customHeight="1" x14ac:dyDescent="0.2">
      <c r="C914" s="13" t="s">
        <v>10</v>
      </c>
      <c r="D914" s="14" t="s">
        <v>779</v>
      </c>
      <c r="E914" s="15">
        <f>SUBTOTAL(9,E913:E913)</f>
        <v>882000</v>
      </c>
      <c r="F914" s="15">
        <f>SUBTOTAL(9,F913:F913)</f>
        <v>0</v>
      </c>
      <c r="G914" s="15">
        <f>SUBTOTAL(9,G913:G913)</f>
        <v>-882000</v>
      </c>
    </row>
    <row r="915" spans="2:7" ht="14.25" customHeight="1" x14ac:dyDescent="0.2">
      <c r="B915" s="10">
        <v>5685</v>
      </c>
      <c r="C915" s="4"/>
      <c r="D915" s="11" t="s">
        <v>780</v>
      </c>
      <c r="E915" s="1"/>
      <c r="F915" s="1"/>
      <c r="G915" s="1"/>
    </row>
    <row r="916" spans="2:7" x14ac:dyDescent="0.2">
      <c r="C916" s="4">
        <v>85</v>
      </c>
      <c r="D916" s="5" t="s">
        <v>770</v>
      </c>
      <c r="E916" s="12">
        <v>15000000</v>
      </c>
      <c r="F916" s="12">
        <v>19181913.337590002</v>
      </c>
      <c r="G916" s="12">
        <v>4181913.3375900001</v>
      </c>
    </row>
    <row r="917" spans="2:7" ht="15" customHeight="1" x14ac:dyDescent="0.2">
      <c r="C917" s="13" t="s">
        <v>10</v>
      </c>
      <c r="D917" s="14" t="s">
        <v>781</v>
      </c>
      <c r="E917" s="15">
        <f>SUBTOTAL(9,E916:E916)</f>
        <v>15000000</v>
      </c>
      <c r="F917" s="15">
        <f>SUBTOTAL(9,F916:F916)</f>
        <v>19181913.337590002</v>
      </c>
      <c r="G917" s="15">
        <f>SUBTOTAL(9,G916:G916)</f>
        <v>4181913.3375900001</v>
      </c>
    </row>
    <row r="918" spans="2:7" ht="14.25" customHeight="1" x14ac:dyDescent="0.2">
      <c r="B918" s="10">
        <v>5692</v>
      </c>
      <c r="C918" s="4"/>
      <c r="D918" s="11" t="s">
        <v>782</v>
      </c>
      <c r="E918" s="1"/>
      <c r="F918" s="1"/>
      <c r="G918" s="1"/>
    </row>
    <row r="919" spans="2:7" x14ac:dyDescent="0.2">
      <c r="C919" s="4">
        <v>85</v>
      </c>
      <c r="D919" s="5" t="s">
        <v>770</v>
      </c>
      <c r="E919" s="12">
        <v>86400</v>
      </c>
      <c r="F919" s="12">
        <v>0</v>
      </c>
      <c r="G919" s="12">
        <v>-86400</v>
      </c>
    </row>
    <row r="920" spans="2:7" ht="15" customHeight="1" x14ac:dyDescent="0.2">
      <c r="C920" s="13" t="s">
        <v>10</v>
      </c>
      <c r="D920" s="14" t="s">
        <v>783</v>
      </c>
      <c r="E920" s="15">
        <f>SUBTOTAL(9,E919:E919)</f>
        <v>86400</v>
      </c>
      <c r="F920" s="15">
        <f>SUBTOTAL(9,F919:F919)</f>
        <v>0</v>
      </c>
      <c r="G920" s="15">
        <f>SUBTOTAL(9,G919:G919)</f>
        <v>-86400</v>
      </c>
    </row>
    <row r="921" spans="2:7" ht="14.25" customHeight="1" x14ac:dyDescent="0.2">
      <c r="B921" s="10">
        <v>5693</v>
      </c>
      <c r="C921" s="4"/>
      <c r="D921" s="11" t="s">
        <v>784</v>
      </c>
      <c r="E921" s="1"/>
      <c r="F921" s="1"/>
      <c r="G921" s="1"/>
    </row>
    <row r="922" spans="2:7" x14ac:dyDescent="0.2">
      <c r="C922" s="4">
        <v>85</v>
      </c>
      <c r="D922" s="5" t="s">
        <v>785</v>
      </c>
      <c r="E922" s="12">
        <v>700</v>
      </c>
      <c r="F922" s="12">
        <v>677</v>
      </c>
      <c r="G922" s="12">
        <v>-23</v>
      </c>
    </row>
    <row r="923" spans="2:7" ht="15" customHeight="1" x14ac:dyDescent="0.2">
      <c r="C923" s="13" t="s">
        <v>10</v>
      </c>
      <c r="D923" s="14" t="s">
        <v>786</v>
      </c>
      <c r="E923" s="15">
        <f>SUBTOTAL(9,E922:E922)</f>
        <v>700</v>
      </c>
      <c r="F923" s="15">
        <f>SUBTOTAL(9,F922:F922)</f>
        <v>677</v>
      </c>
      <c r="G923" s="15">
        <f>SUBTOTAL(9,G922:G922)</f>
        <v>-23</v>
      </c>
    </row>
    <row r="924" spans="2:7" ht="27" customHeight="1" x14ac:dyDescent="0.2">
      <c r="B924" s="4"/>
      <c r="C924" s="16"/>
      <c r="D924" s="14" t="s">
        <v>787</v>
      </c>
      <c r="E924" s="17">
        <f>SUBTOTAL(9,E851:E923)</f>
        <v>80711734</v>
      </c>
      <c r="F924" s="17">
        <f>SUBTOTAL(9,F851:F923)</f>
        <v>24601178.905380003</v>
      </c>
      <c r="G924" s="17">
        <f>SUBTOTAL(9,G851:G923)</f>
        <v>-56110555.094619997</v>
      </c>
    </row>
    <row r="925" spans="2:7" x14ac:dyDescent="0.2">
      <c r="B925" s="4"/>
      <c r="C925" s="16"/>
      <c r="D925" s="18"/>
      <c r="E925" s="19"/>
      <c r="F925" s="19"/>
      <c r="G925" s="19"/>
    </row>
    <row r="926" spans="2:7" ht="25.5" customHeight="1" x14ac:dyDescent="0.2">
      <c r="B926" s="1"/>
      <c r="C926" s="4"/>
      <c r="D926" s="8" t="s">
        <v>788</v>
      </c>
      <c r="E926" s="1"/>
      <c r="F926" s="1"/>
      <c r="G926" s="1"/>
    </row>
    <row r="927" spans="2:7" ht="27" customHeight="1" x14ac:dyDescent="0.25">
      <c r="B927" s="1"/>
      <c r="C927" s="4"/>
      <c r="D927" s="9" t="s">
        <v>539</v>
      </c>
      <c r="E927" s="1"/>
      <c r="F927" s="1"/>
      <c r="G927" s="1"/>
    </row>
    <row r="928" spans="2:7" ht="14.25" customHeight="1" x14ac:dyDescent="0.2">
      <c r="B928" s="10">
        <v>5700</v>
      </c>
      <c r="C928" s="4"/>
      <c r="D928" s="11" t="s">
        <v>789</v>
      </c>
      <c r="E928" s="1"/>
      <c r="F928" s="1"/>
      <c r="G928" s="1"/>
    </row>
    <row r="929" spans="2:7" x14ac:dyDescent="0.2">
      <c r="C929" s="4">
        <v>71</v>
      </c>
      <c r="D929" s="5" t="s">
        <v>790</v>
      </c>
      <c r="E929" s="12">
        <v>176245500</v>
      </c>
      <c r="F929" s="12">
        <v>53511220.947659999</v>
      </c>
      <c r="G929" s="12">
        <v>-122734279.05234</v>
      </c>
    </row>
    <row r="930" spans="2:7" x14ac:dyDescent="0.2">
      <c r="C930" s="4">
        <v>72</v>
      </c>
      <c r="D930" s="5" t="s">
        <v>791</v>
      </c>
      <c r="E930" s="12">
        <v>244916000</v>
      </c>
      <c r="F930" s="12">
        <v>77791619.375070006</v>
      </c>
      <c r="G930" s="12">
        <v>-167124380.62492999</v>
      </c>
    </row>
    <row r="931" spans="2:7" ht="15" customHeight="1" x14ac:dyDescent="0.2">
      <c r="C931" s="13" t="s">
        <v>10</v>
      </c>
      <c r="D931" s="14" t="s">
        <v>792</v>
      </c>
      <c r="E931" s="15">
        <f>SUBTOTAL(9,E929:E930)</f>
        <v>421161500</v>
      </c>
      <c r="F931" s="15">
        <f>SUBTOTAL(9,F929:F930)</f>
        <v>131302840.32273</v>
      </c>
      <c r="G931" s="15">
        <f>SUBTOTAL(9,G929:G930)</f>
        <v>-289858659.67727</v>
      </c>
    </row>
    <row r="932" spans="2:7" ht="14.25" customHeight="1" x14ac:dyDescent="0.2">
      <c r="B932" s="10">
        <v>5701</v>
      </c>
      <c r="C932" s="4"/>
      <c r="D932" s="11" t="s">
        <v>793</v>
      </c>
      <c r="E932" s="1"/>
      <c r="F932" s="1"/>
      <c r="G932" s="1"/>
    </row>
    <row r="933" spans="2:7" x14ac:dyDescent="0.2">
      <c r="C933" s="4">
        <v>71</v>
      </c>
      <c r="D933" s="5" t="s">
        <v>794</v>
      </c>
      <c r="E933" s="12">
        <v>800000</v>
      </c>
      <c r="F933" s="12">
        <v>719608.90099999995</v>
      </c>
      <c r="G933" s="12">
        <v>-80391.099000000002</v>
      </c>
    </row>
    <row r="934" spans="2:7" x14ac:dyDescent="0.2">
      <c r="C934" s="4">
        <v>80</v>
      </c>
      <c r="D934" s="5" t="s">
        <v>742</v>
      </c>
      <c r="E934" s="12">
        <v>1000</v>
      </c>
      <c r="F934" s="12">
        <v>389.84811999999999</v>
      </c>
      <c r="G934" s="12">
        <v>-610.15188000000001</v>
      </c>
    </row>
    <row r="935" spans="2:7" x14ac:dyDescent="0.2">
      <c r="C935" s="4">
        <v>86</v>
      </c>
      <c r="D935" s="5" t="s">
        <v>795</v>
      </c>
      <c r="E935" s="12">
        <v>1400000</v>
      </c>
      <c r="F935" s="12">
        <v>433038.88371999998</v>
      </c>
      <c r="G935" s="12">
        <v>-966961.11627999996</v>
      </c>
    </row>
    <row r="936" spans="2:7" x14ac:dyDescent="0.2">
      <c r="C936" s="4">
        <v>87</v>
      </c>
      <c r="D936" s="5" t="s">
        <v>25</v>
      </c>
      <c r="E936" s="12">
        <v>24383</v>
      </c>
      <c r="F936" s="12">
        <v>7317.9375200000004</v>
      </c>
      <c r="G936" s="12">
        <v>-17065.062480000001</v>
      </c>
    </row>
    <row r="937" spans="2:7" x14ac:dyDescent="0.2">
      <c r="C937" s="4">
        <v>88</v>
      </c>
      <c r="D937" s="5" t="s">
        <v>796</v>
      </c>
      <c r="E937" s="12">
        <v>83000</v>
      </c>
      <c r="F937" s="12">
        <v>23726.7003</v>
      </c>
      <c r="G937" s="12">
        <v>-59273.299700000003</v>
      </c>
    </row>
    <row r="938" spans="2:7" ht="15" customHeight="1" x14ac:dyDescent="0.2">
      <c r="C938" s="13" t="s">
        <v>10</v>
      </c>
      <c r="D938" s="14" t="s">
        <v>797</v>
      </c>
      <c r="E938" s="15">
        <f>SUBTOTAL(9,E933:E937)</f>
        <v>2308383</v>
      </c>
      <c r="F938" s="15">
        <f>SUBTOTAL(9,F933:F937)</f>
        <v>1184082.2706599997</v>
      </c>
      <c r="G938" s="15">
        <f>SUBTOTAL(9,G933:G937)</f>
        <v>-1124300.7293400001</v>
      </c>
    </row>
    <row r="939" spans="2:7" ht="14.25" customHeight="1" x14ac:dyDescent="0.2">
      <c r="B939" s="10">
        <v>5704</v>
      </c>
      <c r="C939" s="4"/>
      <c r="D939" s="11" t="s">
        <v>798</v>
      </c>
      <c r="E939" s="1"/>
      <c r="F939" s="1"/>
      <c r="G939" s="1"/>
    </row>
    <row r="940" spans="2:7" x14ac:dyDescent="0.2">
      <c r="C940" s="4">
        <v>70</v>
      </c>
      <c r="D940" s="5" t="s">
        <v>799</v>
      </c>
      <c r="E940" s="12">
        <v>195000</v>
      </c>
      <c r="F940" s="12">
        <v>86573.006229999999</v>
      </c>
      <c r="G940" s="12">
        <v>-108426.99377</v>
      </c>
    </row>
    <row r="941" spans="2:7" ht="15" customHeight="1" x14ac:dyDescent="0.2">
      <c r="C941" s="13" t="s">
        <v>10</v>
      </c>
      <c r="D941" s="14" t="s">
        <v>800</v>
      </c>
      <c r="E941" s="15">
        <f>SUBTOTAL(9,E940:E940)</f>
        <v>195000</v>
      </c>
      <c r="F941" s="15">
        <f>SUBTOTAL(9,F940:F940)</f>
        <v>86573.006229999999</v>
      </c>
      <c r="G941" s="15">
        <f>SUBTOTAL(9,G940:G940)</f>
        <v>-108426.99377</v>
      </c>
    </row>
    <row r="942" spans="2:7" ht="14.25" customHeight="1" x14ac:dyDescent="0.2">
      <c r="B942" s="10">
        <v>5705</v>
      </c>
      <c r="C942" s="4"/>
      <c r="D942" s="11" t="s">
        <v>801</v>
      </c>
      <c r="E942" s="1"/>
      <c r="F942" s="1"/>
      <c r="G942" s="1"/>
    </row>
    <row r="943" spans="2:7" x14ac:dyDescent="0.2">
      <c r="C943" s="4">
        <v>70</v>
      </c>
      <c r="D943" s="5" t="s">
        <v>802</v>
      </c>
      <c r="E943" s="12">
        <v>23000</v>
      </c>
      <c r="F943" s="12">
        <v>6345.1027000000004</v>
      </c>
      <c r="G943" s="12">
        <v>-16654.897300000001</v>
      </c>
    </row>
    <row r="944" spans="2:7" x14ac:dyDescent="0.2">
      <c r="C944" s="4">
        <v>71</v>
      </c>
      <c r="D944" s="5" t="s">
        <v>803</v>
      </c>
      <c r="E944" s="12">
        <v>200</v>
      </c>
      <c r="F944" s="12">
        <v>171.65906000000001</v>
      </c>
      <c r="G944" s="12">
        <v>-28.34094</v>
      </c>
    </row>
    <row r="945" spans="2:7" x14ac:dyDescent="0.2">
      <c r="C945" s="4">
        <v>72</v>
      </c>
      <c r="D945" s="5" t="s">
        <v>804</v>
      </c>
      <c r="E945" s="12">
        <v>450000</v>
      </c>
      <c r="F945" s="12">
        <v>205535.47894</v>
      </c>
      <c r="G945" s="12">
        <v>-244464.52106</v>
      </c>
    </row>
    <row r="946" spans="2:7" ht="15" customHeight="1" x14ac:dyDescent="0.2">
      <c r="C946" s="13" t="s">
        <v>10</v>
      </c>
      <c r="D946" s="14" t="s">
        <v>805</v>
      </c>
      <c r="E946" s="15">
        <f>SUBTOTAL(9,E943:E945)</f>
        <v>473200</v>
      </c>
      <c r="F946" s="15">
        <f>SUBTOTAL(9,F943:F945)</f>
        <v>212052.24069999999</v>
      </c>
      <c r="G946" s="15">
        <f>SUBTOTAL(9,G943:G945)</f>
        <v>-261147.75930000001</v>
      </c>
    </row>
    <row r="947" spans="2:7" ht="27" customHeight="1" x14ac:dyDescent="0.2">
      <c r="B947" s="4"/>
      <c r="C947" s="16"/>
      <c r="D947" s="14" t="s">
        <v>806</v>
      </c>
      <c r="E947" s="17">
        <f>SUBTOTAL(9,E927:E946)</f>
        <v>424138083</v>
      </c>
      <c r="F947" s="17">
        <f>SUBTOTAL(9,F927:F946)</f>
        <v>132785547.84031998</v>
      </c>
      <c r="G947" s="17">
        <f>SUBTOTAL(9,G927:G946)</f>
        <v>-291352535.15968001</v>
      </c>
    </row>
    <row r="948" spans="2:7" x14ac:dyDescent="0.2">
      <c r="B948" s="4"/>
      <c r="C948" s="16"/>
      <c r="D948" s="18"/>
      <c r="E948" s="19"/>
      <c r="F948" s="19"/>
      <c r="G948" s="19"/>
    </row>
    <row r="949" spans="2:7" ht="25.5" customHeight="1" x14ac:dyDescent="0.2">
      <c r="B949" s="1"/>
      <c r="C949" s="4"/>
      <c r="D949" s="8" t="s">
        <v>807</v>
      </c>
      <c r="E949" s="1"/>
      <c r="F949" s="1"/>
      <c r="G949" s="1"/>
    </row>
    <row r="950" spans="2:7" ht="27" customHeight="1" x14ac:dyDescent="0.25">
      <c r="B950" s="1"/>
      <c r="C950" s="4"/>
      <c r="D950" s="9" t="s">
        <v>539</v>
      </c>
      <c r="E950" s="1"/>
      <c r="F950" s="1"/>
      <c r="G950" s="1"/>
    </row>
    <row r="951" spans="2:7" ht="14.25" customHeight="1" x14ac:dyDescent="0.2">
      <c r="B951" s="10">
        <v>5800</v>
      </c>
      <c r="C951" s="4"/>
      <c r="D951" s="11" t="s">
        <v>808</v>
      </c>
      <c r="E951" s="1"/>
      <c r="F951" s="1"/>
      <c r="G951" s="1"/>
    </row>
    <row r="952" spans="2:7" x14ac:dyDescent="0.2">
      <c r="C952" s="4">
        <v>50</v>
      </c>
      <c r="D952" s="5" t="s">
        <v>809</v>
      </c>
      <c r="E952" s="12">
        <v>256876699</v>
      </c>
      <c r="F952" s="12">
        <v>0</v>
      </c>
      <c r="G952" s="12">
        <v>-256876699</v>
      </c>
    </row>
    <row r="953" spans="2:7" ht="15" customHeight="1" x14ac:dyDescent="0.2">
      <c r="C953" s="13" t="s">
        <v>10</v>
      </c>
      <c r="D953" s="14" t="s">
        <v>810</v>
      </c>
      <c r="E953" s="15">
        <f>SUBTOTAL(9,E952:E952)</f>
        <v>256876699</v>
      </c>
      <c r="F953" s="15">
        <f>SUBTOTAL(9,F952:F952)</f>
        <v>0</v>
      </c>
      <c r="G953" s="15">
        <f>SUBTOTAL(9,G952:G952)</f>
        <v>-256876699</v>
      </c>
    </row>
    <row r="954" spans="2:7" ht="27" customHeight="1" x14ac:dyDescent="0.2">
      <c r="B954" s="4"/>
      <c r="C954" s="16"/>
      <c r="D954" s="14" t="s">
        <v>811</v>
      </c>
      <c r="E954" s="17">
        <f>SUBTOTAL(9,E950:E953)</f>
        <v>256876699</v>
      </c>
      <c r="F954" s="17">
        <f>SUBTOTAL(9,F950:F953)</f>
        <v>0</v>
      </c>
      <c r="G954" s="17">
        <f>SUBTOTAL(9,G950:G953)</f>
        <v>-256876699</v>
      </c>
    </row>
    <row r="955" spans="2:7" x14ac:dyDescent="0.2">
      <c r="B955" s="4"/>
      <c r="C955" s="16"/>
      <c r="D955" s="18"/>
      <c r="E955" s="19"/>
      <c r="F955" s="19"/>
      <c r="G955" s="19"/>
    </row>
    <row r="956" spans="2:7" ht="15" customHeight="1" x14ac:dyDescent="0.2">
      <c r="B956" s="4"/>
      <c r="C956" s="16"/>
      <c r="D956" s="20" t="s">
        <v>812</v>
      </c>
      <c r="E956" s="21">
        <f>SUBTOTAL(9,E7:E955)</f>
        <v>3360920740</v>
      </c>
      <c r="F956" s="21">
        <f>SUBTOTAL(9,F7:F955)</f>
        <v>1100617964.2796199</v>
      </c>
      <c r="G956" s="21">
        <f>SUBTOTAL(9,G7:G955)</f>
        <v>-2260302775.7203794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2023-05-21T18:45:49Z</dcterms:created>
  <dcterms:modified xsi:type="dcterms:W3CDTF">2023-05-22T07:25:37Z</dcterms:modified>
</cp:coreProperties>
</file>