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9263D41-9A99-4BD2-9345-1BF4F185BA1C}" xr6:coauthVersionLast="47" xr6:coauthVersionMax="47" xr10:uidLastSave="{00000000-0000-0000-0000-000000000000}"/>
  <bookViews>
    <workbookView xWindow="9510" yWindow="-90" windowWidth="19380" windowHeight="10380" xr2:uid="{C66B2E24-DFF6-4D4C-84F3-99C50FB8C43F}"/>
  </bookViews>
  <sheets>
    <sheet name="inntekter - 202302" sheetId="1" r:id="rId1"/>
  </sheets>
  <definedNames>
    <definedName name="Print_Area" localSheetId="0">'inntekter - 202302'!#REF!</definedName>
    <definedName name="Print_Titles" localSheetId="0">'inntekter - 202302'!#REF!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7" i="1" l="1"/>
  <c r="G657" i="1"/>
  <c r="G666" i="1" s="1"/>
  <c r="E657" i="1"/>
  <c r="E666" i="1" s="1"/>
  <c r="E667" i="1" s="1"/>
  <c r="G954" i="1"/>
  <c r="G955" i="1" s="1"/>
  <c r="F954" i="1"/>
  <c r="F955" i="1" s="1"/>
  <c r="E954" i="1"/>
  <c r="E955" i="1" s="1"/>
  <c r="G947" i="1"/>
  <c r="F947" i="1"/>
  <c r="E947" i="1"/>
  <c r="G942" i="1"/>
  <c r="F942" i="1"/>
  <c r="E942" i="1"/>
  <c r="G939" i="1"/>
  <c r="F939" i="1"/>
  <c r="E939" i="1"/>
  <c r="G932" i="1"/>
  <c r="F932" i="1"/>
  <c r="E932" i="1"/>
  <c r="G924" i="1"/>
  <c r="F924" i="1"/>
  <c r="E924" i="1"/>
  <c r="G921" i="1"/>
  <c r="F921" i="1"/>
  <c r="E921" i="1"/>
  <c r="G918" i="1"/>
  <c r="F918" i="1"/>
  <c r="E918" i="1"/>
  <c r="G915" i="1"/>
  <c r="F915" i="1"/>
  <c r="E915" i="1"/>
  <c r="G912" i="1"/>
  <c r="F912" i="1"/>
  <c r="E912" i="1"/>
  <c r="G909" i="1"/>
  <c r="F909" i="1"/>
  <c r="E909" i="1"/>
  <c r="G906" i="1"/>
  <c r="F906" i="1"/>
  <c r="E906" i="1"/>
  <c r="G903" i="1"/>
  <c r="F903" i="1"/>
  <c r="E903" i="1"/>
  <c r="G899" i="1"/>
  <c r="F899" i="1"/>
  <c r="E899" i="1"/>
  <c r="G896" i="1"/>
  <c r="F896" i="1"/>
  <c r="E896" i="1"/>
  <c r="G890" i="1"/>
  <c r="F890" i="1"/>
  <c r="E890" i="1"/>
  <c r="G887" i="1"/>
  <c r="F887" i="1"/>
  <c r="E887" i="1"/>
  <c r="G884" i="1"/>
  <c r="F884" i="1"/>
  <c r="E884" i="1"/>
  <c r="G881" i="1"/>
  <c r="F881" i="1"/>
  <c r="E881" i="1"/>
  <c r="G878" i="1"/>
  <c r="F878" i="1"/>
  <c r="E878" i="1"/>
  <c r="G874" i="1"/>
  <c r="F874" i="1"/>
  <c r="E874" i="1"/>
  <c r="G871" i="1"/>
  <c r="F871" i="1"/>
  <c r="E871" i="1"/>
  <c r="G868" i="1"/>
  <c r="F868" i="1"/>
  <c r="E868" i="1"/>
  <c r="G865" i="1"/>
  <c r="F865" i="1"/>
  <c r="E865" i="1"/>
  <c r="G856" i="1"/>
  <c r="F856" i="1"/>
  <c r="E856" i="1"/>
  <c r="G848" i="1"/>
  <c r="F848" i="1"/>
  <c r="E848" i="1"/>
  <c r="G845" i="1"/>
  <c r="F845" i="1"/>
  <c r="E845" i="1"/>
  <c r="G842" i="1"/>
  <c r="F842" i="1"/>
  <c r="E842" i="1"/>
  <c r="G837" i="1"/>
  <c r="F837" i="1"/>
  <c r="E837" i="1"/>
  <c r="G834" i="1"/>
  <c r="F834" i="1"/>
  <c r="E834" i="1"/>
  <c r="G829" i="1"/>
  <c r="F829" i="1"/>
  <c r="E829" i="1"/>
  <c r="G825" i="1"/>
  <c r="F825" i="1"/>
  <c r="E825" i="1"/>
  <c r="G816" i="1"/>
  <c r="F816" i="1"/>
  <c r="E816" i="1"/>
  <c r="G809" i="1"/>
  <c r="F809" i="1"/>
  <c r="E809" i="1"/>
  <c r="G806" i="1"/>
  <c r="F806" i="1"/>
  <c r="E806" i="1"/>
  <c r="G803" i="1"/>
  <c r="F803" i="1"/>
  <c r="E803" i="1"/>
  <c r="G798" i="1"/>
  <c r="F798" i="1"/>
  <c r="E798" i="1"/>
  <c r="G795" i="1"/>
  <c r="F795" i="1"/>
  <c r="E795" i="1"/>
  <c r="G792" i="1"/>
  <c r="F792" i="1"/>
  <c r="E792" i="1"/>
  <c r="G785" i="1"/>
  <c r="F785" i="1"/>
  <c r="E785" i="1"/>
  <c r="G782" i="1"/>
  <c r="F782" i="1"/>
  <c r="E782" i="1"/>
  <c r="G779" i="1"/>
  <c r="F779" i="1"/>
  <c r="E779" i="1"/>
  <c r="G776" i="1"/>
  <c r="F776" i="1"/>
  <c r="E776" i="1"/>
  <c r="G773" i="1"/>
  <c r="F773" i="1"/>
  <c r="E773" i="1"/>
  <c r="G769" i="1"/>
  <c r="F769" i="1"/>
  <c r="E769" i="1"/>
  <c r="G766" i="1"/>
  <c r="F766" i="1"/>
  <c r="E766" i="1"/>
  <c r="G763" i="1"/>
  <c r="F763" i="1"/>
  <c r="E763" i="1"/>
  <c r="G759" i="1"/>
  <c r="F759" i="1"/>
  <c r="E759" i="1"/>
  <c r="G755" i="1"/>
  <c r="F755" i="1"/>
  <c r="E755" i="1"/>
  <c r="G752" i="1"/>
  <c r="F752" i="1"/>
  <c r="E752" i="1"/>
  <c r="G748" i="1"/>
  <c r="F748" i="1"/>
  <c r="E748" i="1"/>
  <c r="G744" i="1"/>
  <c r="F744" i="1"/>
  <c r="E744" i="1"/>
  <c r="G741" i="1"/>
  <c r="F741" i="1"/>
  <c r="E741" i="1"/>
  <c r="G738" i="1"/>
  <c r="F738" i="1"/>
  <c r="E738" i="1"/>
  <c r="G733" i="1"/>
  <c r="F733" i="1"/>
  <c r="E733" i="1"/>
  <c r="G727" i="1"/>
  <c r="F727" i="1"/>
  <c r="E727" i="1"/>
  <c r="G724" i="1"/>
  <c r="F724" i="1"/>
  <c r="E724" i="1"/>
  <c r="G721" i="1"/>
  <c r="F721" i="1"/>
  <c r="E721" i="1"/>
  <c r="G718" i="1"/>
  <c r="F718" i="1"/>
  <c r="E718" i="1"/>
  <c r="G714" i="1"/>
  <c r="F714" i="1"/>
  <c r="E714" i="1"/>
  <c r="G711" i="1"/>
  <c r="F711" i="1"/>
  <c r="E711" i="1"/>
  <c r="G708" i="1"/>
  <c r="F708" i="1"/>
  <c r="E708" i="1"/>
  <c r="G703" i="1"/>
  <c r="F703" i="1"/>
  <c r="E703" i="1"/>
  <c r="G700" i="1"/>
  <c r="F700" i="1"/>
  <c r="E700" i="1"/>
  <c r="G696" i="1"/>
  <c r="F696" i="1"/>
  <c r="E696" i="1"/>
  <c r="G682" i="1"/>
  <c r="F682" i="1"/>
  <c r="E682" i="1"/>
  <c r="G679" i="1"/>
  <c r="F679" i="1"/>
  <c r="E679" i="1"/>
  <c r="G676" i="1"/>
  <c r="F676" i="1"/>
  <c r="E676" i="1"/>
  <c r="F666" i="1"/>
  <c r="F667" i="1" s="1"/>
  <c r="G650" i="1"/>
  <c r="F650" i="1"/>
  <c r="E650" i="1"/>
  <c r="G647" i="1"/>
  <c r="F647" i="1"/>
  <c r="E647" i="1"/>
  <c r="G643" i="1"/>
  <c r="F643" i="1"/>
  <c r="E643" i="1"/>
  <c r="G639" i="1"/>
  <c r="F639" i="1"/>
  <c r="E639" i="1"/>
  <c r="G635" i="1"/>
  <c r="F635" i="1"/>
  <c r="E635" i="1"/>
  <c r="G630" i="1"/>
  <c r="F630" i="1"/>
  <c r="E630" i="1"/>
  <c r="G625" i="1"/>
  <c r="F625" i="1"/>
  <c r="E625" i="1"/>
  <c r="G618" i="1"/>
  <c r="F618" i="1"/>
  <c r="E618" i="1"/>
  <c r="G613" i="1"/>
  <c r="F613" i="1"/>
  <c r="E613" i="1"/>
  <c r="G606" i="1"/>
  <c r="F606" i="1"/>
  <c r="E606" i="1"/>
  <c r="G601" i="1"/>
  <c r="F601" i="1"/>
  <c r="E601" i="1"/>
  <c r="G596" i="1"/>
  <c r="F596" i="1"/>
  <c r="E596" i="1"/>
  <c r="G593" i="1"/>
  <c r="F593" i="1"/>
  <c r="E593" i="1"/>
  <c r="G590" i="1"/>
  <c r="F590" i="1"/>
  <c r="E590" i="1"/>
  <c r="G585" i="1"/>
  <c r="F585" i="1"/>
  <c r="E585" i="1"/>
  <c r="G582" i="1"/>
  <c r="F582" i="1"/>
  <c r="E582" i="1"/>
  <c r="G578" i="1"/>
  <c r="F578" i="1"/>
  <c r="E578" i="1"/>
  <c r="G571" i="1"/>
  <c r="F571" i="1"/>
  <c r="E571" i="1"/>
  <c r="G567" i="1"/>
  <c r="F567" i="1"/>
  <c r="E567" i="1"/>
  <c r="G563" i="1"/>
  <c r="F563" i="1"/>
  <c r="E563" i="1"/>
  <c r="G551" i="1"/>
  <c r="F551" i="1"/>
  <c r="E551" i="1"/>
  <c r="G544" i="1"/>
  <c r="F544" i="1"/>
  <c r="E544" i="1"/>
  <c r="G540" i="1"/>
  <c r="F540" i="1"/>
  <c r="E540" i="1"/>
  <c r="G536" i="1"/>
  <c r="F536" i="1"/>
  <c r="E536" i="1"/>
  <c r="G531" i="1"/>
  <c r="F531" i="1"/>
  <c r="E531" i="1"/>
  <c r="G528" i="1"/>
  <c r="F528" i="1"/>
  <c r="E528" i="1"/>
  <c r="G523" i="1"/>
  <c r="F523" i="1"/>
  <c r="E523" i="1"/>
  <c r="G519" i="1"/>
  <c r="F519" i="1"/>
  <c r="E519" i="1"/>
  <c r="G516" i="1"/>
  <c r="F516" i="1"/>
  <c r="E516" i="1"/>
  <c r="G507" i="1"/>
  <c r="F507" i="1"/>
  <c r="E507" i="1"/>
  <c r="G504" i="1"/>
  <c r="F504" i="1"/>
  <c r="E504" i="1"/>
  <c r="G498" i="1"/>
  <c r="F498" i="1"/>
  <c r="E498" i="1"/>
  <c r="G495" i="1"/>
  <c r="F495" i="1"/>
  <c r="E495" i="1"/>
  <c r="G492" i="1"/>
  <c r="F492" i="1"/>
  <c r="E492" i="1"/>
  <c r="G489" i="1"/>
  <c r="F489" i="1"/>
  <c r="E489" i="1"/>
  <c r="G486" i="1"/>
  <c r="F486" i="1"/>
  <c r="E486" i="1"/>
  <c r="G483" i="1"/>
  <c r="F483" i="1"/>
  <c r="E483" i="1"/>
  <c r="G477" i="1"/>
  <c r="F477" i="1"/>
  <c r="E477" i="1"/>
  <c r="G473" i="1"/>
  <c r="F473" i="1"/>
  <c r="E473" i="1"/>
  <c r="G470" i="1"/>
  <c r="F470" i="1"/>
  <c r="E470" i="1"/>
  <c r="G465" i="1"/>
  <c r="F465" i="1"/>
  <c r="E465" i="1"/>
  <c r="G462" i="1"/>
  <c r="F462" i="1"/>
  <c r="E462" i="1"/>
  <c r="G459" i="1"/>
  <c r="F459" i="1"/>
  <c r="E459" i="1"/>
  <c r="G456" i="1"/>
  <c r="F456" i="1"/>
  <c r="E456" i="1"/>
  <c r="G453" i="1"/>
  <c r="F453" i="1"/>
  <c r="E453" i="1"/>
  <c r="G449" i="1"/>
  <c r="F449" i="1"/>
  <c r="E449" i="1"/>
  <c r="G444" i="1"/>
  <c r="F444" i="1"/>
  <c r="E444" i="1"/>
  <c r="G441" i="1"/>
  <c r="F441" i="1"/>
  <c r="E441" i="1"/>
  <c r="G438" i="1"/>
  <c r="F438" i="1"/>
  <c r="E438" i="1"/>
  <c r="G435" i="1"/>
  <c r="F435" i="1"/>
  <c r="E435" i="1"/>
  <c r="G432" i="1"/>
  <c r="F432" i="1"/>
  <c r="E432" i="1"/>
  <c r="G426" i="1"/>
  <c r="F426" i="1"/>
  <c r="E426" i="1"/>
  <c r="G423" i="1"/>
  <c r="F423" i="1"/>
  <c r="E423" i="1"/>
  <c r="G420" i="1"/>
  <c r="F420" i="1"/>
  <c r="E420" i="1"/>
  <c r="G415" i="1"/>
  <c r="F415" i="1"/>
  <c r="E415" i="1"/>
  <c r="G412" i="1"/>
  <c r="F412" i="1"/>
  <c r="E412" i="1"/>
  <c r="G407" i="1"/>
  <c r="F407" i="1"/>
  <c r="E407" i="1"/>
  <c r="G403" i="1"/>
  <c r="F403" i="1"/>
  <c r="E403" i="1"/>
  <c r="G396" i="1"/>
  <c r="F396" i="1"/>
  <c r="E396" i="1"/>
  <c r="G393" i="1"/>
  <c r="F393" i="1"/>
  <c r="E393" i="1"/>
  <c r="G388" i="1"/>
  <c r="F388" i="1"/>
  <c r="E388" i="1"/>
  <c r="G385" i="1"/>
  <c r="F385" i="1"/>
  <c r="E385" i="1"/>
  <c r="G381" i="1"/>
  <c r="F381" i="1"/>
  <c r="E381" i="1"/>
  <c r="G378" i="1"/>
  <c r="F378" i="1"/>
  <c r="E378" i="1"/>
  <c r="G372" i="1"/>
  <c r="F372" i="1"/>
  <c r="E372" i="1"/>
  <c r="G365" i="1"/>
  <c r="F365" i="1"/>
  <c r="E365" i="1"/>
  <c r="G362" i="1"/>
  <c r="F362" i="1"/>
  <c r="E362" i="1"/>
  <c r="G359" i="1"/>
  <c r="F359" i="1"/>
  <c r="E359" i="1"/>
  <c r="G356" i="1"/>
  <c r="F356" i="1"/>
  <c r="E356" i="1"/>
  <c r="G351" i="1"/>
  <c r="F351" i="1"/>
  <c r="E351" i="1"/>
  <c r="G348" i="1"/>
  <c r="F348" i="1"/>
  <c r="E348" i="1"/>
  <c r="G345" i="1"/>
  <c r="F345" i="1"/>
  <c r="E345" i="1"/>
  <c r="G342" i="1"/>
  <c r="F342" i="1"/>
  <c r="E342" i="1"/>
  <c r="G336" i="1"/>
  <c r="F336" i="1"/>
  <c r="E336" i="1"/>
  <c r="G333" i="1"/>
  <c r="F333" i="1"/>
  <c r="E333" i="1"/>
  <c r="G329" i="1"/>
  <c r="F329" i="1"/>
  <c r="E329" i="1"/>
  <c r="G325" i="1"/>
  <c r="F325" i="1"/>
  <c r="E325" i="1"/>
  <c r="G322" i="1"/>
  <c r="F322" i="1"/>
  <c r="E322" i="1"/>
  <c r="G319" i="1"/>
  <c r="F319" i="1"/>
  <c r="E319" i="1"/>
  <c r="G315" i="1"/>
  <c r="F315" i="1"/>
  <c r="E315" i="1"/>
  <c r="G310" i="1"/>
  <c r="F310" i="1"/>
  <c r="E310" i="1"/>
  <c r="G305" i="1"/>
  <c r="F305" i="1"/>
  <c r="E305" i="1"/>
  <c r="G302" i="1"/>
  <c r="F302" i="1"/>
  <c r="E302" i="1"/>
  <c r="G299" i="1"/>
  <c r="F299" i="1"/>
  <c r="E299" i="1"/>
  <c r="G296" i="1"/>
  <c r="F296" i="1"/>
  <c r="E296" i="1"/>
  <c r="G291" i="1"/>
  <c r="F291" i="1"/>
  <c r="E291" i="1"/>
  <c r="G288" i="1"/>
  <c r="F288" i="1"/>
  <c r="E288" i="1"/>
  <c r="G285" i="1"/>
  <c r="F285" i="1"/>
  <c r="E285" i="1"/>
  <c r="G281" i="1"/>
  <c r="F281" i="1"/>
  <c r="E281" i="1"/>
  <c r="G273" i="1"/>
  <c r="F273" i="1"/>
  <c r="E273" i="1"/>
  <c r="G270" i="1"/>
  <c r="F270" i="1"/>
  <c r="E270" i="1"/>
  <c r="G267" i="1"/>
  <c r="F267" i="1"/>
  <c r="E267" i="1"/>
  <c r="G260" i="1"/>
  <c r="F260" i="1"/>
  <c r="E260" i="1"/>
  <c r="G254" i="1"/>
  <c r="F254" i="1"/>
  <c r="E254" i="1"/>
  <c r="G250" i="1"/>
  <c r="F250" i="1"/>
  <c r="E250" i="1"/>
  <c r="G247" i="1"/>
  <c r="F247" i="1"/>
  <c r="E247" i="1"/>
  <c r="G244" i="1"/>
  <c r="F244" i="1"/>
  <c r="E244" i="1"/>
  <c r="G241" i="1"/>
  <c r="F241" i="1"/>
  <c r="E241" i="1"/>
  <c r="G238" i="1"/>
  <c r="F238" i="1"/>
  <c r="E238" i="1"/>
  <c r="G234" i="1"/>
  <c r="F234" i="1"/>
  <c r="E234" i="1"/>
  <c r="G231" i="1"/>
  <c r="F231" i="1"/>
  <c r="E231" i="1"/>
  <c r="G226" i="1"/>
  <c r="F226" i="1"/>
  <c r="E226" i="1"/>
  <c r="G223" i="1"/>
  <c r="F223" i="1"/>
  <c r="E223" i="1"/>
  <c r="G219" i="1"/>
  <c r="F219" i="1"/>
  <c r="E219" i="1"/>
  <c r="G215" i="1"/>
  <c r="F215" i="1"/>
  <c r="E215" i="1"/>
  <c r="G212" i="1"/>
  <c r="F212" i="1"/>
  <c r="E212" i="1"/>
  <c r="G209" i="1"/>
  <c r="F209" i="1"/>
  <c r="E209" i="1"/>
  <c r="G203" i="1"/>
  <c r="F203" i="1"/>
  <c r="E203" i="1"/>
  <c r="G194" i="1"/>
  <c r="F194" i="1"/>
  <c r="E194" i="1"/>
  <c r="G191" i="1"/>
  <c r="F191" i="1"/>
  <c r="E191" i="1"/>
  <c r="G188" i="1"/>
  <c r="F188" i="1"/>
  <c r="E188" i="1"/>
  <c r="G184" i="1"/>
  <c r="F184" i="1"/>
  <c r="E184" i="1"/>
  <c r="G181" i="1"/>
  <c r="F181" i="1"/>
  <c r="E181" i="1"/>
  <c r="G178" i="1"/>
  <c r="F178" i="1"/>
  <c r="E178" i="1"/>
  <c r="G175" i="1"/>
  <c r="F175" i="1"/>
  <c r="E175" i="1"/>
  <c r="G172" i="1"/>
  <c r="F172" i="1"/>
  <c r="E172" i="1"/>
  <c r="G169" i="1"/>
  <c r="F169" i="1"/>
  <c r="E169" i="1"/>
  <c r="G160" i="1"/>
  <c r="F160" i="1"/>
  <c r="E160" i="1"/>
  <c r="G157" i="1"/>
  <c r="F157" i="1"/>
  <c r="E157" i="1"/>
  <c r="G153" i="1"/>
  <c r="F153" i="1"/>
  <c r="E153" i="1"/>
  <c r="G144" i="1"/>
  <c r="F144" i="1"/>
  <c r="E144" i="1"/>
  <c r="G141" i="1"/>
  <c r="F141" i="1"/>
  <c r="E141" i="1"/>
  <c r="G138" i="1"/>
  <c r="F138" i="1"/>
  <c r="E138" i="1"/>
  <c r="G133" i="1"/>
  <c r="F133" i="1"/>
  <c r="E133" i="1"/>
  <c r="G130" i="1"/>
  <c r="F130" i="1"/>
  <c r="E130" i="1"/>
  <c r="G124" i="1"/>
  <c r="F124" i="1"/>
  <c r="E124" i="1"/>
  <c r="G118" i="1"/>
  <c r="F118" i="1"/>
  <c r="E118" i="1"/>
  <c r="G113" i="1"/>
  <c r="F113" i="1"/>
  <c r="E113" i="1"/>
  <c r="G110" i="1"/>
  <c r="F110" i="1"/>
  <c r="E110" i="1"/>
  <c r="G106" i="1"/>
  <c r="F106" i="1"/>
  <c r="E106" i="1"/>
  <c r="G102" i="1"/>
  <c r="F102" i="1"/>
  <c r="E102" i="1"/>
  <c r="G98" i="1"/>
  <c r="F98" i="1"/>
  <c r="E98" i="1"/>
  <c r="G94" i="1"/>
  <c r="F94" i="1"/>
  <c r="E94" i="1"/>
  <c r="G91" i="1"/>
  <c r="F91" i="1"/>
  <c r="E91" i="1"/>
  <c r="G87" i="1"/>
  <c r="F87" i="1"/>
  <c r="E87" i="1"/>
  <c r="G83" i="1"/>
  <c r="F83" i="1"/>
  <c r="E83" i="1"/>
  <c r="G80" i="1"/>
  <c r="F80" i="1"/>
  <c r="E80" i="1"/>
  <c r="G75" i="1"/>
  <c r="F75" i="1"/>
  <c r="E75" i="1"/>
  <c r="G72" i="1"/>
  <c r="F72" i="1"/>
  <c r="E72" i="1"/>
  <c r="G69" i="1"/>
  <c r="F69" i="1"/>
  <c r="E69" i="1"/>
  <c r="G65" i="1"/>
  <c r="F65" i="1"/>
  <c r="E65" i="1"/>
  <c r="G61" i="1"/>
  <c r="F61" i="1"/>
  <c r="E61" i="1"/>
  <c r="G57" i="1"/>
  <c r="F57" i="1"/>
  <c r="E57" i="1"/>
  <c r="G53" i="1"/>
  <c r="F53" i="1"/>
  <c r="E53" i="1"/>
  <c r="G50" i="1"/>
  <c r="F50" i="1"/>
  <c r="E50" i="1"/>
  <c r="G47" i="1"/>
  <c r="F47" i="1"/>
  <c r="E47" i="1"/>
  <c r="G44" i="1"/>
  <c r="F44" i="1"/>
  <c r="E44" i="1"/>
  <c r="G41" i="1"/>
  <c r="F41" i="1"/>
  <c r="E41" i="1"/>
  <c r="G36" i="1"/>
  <c r="G37" i="1" s="1"/>
  <c r="F36" i="1"/>
  <c r="F37" i="1" s="1"/>
  <c r="E36" i="1"/>
  <c r="E37" i="1" s="1"/>
  <c r="G28" i="1"/>
  <c r="G29" i="1" s="1"/>
  <c r="F28" i="1"/>
  <c r="F29" i="1" s="1"/>
  <c r="E28" i="1"/>
  <c r="E29" i="1" s="1"/>
  <c r="G23" i="1"/>
  <c r="F23" i="1"/>
  <c r="E23" i="1"/>
  <c r="G19" i="1"/>
  <c r="G24" i="1" s="1"/>
  <c r="F19" i="1"/>
  <c r="F24" i="1" s="1"/>
  <c r="E19" i="1"/>
  <c r="E24" i="1" s="1"/>
  <c r="G13" i="1"/>
  <c r="G14" i="1" s="1"/>
  <c r="F13" i="1"/>
  <c r="F14" i="1" s="1"/>
  <c r="E13" i="1"/>
  <c r="F614" i="1" l="1"/>
  <c r="G597" i="1"/>
  <c r="E532" i="1"/>
  <c r="E572" i="1"/>
  <c r="F925" i="1"/>
  <c r="G651" i="1"/>
  <c r="F499" i="1"/>
  <c r="F76" i="1"/>
  <c r="G337" i="1"/>
  <c r="E597" i="1"/>
  <c r="F292" i="1"/>
  <c r="G119" i="1"/>
  <c r="F466" i="1"/>
  <c r="F261" i="1"/>
  <c r="G948" i="1"/>
  <c r="G204" i="1"/>
  <c r="F204" i="1"/>
  <c r="E366" i="1"/>
  <c r="E445" i="1"/>
  <c r="F366" i="1"/>
  <c r="F445" i="1"/>
  <c r="E466" i="1"/>
  <c r="G466" i="1"/>
  <c r="G572" i="1"/>
  <c r="F572" i="1"/>
  <c r="F683" i="1"/>
  <c r="G445" i="1"/>
  <c r="E119" i="1"/>
  <c r="E292" i="1"/>
  <c r="G292" i="1"/>
  <c r="E337" i="1"/>
  <c r="G532" i="1"/>
  <c r="F532" i="1"/>
  <c r="F597" i="1"/>
  <c r="G925" i="1"/>
  <c r="E948" i="1"/>
  <c r="F337" i="1"/>
  <c r="E614" i="1"/>
  <c r="G614" i="1"/>
  <c r="G366" i="1"/>
  <c r="G76" i="1"/>
  <c r="E261" i="1"/>
  <c r="G261" i="1"/>
  <c r="G499" i="1"/>
  <c r="E651" i="1"/>
  <c r="E76" i="1"/>
  <c r="F119" i="1"/>
  <c r="E204" i="1"/>
  <c r="E499" i="1"/>
  <c r="F651" i="1"/>
  <c r="F948" i="1"/>
  <c r="G683" i="1"/>
  <c r="G667" i="1"/>
  <c r="E849" i="1"/>
  <c r="F849" i="1"/>
  <c r="E683" i="1"/>
  <c r="G849" i="1"/>
  <c r="E925" i="1"/>
  <c r="E14" i="1"/>
  <c r="G652" i="1" l="1"/>
  <c r="E652" i="1"/>
  <c r="E957" i="1" s="1"/>
  <c r="F652" i="1"/>
  <c r="F957" i="1" s="1"/>
  <c r="G957" i="1"/>
</calcChain>
</file>

<file path=xl/sharedStrings.xml><?xml version="1.0" encoding="utf-8"?>
<sst xmlns="http://schemas.openxmlformats.org/spreadsheetml/2006/main" count="1170" uniqueCount="812">
  <si>
    <t>Inntekter feb 2023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</si>
  <si>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</si>
  <si>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</si>
  <si>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</si>
  <si>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</si>
  <si>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</si>
  <si>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</si>
  <si>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</si>
  <si>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</si>
  <si>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</si>
  <si>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</si>
  <si>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</si>
  <si>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</si>
  <si>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</si>
  <si>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</si>
  <si>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</si>
  <si>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</si>
  <si>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</si>
  <si>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</si>
  <si>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</si>
  <si>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</si>
  <si>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</si>
  <si>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</si>
  <si>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</si>
  <si>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</si>
  <si>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</si>
  <si>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</si>
  <si>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</si>
  <si>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</si>
  <si>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</si>
  <si>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</si>
  <si>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</si>
  <si>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</si>
  <si>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</si>
  <si>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</si>
  <si>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</si>
  <si>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</si>
  <si>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</si>
  <si>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</si>
  <si>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</si>
  <si>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</si>
  <si>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</si>
  <si>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</si>
  <si>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</si>
  <si>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</si>
  <si>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</si>
  <si>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</si>
  <si>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</si>
  <si>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</si>
  <si>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</si>
  <si>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</si>
  <si>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</si>
  <si>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</si>
  <si>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</si>
  <si>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</si>
  <si>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</si>
  <si>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</si>
  <si>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</si>
  <si>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</si>
  <si>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</si>
  <si>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</si>
  <si>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</si>
  <si>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</si>
  <si>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</si>
  <si>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</si>
  <si>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</si>
  <si>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</si>
  <si>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</si>
  <si>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</si>
  <si>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Norsk kulturråd: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</si>
  <si>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</si>
  <si>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</si>
  <si>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</si>
  <si>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</si>
  <si>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</si>
  <si>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</si>
  <si>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</si>
  <si>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</si>
  <si>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</si>
  <si>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</si>
  <si>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</si>
  <si>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</si>
  <si>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</si>
  <si>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</si>
  <si>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</si>
  <si>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</si>
  <si>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</si>
  <si>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</si>
  <si>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</si>
  <si>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</si>
  <si>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</si>
  <si>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</si>
  <si>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</si>
  <si>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</si>
  <si>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</si>
  <si>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</si>
  <si>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</si>
  <si>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</si>
  <si>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</si>
  <si>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</si>
  <si>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</si>
  <si>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</si>
  <si>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</si>
  <si>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</si>
  <si>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</si>
  <si>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</si>
  <si>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</si>
  <si>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</si>
  <si>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</si>
  <si>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</si>
  <si>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</si>
  <si>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</si>
  <si>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</si>
  <si>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</si>
  <si>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</si>
  <si>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</si>
  <si>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</si>
  <si>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</si>
  <si>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</si>
  <si>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</si>
  <si>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</si>
  <si>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</si>
  <si>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</si>
  <si>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</si>
  <si>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</si>
  <si>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</si>
  <si>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</si>
  <si>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</si>
  <si>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</si>
  <si>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</si>
  <si>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</si>
  <si>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</si>
  <si>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</si>
  <si>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</si>
  <si>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</si>
  <si>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</si>
  <si>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</si>
  <si>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</si>
  <si>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</si>
  <si>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</si>
  <si>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</si>
  <si>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</si>
  <si>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</si>
  <si>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</si>
  <si>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</si>
  <si>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</si>
  <si>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</si>
  <si>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</si>
  <si>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</si>
  <si>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</si>
  <si>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</si>
  <si>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</si>
  <si>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</si>
  <si>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</si>
  <si>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</si>
  <si>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</si>
  <si>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</si>
  <si>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</si>
  <si>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</si>
  <si>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</si>
  <si>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</si>
  <si>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</si>
  <si>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</si>
  <si>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</si>
  <si>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</si>
  <si>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</si>
  <si>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Boliglånsordningen i Statens pensjonskasse:</t>
  </si>
  <si>
    <t>Gebyrinntekter, lån</t>
  </si>
  <si>
    <t>Tilbakebetaling av lån</t>
  </si>
  <si>
    <t>Sum kap 3505</t>
  </si>
  <si>
    <t>Yrkesskadeforsikring:</t>
  </si>
  <si>
    <t>Premieinntekter</t>
  </si>
  <si>
    <t>Sum kap 3506</t>
  </si>
  <si>
    <t>Gruppelivsforsikring:</t>
  </si>
  <si>
    <t>Sum kap 3507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</si>
  <si>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</si>
  <si>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</si>
  <si>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</si>
  <si>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</si>
  <si>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</si>
  <si>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</si>
  <si>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</si>
  <si>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</si>
  <si>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</si>
  <si>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Tjenesteeierfinansiert drift av Altinn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</si>
  <si>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</si>
  <si>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</si>
  <si>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</si>
  <si>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</si>
  <si>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</si>
  <si>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</si>
  <si>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Inntekter fra gjennomførte frekvensauksjoner</t>
  </si>
  <si>
    <t>Sum kap 3543</t>
  </si>
  <si>
    <t>Datatilsynet:</t>
  </si>
  <si>
    <t>Overtredelsesgebyrer og tvangsmulkt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</si>
  <si>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</si>
  <si>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</si>
  <si>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</si>
  <si>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</si>
  <si>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</si>
  <si>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</si>
  <si>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</si>
  <si>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</si>
  <si>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</si>
  <si>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</si>
  <si>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</si>
  <si>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</si>
  <si>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</si>
  <si>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</si>
  <si>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</si>
  <si>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</si>
  <si>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</si>
  <si>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</si>
  <si>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</si>
  <si>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</si>
  <si>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</si>
  <si>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</si>
  <si>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</si>
  <si>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</si>
  <si>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</si>
  <si>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</si>
  <si>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</si>
  <si>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</si>
  <si>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</si>
  <si>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</si>
  <si>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</si>
  <si>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</si>
  <si>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Tvangsmulkt</t>
  </si>
  <si>
    <t>Overtredelsesgebyrer</t>
  </si>
  <si>
    <t>Sum kap 3640</t>
  </si>
  <si>
    <t>Petroleumstilsynet:</t>
  </si>
  <si>
    <t>Oppdrags- og samarbeidsvirksomhet</t>
  </si>
  <si>
    <t>Gebyr tilsyn</t>
  </si>
  <si>
    <t>Sum kap 3642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</si>
  <si>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</si>
  <si>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</si>
  <si>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</si>
  <si>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</si>
  <si>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</si>
  <si>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</si>
  <si>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</si>
  <si>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</si>
  <si>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</si>
  <si>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</si>
  <si>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</si>
  <si>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</si>
  <si>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</si>
  <si>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</si>
  <si>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</si>
  <si>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</si>
  <si>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</si>
  <si>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</si>
  <si>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</si>
  <si>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</si>
  <si>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</si>
  <si>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</si>
  <si>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</si>
  <si>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</si>
  <si>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</si>
  <si>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</si>
  <si>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</si>
  <si>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</si>
  <si>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</si>
  <si>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</si>
  <si>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</si>
  <si>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</si>
  <si>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</si>
  <si>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</si>
  <si>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</si>
  <si>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</si>
  <si>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</si>
  <si>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</si>
  <si>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</si>
  <si>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</si>
  <si>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</si>
  <si>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</si>
  <si>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</si>
  <si>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</si>
  <si>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Refusjon fra bidragspliktige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</si>
  <si>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</si>
  <si>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</si>
  <si>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</si>
  <si>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</si>
  <si>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</si>
  <si>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</si>
  <si>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</si>
  <si>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</si>
  <si>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</si>
  <si>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</si>
  <si>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</si>
  <si>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</si>
  <si>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</si>
  <si>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</si>
  <si>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</si>
  <si>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</si>
  <si>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</si>
  <si>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</si>
  <si>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</si>
  <si>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</si>
  <si>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</si>
  <si>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</si>
  <si>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</si>
  <si>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</si>
  <si>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</si>
  <si>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</si>
  <si>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</si>
  <si>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</si>
  <si>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</si>
  <si>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</si>
  <si>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</si>
  <si>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</si>
  <si>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</si>
  <si>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</si>
  <si>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</si>
  <si>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</si>
  <si>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</si>
  <si>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</si>
  <si>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</si>
  <si>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</si>
  <si>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</si>
  <si>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</si>
  <si>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</si>
  <si>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</si>
  <si>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</si>
  <si>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</si>
  <si>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</si>
  <si>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</si>
  <si>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</si>
  <si>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</si>
  <si>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</si>
  <si>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</si>
  <si>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</si>
  <si>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</si>
  <si>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</si>
  <si>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</si>
  <si>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</si>
  <si>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</si>
  <si>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</si>
  <si>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Kystverket:</t>
  </si>
  <si>
    <t>Sum kap 3916</t>
  </si>
  <si>
    <t>Fiskeridirektoratet:</t>
  </si>
  <si>
    <t>Saksbehandlingsgebyr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</si>
  <si>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</si>
  <si>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</si>
  <si>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</si>
  <si>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</si>
  <si>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</si>
  <si>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</si>
  <si>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</si>
  <si>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</si>
  <si>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</si>
  <si>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</si>
  <si>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</si>
  <si>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</si>
  <si>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</si>
  <si>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</si>
  <si>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Tilbakebetaling av støtte ved kapitalvareeksport</t>
  </si>
  <si>
    <t>Sum kap 3940</t>
  </si>
  <si>
    <t>Forvaltning av statlig eierskap:</t>
  </si>
  <si>
    <t>Salg av aksjer</t>
  </si>
  <si>
    <t>Sum kap 3950</t>
  </si>
  <si>
    <t>Store Norske Spitsbergen Kulkompani AS:</t>
  </si>
  <si>
    <t>Avdrag</t>
  </si>
  <si>
    <t>Sum kap 3951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</si>
  <si>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</si>
  <si>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</si>
  <si>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</si>
  <si>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</si>
  <si>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</si>
  <si>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</si>
  <si>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</si>
  <si>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</si>
  <si>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</si>
  <si>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</si>
  <si>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</si>
  <si>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</si>
  <si>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</si>
  <si>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</si>
  <si>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</si>
  <si>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</si>
  <si>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</si>
  <si>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</si>
  <si>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</si>
  <si>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</si>
  <si>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</si>
  <si>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</si>
  <si>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</si>
  <si>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</si>
  <si>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</si>
  <si>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</si>
  <si>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</si>
  <si>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</si>
  <si>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</si>
  <si>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</si>
  <si>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</si>
  <si>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</si>
  <si>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</si>
  <si>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</si>
  <si>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Billettinntekter fra riksveiferjedriften</t>
  </si>
  <si>
    <t>Sum kap 4320</t>
  </si>
  <si>
    <t>Nye Veier AS:</t>
  </si>
  <si>
    <t>Driftskreditt</t>
  </si>
  <si>
    <t>Sum kap 4321</t>
  </si>
  <si>
    <t>Særskilte transporttiltak:</t>
  </si>
  <si>
    <t>Sum kap 4330</t>
  </si>
  <si>
    <t>Infrastrukturfond:</t>
  </si>
  <si>
    <t>Tilbakebetaling av fondskapital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</si>
  <si>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</si>
  <si>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</si>
  <si>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</si>
  <si>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</si>
  <si>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</si>
  <si>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</si>
  <si>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</si>
  <si>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</si>
  <si>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</si>
  <si>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</si>
  <si>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</si>
  <si>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</si>
  <si>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</si>
  <si>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</si>
  <si>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</si>
  <si>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</si>
  <si>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</si>
  <si>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</si>
  <si>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festetomter i statlig sikrede friluftsområder</t>
  </si>
  <si>
    <t>Overføringer fra andre statlige regnskaper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</si>
  <si>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</si>
  <si>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</si>
  <si>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</si>
  <si>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</si>
  <si>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</si>
  <si>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</si>
  <si>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</si>
  <si>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</si>
  <si>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</si>
  <si>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</si>
  <si>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</si>
  <si>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</si>
  <si>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</si>
  <si>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</si>
  <si>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</si>
  <si>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</si>
  <si>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</si>
  <si>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</si>
  <si>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</si>
  <si>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</si>
  <si>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</si>
  <si>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</si>
  <si>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</si>
  <si>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</si>
  <si>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</si>
  <si>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</si>
  <si>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</si>
  <si>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</si>
  <si>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</si>
  <si>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</si>
  <si>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</si>
  <si>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</si>
  <si>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</si>
  <si>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</si>
  <si>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</si>
  <si>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</si>
  <si>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</si>
  <si>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</si>
  <si>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</si>
  <si>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</si>
  <si>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</si>
  <si>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</si>
  <si>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</si>
  <si>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</si>
  <si>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</si>
  <si>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</si>
  <si>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Sum Finansdepartementet</t>
  </si>
  <si>
    <t>Forsvarsdepartementet</t>
  </si>
  <si>
    <t>Forsvarsdepartementet:</t>
  </si>
  <si>
    <t>Driftsinntekter</t>
  </si>
  <si>
    <t>IKT-virksomhet, inntekter</t>
  </si>
  <si>
    <t>Norges tilskudd til NATOs og internasjonale driftsbudsjetter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</si>
  <si>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</si>
  <si>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</si>
  <si>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</si>
  <si>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</si>
  <si>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</si>
  <si>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</si>
  <si>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</si>
  <si>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</si>
  <si>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</si>
  <si>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</si>
  <si>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</si>
  <si>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</si>
  <si>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</si>
  <si>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</si>
  <si>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</si>
  <si>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</si>
  <si>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</si>
  <si>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</si>
  <si>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</si>
  <si>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</si>
  <si>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</si>
  <si>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</si>
  <si>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</si>
  <si>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</si>
  <si>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</si>
  <si>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</si>
  <si>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</si>
  <si>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</si>
  <si>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</si>
  <si>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</si>
  <si>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</si>
  <si>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</si>
  <si>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</si>
  <si>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</si>
  <si>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</si>
  <si>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</si>
  <si>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</si>
  <si>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</si>
  <si>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</si>
  <si>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</si>
  <si>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</si>
  <si>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</si>
  <si>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</si>
  <si>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</si>
  <si>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</si>
  <si>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</si>
  <si>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</si>
  <si>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</si>
  <si>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</si>
  <si>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</si>
  <si>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</si>
  <si>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</si>
  <si>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</si>
  <si>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</si>
  <si>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</si>
  <si>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</si>
  <si>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</si>
  <si>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</si>
  <si>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</si>
  <si>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</si>
  <si>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</si>
  <si>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</si>
  <si>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</si>
  <si>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</si>
  <si>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</si>
  <si>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</si>
  <si>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</si>
  <si>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</si>
  <si>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</si>
  <si>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</si>
  <si>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</si>
  <si>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</si>
  <si>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</si>
  <si>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</si>
  <si>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fra gamle garantiordninger</t>
  </si>
  <si>
    <t>Inntekter fra midlertidig lånegarantiordning ifb. krigen i Ukraina</t>
  </si>
  <si>
    <t>Inntekter fra midlertidig lånegarantiordning ifm. høye strømpriser</t>
  </si>
  <si>
    <t>Avdrag på lån knyttet til bruk av trekkfullmakt under Alminnelig garantiordning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</si>
  <si>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</si>
  <si>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</si>
  <si>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</si>
  <si>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</si>
  <si>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</si>
  <si>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</si>
  <si>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</si>
  <si>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</si>
  <si>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</si>
  <si>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</si>
  <si>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</si>
  <si>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</si>
  <si>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</si>
  <si>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</si>
  <si>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</si>
  <si>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</si>
  <si>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</si>
  <si>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</si>
  <si>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</si>
  <si>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</si>
  <si>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</si>
  <si>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</si>
  <si>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</si>
  <si>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</si>
  <si>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</si>
  <si>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</si>
  <si>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</si>
  <si>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</si>
  <si>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</si>
  <si>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</si>
  <si>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</si>
  <si>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</si>
  <si>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</si>
  <si>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</si>
  <si>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</si>
  <si>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</si>
  <si>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</si>
  <si>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</si>
  <si>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</si>
  <si>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</si>
  <si>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</si>
  <si>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</si>
  <si>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</si>
  <si>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</si>
  <si>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</si>
  <si>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</si>
  <si>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</si>
  <si>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</si>
  <si>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</si>
  <si>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</si>
  <si>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</si>
  <si>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</si>
  <si>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</si>
  <si>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</si>
  <si>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</si>
  <si>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</si>
  <si>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</si>
  <si>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</si>
  <si>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</si>
  <si>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kraftproduksjon:</t>
  </si>
  <si>
    <t>Avgift på kraftproduksjon</t>
  </si>
  <si>
    <t>Sum kap 5540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</si>
  <si>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</si>
  <si>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</si>
  <si>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</si>
  <si>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</si>
  <si>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</si>
  <si>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</si>
  <si>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</si>
  <si>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</si>
  <si>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</si>
  <si>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</si>
  <si>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</si>
  <si>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</si>
  <si>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</si>
  <si>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</si>
  <si>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</si>
  <si>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</si>
  <si>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</si>
  <si>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</si>
  <si>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</si>
  <si>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Avgift på SF6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</si>
  <si>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</si>
  <si>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</si>
  <si>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</si>
  <si>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</si>
  <si>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</si>
  <si>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</si>
  <si>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</si>
  <si>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</si>
  <si>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</si>
  <si>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</si>
  <si>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</si>
  <si>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</si>
  <si>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</si>
  <si>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</si>
  <si>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</si>
  <si>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</si>
  <si>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</si>
  <si>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landbasert vindkraft:</t>
  </si>
  <si>
    <t>Avgift på landbasert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</si>
  <si>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</si>
  <si>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</si>
  <si>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</si>
  <si>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</si>
  <si>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</si>
  <si>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</si>
  <si>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</si>
  <si>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</si>
  <si>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</si>
  <si>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</si>
  <si>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</si>
  <si>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</si>
  <si>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</si>
  <si>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</si>
  <si>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</si>
  <si>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</si>
  <si>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</si>
  <si>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</si>
  <si>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</si>
  <si>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</si>
  <si>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</si>
  <si>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</si>
  <si>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Kommunal- og distriktsdepartementet:</t>
  </si>
  <si>
    <t>Sektoravgifter Nasjonal kommunikasjonsmyndighet</t>
  </si>
  <si>
    <t>Sum kap 5570</t>
  </si>
  <si>
    <t>Sektoravgifter under Arbeids- og inkluderingsdepartementet: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</si>
  <si>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</si>
  <si>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</si>
  <si>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</si>
  <si>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</si>
  <si>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</si>
  <si>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</si>
  <si>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</si>
  <si>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</si>
  <si>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</si>
  <si>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</si>
  <si>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</si>
  <si>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</si>
  <si>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</si>
  <si>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</si>
  <si>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</si>
  <si>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</si>
  <si>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</si>
  <si>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</si>
  <si>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</si>
  <si>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</si>
  <si>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</si>
  <si>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</si>
  <si>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</si>
  <si>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</si>
  <si>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</si>
  <si>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</si>
  <si>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</si>
  <si>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</si>
  <si>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</si>
  <si>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</si>
  <si>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</si>
  <si>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</si>
  <si>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</si>
  <si>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Dam- og beredskapstilsyn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</si>
  <si>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</si>
  <si>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</si>
  <si>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</si>
  <si>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</si>
  <si>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</si>
  <si>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</si>
  <si>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</si>
  <si>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</si>
  <si>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</si>
  <si>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</si>
  <si>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</si>
  <si>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</si>
  <si>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</si>
  <si>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</si>
  <si>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</si>
  <si>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</si>
  <si>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</si>
  <si>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</si>
  <si>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</si>
  <si>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</si>
  <si>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</si>
  <si>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</si>
  <si>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</si>
  <si>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</si>
  <si>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</si>
  <si>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</si>
  <si>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</si>
  <si>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</si>
  <si>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</si>
  <si>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Renter under Eksportfinansiering Norge:</t>
  </si>
  <si>
    <t>Renter fra lån til Alminnelig garantiordning</t>
  </si>
  <si>
    <t>Renter fra Norwegian Air Shuttle ASA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</si>
  <si>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</si>
  <si>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</si>
  <si>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</si>
  <si>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</si>
  <si>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</si>
  <si>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</si>
  <si>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</si>
  <si>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</si>
  <si>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</si>
  <si>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</si>
  <si>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</si>
  <si>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</si>
  <si>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</si>
  <si>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</si>
  <si>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</si>
  <si>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</si>
  <si>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</si>
  <si>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</si>
  <si>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</si>
  <si>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</si>
  <si>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</si>
  <si>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Statskog SF - utbytte:</t>
  </si>
  <si>
    <t>Sum kap 5652</t>
  </si>
  <si>
    <t>Aksjer under Nærings- og fiskeridepartementets forvaltning:</t>
  </si>
  <si>
    <t>Sum kap 5656</t>
  </si>
  <si>
    <t>Bane NOR SF - utbytte:</t>
  </si>
  <si>
    <t>Sum kap 5672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</si>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</sst>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561B0-E472-4931-8482-B70D90C8772A}">
  <sheetPr>
    <pageSetUpPr fitToPage="1"/>
  </sheetPr>
  <dimension ref="A1:N957"/>
  <sheetViews>
    <sheetView tabSelected="1" topLeftCell="A4" zoomScaleNormal="100" workbookViewId="0">
      <pane xSplit="1" ySplit="4" topLeftCell="B8" activePane="bottomRight" state="frozen"/>
      <selection activeCell="A4" sqref="A4"/>
      <selection pane="topRight" activeCell="B4" sqref="B4"/>
      <selection pane="bottomLeft" activeCell="A8" sqref="A8"/>
      <selection pane="bottomRight" activeCell="B8" sqref="B8"/>
    </sheetView>
  </sheetViews>
  <sheetFormatPr baseColWidth="10" defaultRowHeight="12.5" x14ac:dyDescent="0.25"/>
  <cols>
    <col min="1" max="1" width="7.453125" customWidth="1"/>
    <col min="2" max="2" width="6.81640625" customWidth="1"/>
    <col min="3" max="3" width="6" customWidth="1"/>
    <col min="4" max="4" width="99.26953125" customWidth="1"/>
    <col min="5" max="5" width="18.453125" customWidth="1"/>
    <col min="6" max="6" width="17.26953125" customWidth="1"/>
    <col min="7" max="7" width="19.54296875" customWidth="1"/>
    <col min="8" max="8" width="10.453125" bestFit="1" customWidth="1"/>
    <col min="9" max="9" width="6.81640625" bestFit="1" customWidth="1"/>
    <col min="10" max="11" width="12.54296875" bestFit="1" customWidth="1"/>
    <col min="12" max="12" width="8" bestFit="1" customWidth="1"/>
    <col min="13" max="13" width="7.54296875" bestFit="1" customWidth="1"/>
    <col min="14" max="14" width="24.1796875" bestFit="1" customWidth="1"/>
    <col min="15" max="15" width="38.453125" bestFit="1" customWidth="1"/>
    <col min="16" max="16" width="5.453125" bestFit="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L1" s="1"/>
      <c r="M1" s="1"/>
      <c r="N1" s="1"/>
    </row>
    <row r="2" spans="1:14" x14ac:dyDescent="0.25">
      <c r="C2" s="1"/>
      <c r="D2" s="1"/>
      <c r="E2" s="1"/>
      <c r="G2" s="1"/>
      <c r="H2" s="1"/>
    </row>
    <row r="3" spans="1:14" x14ac:dyDescent="0.25">
      <c r="C3" s="1"/>
      <c r="D3" s="1"/>
      <c r="E3" s="1"/>
      <c r="G3" s="1"/>
      <c r="H3" s="1"/>
    </row>
    <row r="4" spans="1:14" ht="13" x14ac:dyDescent="0.3">
      <c r="A4" s="1"/>
      <c r="B4" s="1"/>
      <c r="C4" s="1"/>
      <c r="D4" s="2" t="s">
        <v>0</v>
      </c>
      <c r="E4" s="1"/>
      <c r="F4" s="1"/>
      <c r="G4" s="1"/>
      <c r="H4" s="1"/>
      <c r="I4" s="3"/>
      <c r="J4" s="3"/>
      <c r="K4" s="3"/>
      <c r="L4" s="1"/>
      <c r="M4" s="1"/>
      <c r="N4" s="1"/>
    </row>
    <row r="5" spans="1:14" x14ac:dyDescent="0.25">
      <c r="C5" s="1"/>
      <c r="E5" s="1"/>
      <c r="G5" s="1"/>
      <c r="H5" s="1"/>
      <c r="I5" s="3"/>
      <c r="J5" s="3"/>
      <c r="K5" s="3"/>
      <c r="L5" s="3"/>
    </row>
    <row r="6" spans="1:14" x14ac:dyDescent="0.25">
      <c r="C6" s="4"/>
      <c r="D6" s="5"/>
      <c r="E6" s="1"/>
      <c r="F6" s="1"/>
      <c r="G6" s="1"/>
    </row>
    <row r="7" spans="1:14" ht="25.5" customHeight="1" x14ac:dyDescent="0.25">
      <c r="B7" s="1" t="s">
        <v>1</v>
      </c>
      <c r="C7" s="4" t="s">
        <v>2</v>
      </c>
      <c r="D7" s="6"/>
      <c r="E7" s="7" t="s">
        <v>3</v>
      </c>
      <c r="F7" s="7" t="s">
        <v>4</v>
      </c>
      <c r="G7" s="7" t="s">
        <v>5</v>
      </c>
    </row>
    <row r="8" spans="1:14" x14ac:dyDescent="0.25">
      <c r="B8" s="1"/>
      <c r="C8" s="4"/>
      <c r="D8" s="6"/>
      <c r="E8" s="1"/>
      <c r="F8" s="1"/>
      <c r="G8" s="1"/>
    </row>
    <row r="9" spans="1:14" ht="25.5" customHeight="1" x14ac:dyDescent="0.3">
      <c r="B9" s="1"/>
      <c r="C9" s="4"/>
      <c r="D9" s="8" t="s">
        <v>6</v>
      </c>
      <c r="E9" s="1"/>
      <c r="F9" s="1"/>
      <c r="G9" s="1"/>
    </row>
    <row r="10" spans="1:14" ht="27" customHeight="1" x14ac:dyDescent="0.35">
      <c r="B10" s="1"/>
      <c r="C10" s="4"/>
      <c r="D10" s="9" t="s">
        <v>7</v>
      </c>
      <c r="E10" s="1"/>
      <c r="F10" s="1"/>
      <c r="G10" s="1"/>
    </row>
    <row r="11" spans="1:14" ht="14.25" customHeight="1" x14ac:dyDescent="0.25">
      <c r="B11" s="10">
        <v>3024</v>
      </c>
      <c r="C11" s="4"/>
      <c r="D11" s="11" t="s">
        <v>8</v>
      </c>
      <c r="E11" s="1"/>
      <c r="F11" s="1"/>
      <c r="G11" s="1"/>
    </row>
    <row r="12" spans="1:14" x14ac:dyDescent="0.25">
      <c r="C12" s="4">
        <v>1</v>
      </c>
      <c r="D12" s="5" t="s">
        <v>9</v>
      </c>
      <c r="E12" s="12">
        <v>21300</v>
      </c>
      <c r="F12" s="12">
        <v>5113.9880999999996</v>
      </c>
      <c r="G12" s="12">
        <v>-16186.0119</v>
      </c>
    </row>
    <row r="13" spans="1:14" ht="15" customHeight="1" x14ac:dyDescent="0.25">
      <c r="C13" s="13" t="s">
        <v>10</v>
      </c>
      <c r="D13" s="14" t="s">
        <v>11</v>
      </c>
      <c r="E13" s="15">
        <f>SUBTOTAL(9,E12:E12)</f>
        <v>21300</v>
      </c>
      <c r="F13" s="15">
        <f>SUBTOTAL(9,F12:F12)</f>
        <v>5113.9880999999996</v>
      </c>
      <c r="G13" s="15">
        <f>SUBTOTAL(9,G12:G12)</f>
        <v>-16186.0119</v>
      </c>
    </row>
    <row r="14" spans="1:14" ht="15" customHeight="1" x14ac:dyDescent="0.25">
      <c r="B14" s="4"/>
      <c r="C14" s="16"/>
      <c r="D14" s="14" t="s">
        <v>12</v>
      </c>
      <c r="E14" s="17">
        <f>SUBTOTAL(9,E11:E13)</f>
        <v>21300</v>
      </c>
      <c r="F14" s="17">
        <f>SUBTOTAL(9,F11:F13)</f>
        <v>5113.9880999999996</v>
      </c>
      <c r="G14" s="17">
        <f>SUBTOTAL(9,G11:G13)</f>
        <v>-16186.0119</v>
      </c>
    </row>
    <row r="15" spans="1:14" ht="27" customHeight="1" x14ac:dyDescent="0.35">
      <c r="B15" s="1"/>
      <c r="C15" s="4"/>
      <c r="D15" s="9" t="s">
        <v>13</v>
      </c>
      <c r="E15" s="1"/>
      <c r="F15" s="1"/>
      <c r="G15" s="1"/>
    </row>
    <row r="16" spans="1:14" ht="14.25" customHeight="1" x14ac:dyDescent="0.25">
      <c r="B16" s="10">
        <v>3041</v>
      </c>
      <c r="C16" s="4"/>
      <c r="D16" s="11" t="s">
        <v>14</v>
      </c>
      <c r="E16" s="1"/>
      <c r="F16" s="1"/>
      <c r="G16" s="1"/>
    </row>
    <row r="17" spans="2:7" x14ac:dyDescent="0.25">
      <c r="C17" s="4">
        <v>1</v>
      </c>
      <c r="D17" s="5" t="s">
        <v>15</v>
      </c>
      <c r="E17" s="12">
        <v>5700</v>
      </c>
      <c r="F17" s="12">
        <v>1387.06718</v>
      </c>
      <c r="G17" s="12">
        <v>-4312.93282</v>
      </c>
    </row>
    <row r="18" spans="2:7" x14ac:dyDescent="0.25">
      <c r="C18" s="4">
        <v>3</v>
      </c>
      <c r="D18" s="5" t="s">
        <v>16</v>
      </c>
      <c r="E18" s="12">
        <v>2300</v>
      </c>
      <c r="F18" s="12">
        <v>566.69579999999996</v>
      </c>
      <c r="G18" s="12">
        <v>-1733.3042</v>
      </c>
    </row>
    <row r="19" spans="2:7" ht="15" customHeight="1" x14ac:dyDescent="0.25">
      <c r="C19" s="13" t="s">
        <v>10</v>
      </c>
      <c r="D19" s="14" t="s">
        <v>17</v>
      </c>
      <c r="E19" s="15">
        <f>SUBTOTAL(9,E17:E18)</f>
        <v>8000</v>
      </c>
      <c r="F19" s="15">
        <f>SUBTOTAL(9,F17:F18)</f>
        <v>1953.76298</v>
      </c>
      <c r="G19" s="15">
        <f>SUBTOTAL(9,G17:G18)</f>
        <v>-6046.2370200000005</v>
      </c>
    </row>
    <row r="20" spans="2:7" ht="14.25" customHeight="1" x14ac:dyDescent="0.25">
      <c r="B20" s="10">
        <v>3051</v>
      </c>
      <c r="C20" s="4"/>
      <c r="D20" s="11" t="s">
        <v>18</v>
      </c>
      <c r="E20" s="1"/>
      <c r="F20" s="1"/>
      <c r="G20" s="1"/>
    </row>
    <row r="21" spans="2:7" x14ac:dyDescent="0.25">
      <c r="C21" s="4">
        <v>1</v>
      </c>
      <c r="D21" s="5" t="s">
        <v>19</v>
      </c>
      <c r="E21" s="12">
        <v>2000</v>
      </c>
      <c r="F21" s="12">
        <v>0</v>
      </c>
      <c r="G21" s="12">
        <v>-2000</v>
      </c>
    </row>
    <row r="22" spans="2:7" x14ac:dyDescent="0.25">
      <c r="C22" s="4">
        <v>2</v>
      </c>
      <c r="D22" s="5" t="s">
        <v>20</v>
      </c>
      <c r="E22" s="12">
        <v>300</v>
      </c>
      <c r="F22" s="12">
        <v>101.71709</v>
      </c>
      <c r="G22" s="12">
        <v>-198.28290999999999</v>
      </c>
    </row>
    <row r="23" spans="2:7" ht="15" customHeight="1" x14ac:dyDescent="0.25">
      <c r="C23" s="13" t="s">
        <v>10</v>
      </c>
      <c r="D23" s="14" t="s">
        <v>21</v>
      </c>
      <c r="E23" s="15">
        <f>SUBTOTAL(9,E21:E22)</f>
        <v>2300</v>
      </c>
      <c r="F23" s="15">
        <f>SUBTOTAL(9,F21:F22)</f>
        <v>101.71709</v>
      </c>
      <c r="G23" s="15">
        <f>SUBTOTAL(9,G21:G22)</f>
        <v>-2198.2829099999999</v>
      </c>
    </row>
    <row r="24" spans="2:7" ht="15" customHeight="1" x14ac:dyDescent="0.25">
      <c r="B24" s="4"/>
      <c r="C24" s="16"/>
      <c r="D24" s="14" t="s">
        <v>22</v>
      </c>
      <c r="E24" s="17">
        <f>SUBTOTAL(9,E16:E23)</f>
        <v>10300</v>
      </c>
      <c r="F24" s="17">
        <f>SUBTOTAL(9,F16:F23)</f>
        <v>2055.4800700000001</v>
      </c>
      <c r="G24" s="17">
        <f>SUBTOTAL(9,G16:G23)</f>
        <v>-8244.5199300000004</v>
      </c>
    </row>
    <row r="25" spans="2:7" ht="27" customHeight="1" x14ac:dyDescent="0.35">
      <c r="B25" s="1"/>
      <c r="C25" s="4"/>
      <c r="D25" s="9" t="s">
        <v>23</v>
      </c>
      <c r="E25" s="1"/>
      <c r="F25" s="1"/>
      <c r="G25" s="1"/>
    </row>
    <row r="26" spans="2:7" ht="14.25" customHeight="1" x14ac:dyDescent="0.25">
      <c r="B26" s="10">
        <v>3061</v>
      </c>
      <c r="C26" s="4"/>
      <c r="D26" s="11" t="s">
        <v>24</v>
      </c>
      <c r="E26" s="1"/>
      <c r="F26" s="1"/>
      <c r="G26" s="1"/>
    </row>
    <row r="27" spans="2:7" x14ac:dyDescent="0.25">
      <c r="C27" s="4">
        <v>3</v>
      </c>
      <c r="D27" s="5" t="s">
        <v>25</v>
      </c>
      <c r="E27" s="12">
        <v>0</v>
      </c>
      <c r="F27" s="12">
        <v>38.520000000000003</v>
      </c>
      <c r="G27" s="12">
        <v>38.520000000000003</v>
      </c>
    </row>
    <row r="28" spans="2:7" ht="15" customHeight="1" x14ac:dyDescent="0.25">
      <c r="C28" s="13" t="s">
        <v>10</v>
      </c>
      <c r="D28" s="14" t="s">
        <v>26</v>
      </c>
      <c r="E28" s="15">
        <f>SUBTOTAL(9,E27:E27)</f>
        <v>0</v>
      </c>
      <c r="F28" s="15">
        <f>SUBTOTAL(9,F27:F27)</f>
        <v>38.520000000000003</v>
      </c>
      <c r="G28" s="15">
        <f>SUBTOTAL(9,G27:G27)</f>
        <v>38.520000000000003</v>
      </c>
    </row>
    <row r="29" spans="2:7" ht="15" customHeight="1" x14ac:dyDescent="0.25">
      <c r="B29" s="4"/>
      <c r="C29" s="16"/>
      <c r="D29" s="14" t="s">
        <v>27</v>
      </c>
      <c r="E29" s="17">
        <f>SUBTOTAL(9,E26:E28)</f>
        <v>0</v>
      </c>
      <c r="F29" s="17">
        <f>SUBTOTAL(9,F26:F28)</f>
        <v>38.520000000000003</v>
      </c>
      <c r="G29" s="17">
        <f>SUBTOTAL(9,G26:G28)</f>
        <v>38.520000000000003</v>
      </c>
    </row>
    <row r="30" spans="2:7" ht="27" customHeight="1" x14ac:dyDescent="0.35">
      <c r="B30" s="1"/>
      <c r="C30" s="4"/>
      <c r="D30" s="9" t="s">
        <v>28</v>
      </c>
      <c r="E30" s="1"/>
      <c r="F30" s="1"/>
      <c r="G30" s="1"/>
    </row>
    <row r="31" spans="2:7" ht="14.25" customHeight="1" x14ac:dyDescent="0.25">
      <c r="B31" s="10">
        <v>3100</v>
      </c>
      <c r="C31" s="4"/>
      <c r="D31" s="11" t="s">
        <v>29</v>
      </c>
      <c r="E31" s="1"/>
      <c r="F31" s="1"/>
      <c r="G31" s="1"/>
    </row>
    <row r="32" spans="2:7" x14ac:dyDescent="0.25">
      <c r="C32" s="4">
        <v>1</v>
      </c>
      <c r="D32" s="5" t="s">
        <v>30</v>
      </c>
      <c r="E32" s="12">
        <v>29700</v>
      </c>
      <c r="F32" s="12">
        <v>3915.2642500000002</v>
      </c>
      <c r="G32" s="12">
        <v>-25784.73575</v>
      </c>
    </row>
    <row r="33" spans="2:7" x14ac:dyDescent="0.25">
      <c r="C33" s="4">
        <v>2</v>
      </c>
      <c r="D33" s="5" t="s">
        <v>31</v>
      </c>
      <c r="E33" s="12">
        <v>170000</v>
      </c>
      <c r="F33" s="12">
        <v>31028.76295</v>
      </c>
      <c r="G33" s="12">
        <v>-138971.23705</v>
      </c>
    </row>
    <row r="34" spans="2:7" x14ac:dyDescent="0.25">
      <c r="C34" s="4">
        <v>5</v>
      </c>
      <c r="D34" s="5" t="s">
        <v>32</v>
      </c>
      <c r="E34" s="12">
        <v>45040</v>
      </c>
      <c r="F34" s="12">
        <v>5.9804399999999998</v>
      </c>
      <c r="G34" s="12">
        <v>-45034.019560000001</v>
      </c>
    </row>
    <row r="35" spans="2:7" x14ac:dyDescent="0.25">
      <c r="C35" s="4">
        <v>90</v>
      </c>
      <c r="D35" s="5" t="s">
        <v>33</v>
      </c>
      <c r="E35" s="12">
        <v>318</v>
      </c>
      <c r="F35" s="12">
        <v>0</v>
      </c>
      <c r="G35" s="12">
        <v>-318</v>
      </c>
    </row>
    <row r="36" spans="2:7" ht="15" customHeight="1" x14ac:dyDescent="0.25">
      <c r="C36" s="13" t="s">
        <v>10</v>
      </c>
      <c r="D36" s="14" t="s">
        <v>34</v>
      </c>
      <c r="E36" s="15">
        <f>SUBTOTAL(9,E32:E35)</f>
        <v>245058</v>
      </c>
      <c r="F36" s="15">
        <f>SUBTOTAL(9,F32:F35)</f>
        <v>34950.007639999996</v>
      </c>
      <c r="G36" s="15">
        <f>SUBTOTAL(9,G32:G35)</f>
        <v>-210107.99235999997</v>
      </c>
    </row>
    <row r="37" spans="2:7" ht="15" customHeight="1" x14ac:dyDescent="0.25">
      <c r="B37" s="4"/>
      <c r="C37" s="16"/>
      <c r="D37" s="14" t="s">
        <v>35</v>
      </c>
      <c r="E37" s="17">
        <f>SUBTOTAL(9,E31:E36)</f>
        <v>245058</v>
      </c>
      <c r="F37" s="17">
        <f>SUBTOTAL(9,F31:F36)</f>
        <v>34950.007639999996</v>
      </c>
      <c r="G37" s="17">
        <f>SUBTOTAL(9,G31:G36)</f>
        <v>-210107.99235999997</v>
      </c>
    </row>
    <row r="38" spans="2:7" ht="27" customHeight="1" x14ac:dyDescent="0.35">
      <c r="B38" s="1"/>
      <c r="C38" s="4"/>
      <c r="D38" s="9" t="s">
        <v>36</v>
      </c>
      <c r="E38" s="1"/>
      <c r="F38" s="1"/>
      <c r="G38" s="1"/>
    </row>
    <row r="39" spans="2:7" ht="14.25" customHeight="1" x14ac:dyDescent="0.25">
      <c r="B39" s="10">
        <v>3200</v>
      </c>
      <c r="C39" s="4"/>
      <c r="D39" s="11" t="s">
        <v>37</v>
      </c>
      <c r="E39" s="1"/>
      <c r="F39" s="1"/>
      <c r="G39" s="1"/>
    </row>
    <row r="40" spans="2:7" x14ac:dyDescent="0.25">
      <c r="C40" s="4">
        <v>2</v>
      </c>
      <c r="D40" s="5" t="s">
        <v>38</v>
      </c>
      <c r="E40" s="12">
        <v>0</v>
      </c>
      <c r="F40" s="12">
        <v>269.87664000000001</v>
      </c>
      <c r="G40" s="12">
        <v>269.87664000000001</v>
      </c>
    </row>
    <row r="41" spans="2:7" ht="15" customHeight="1" x14ac:dyDescent="0.25">
      <c r="C41" s="13" t="s">
        <v>10</v>
      </c>
      <c r="D41" s="14" t="s">
        <v>39</v>
      </c>
      <c r="E41" s="15">
        <f>SUBTOTAL(9,E40:E40)</f>
        <v>0</v>
      </c>
      <c r="F41" s="15">
        <f>SUBTOTAL(9,F40:F40)</f>
        <v>269.87664000000001</v>
      </c>
      <c r="G41" s="15">
        <f>SUBTOTAL(9,G40:G40)</f>
        <v>269.87664000000001</v>
      </c>
    </row>
    <row r="42" spans="2:7" ht="14.25" customHeight="1" x14ac:dyDescent="0.25">
      <c r="B42" s="10">
        <v>3220</v>
      </c>
      <c r="C42" s="4"/>
      <c r="D42" s="11" t="s">
        <v>40</v>
      </c>
      <c r="E42" s="1"/>
      <c r="F42" s="1"/>
      <c r="G42" s="1"/>
    </row>
    <row r="43" spans="2:7" x14ac:dyDescent="0.25">
      <c r="C43" s="4">
        <v>1</v>
      </c>
      <c r="D43" s="5" t="s">
        <v>41</v>
      </c>
      <c r="E43" s="12">
        <v>2478</v>
      </c>
      <c r="F43" s="12">
        <v>1704.57521</v>
      </c>
      <c r="G43" s="12">
        <v>-773.42479000000003</v>
      </c>
    </row>
    <row r="44" spans="2:7" ht="15" customHeight="1" x14ac:dyDescent="0.25">
      <c r="C44" s="13" t="s">
        <v>10</v>
      </c>
      <c r="D44" s="14" t="s">
        <v>42</v>
      </c>
      <c r="E44" s="15">
        <f>SUBTOTAL(9,E43:E43)</f>
        <v>2478</v>
      </c>
      <c r="F44" s="15">
        <f>SUBTOTAL(9,F43:F43)</f>
        <v>1704.57521</v>
      </c>
      <c r="G44" s="15">
        <f>SUBTOTAL(9,G43:G43)</f>
        <v>-773.42479000000003</v>
      </c>
    </row>
    <row r="45" spans="2:7" ht="14.25" customHeight="1" x14ac:dyDescent="0.25">
      <c r="B45" s="10">
        <v>3222</v>
      </c>
      <c r="C45" s="4"/>
      <c r="D45" s="11" t="s">
        <v>43</v>
      </c>
      <c r="E45" s="1"/>
      <c r="F45" s="1"/>
      <c r="G45" s="1"/>
    </row>
    <row r="46" spans="2:7" x14ac:dyDescent="0.25">
      <c r="C46" s="4">
        <v>2</v>
      </c>
      <c r="D46" s="5" t="s">
        <v>38</v>
      </c>
      <c r="E46" s="12">
        <v>20986</v>
      </c>
      <c r="F46" s="12">
        <v>704.78218000000004</v>
      </c>
      <c r="G46" s="12">
        <v>-20281.217820000002</v>
      </c>
    </row>
    <row r="47" spans="2:7" ht="15" customHeight="1" x14ac:dyDescent="0.25">
      <c r="C47" s="13" t="s">
        <v>10</v>
      </c>
      <c r="D47" s="14" t="s">
        <v>44</v>
      </c>
      <c r="E47" s="15">
        <f>SUBTOTAL(9,E46:E46)</f>
        <v>20986</v>
      </c>
      <c r="F47" s="15">
        <f>SUBTOTAL(9,F46:F46)</f>
        <v>704.78218000000004</v>
      </c>
      <c r="G47" s="15">
        <f>SUBTOTAL(9,G46:G46)</f>
        <v>-20281.217820000002</v>
      </c>
    </row>
    <row r="48" spans="2:7" ht="14.25" customHeight="1" x14ac:dyDescent="0.25">
      <c r="B48" s="10">
        <v>3223</v>
      </c>
      <c r="C48" s="4"/>
      <c r="D48" s="11" t="s">
        <v>45</v>
      </c>
      <c r="E48" s="1"/>
      <c r="F48" s="1"/>
      <c r="G48" s="1"/>
    </row>
    <row r="49" spans="2:7" x14ac:dyDescent="0.25">
      <c r="C49" s="4">
        <v>2</v>
      </c>
      <c r="D49" s="5" t="s">
        <v>38</v>
      </c>
      <c r="E49" s="12">
        <v>685</v>
      </c>
      <c r="F49" s="12">
        <v>93.557699999999997</v>
      </c>
      <c r="G49" s="12">
        <v>-591.44230000000005</v>
      </c>
    </row>
    <row r="50" spans="2:7" ht="15" customHeight="1" x14ac:dyDescent="0.25">
      <c r="C50" s="13" t="s">
        <v>10</v>
      </c>
      <c r="D50" s="14" t="s">
        <v>46</v>
      </c>
      <c r="E50" s="15">
        <f>SUBTOTAL(9,E49:E49)</f>
        <v>685</v>
      </c>
      <c r="F50" s="15">
        <f>SUBTOTAL(9,F49:F49)</f>
        <v>93.557699999999997</v>
      </c>
      <c r="G50" s="15">
        <f>SUBTOTAL(9,G49:G49)</f>
        <v>-591.44230000000005</v>
      </c>
    </row>
    <row r="51" spans="2:7" ht="14.25" customHeight="1" x14ac:dyDescent="0.25">
      <c r="B51" s="10">
        <v>3225</v>
      </c>
      <c r="C51" s="4"/>
      <c r="D51" s="11" t="s">
        <v>47</v>
      </c>
      <c r="E51" s="1"/>
      <c r="F51" s="1"/>
      <c r="G51" s="1"/>
    </row>
    <row r="52" spans="2:7" x14ac:dyDescent="0.25">
      <c r="C52" s="4">
        <v>4</v>
      </c>
      <c r="D52" s="5" t="s">
        <v>48</v>
      </c>
      <c r="E52" s="12">
        <v>76128</v>
      </c>
      <c r="F52" s="12">
        <v>0</v>
      </c>
      <c r="G52" s="12">
        <v>-76128</v>
      </c>
    </row>
    <row r="53" spans="2:7" ht="15" customHeight="1" x14ac:dyDescent="0.25">
      <c r="C53" s="13" t="s">
        <v>10</v>
      </c>
      <c r="D53" s="14" t="s">
        <v>49</v>
      </c>
      <c r="E53" s="15">
        <f>SUBTOTAL(9,E52:E52)</f>
        <v>76128</v>
      </c>
      <c r="F53" s="15">
        <f>SUBTOTAL(9,F52:F52)</f>
        <v>0</v>
      </c>
      <c r="G53" s="15">
        <f>SUBTOTAL(9,G52:G52)</f>
        <v>-76128</v>
      </c>
    </row>
    <row r="54" spans="2:7" ht="14.25" customHeight="1" x14ac:dyDescent="0.25">
      <c r="B54" s="10">
        <v>3230</v>
      </c>
      <c r="C54" s="4"/>
      <c r="D54" s="11" t="s">
        <v>50</v>
      </c>
      <c r="E54" s="1"/>
      <c r="F54" s="1"/>
      <c r="G54" s="1"/>
    </row>
    <row r="55" spans="2:7" x14ac:dyDescent="0.25">
      <c r="C55" s="4">
        <v>1</v>
      </c>
      <c r="D55" s="5" t="s">
        <v>41</v>
      </c>
      <c r="E55" s="12">
        <v>25750</v>
      </c>
      <c r="F55" s="12">
        <v>3753.1537199999998</v>
      </c>
      <c r="G55" s="12">
        <v>-21996.846280000002</v>
      </c>
    </row>
    <row r="56" spans="2:7" x14ac:dyDescent="0.25">
      <c r="C56" s="4">
        <v>2</v>
      </c>
      <c r="D56" s="5" t="s">
        <v>38</v>
      </c>
      <c r="E56" s="12">
        <v>7514</v>
      </c>
      <c r="F56" s="12">
        <v>311.98450000000003</v>
      </c>
      <c r="G56" s="12">
        <v>-7202.0155000000004</v>
      </c>
    </row>
    <row r="57" spans="2:7" ht="15" customHeight="1" x14ac:dyDescent="0.25">
      <c r="C57" s="13" t="s">
        <v>10</v>
      </c>
      <c r="D57" s="14" t="s">
        <v>51</v>
      </c>
      <c r="E57" s="15">
        <f>SUBTOTAL(9,E55:E56)</f>
        <v>33264</v>
      </c>
      <c r="F57" s="15">
        <f>SUBTOTAL(9,F55:F56)</f>
        <v>4065.1382199999998</v>
      </c>
      <c r="G57" s="15">
        <f>SUBTOTAL(9,G55:G56)</f>
        <v>-29198.861780000003</v>
      </c>
    </row>
    <row r="58" spans="2:7" ht="14.25" customHeight="1" x14ac:dyDescent="0.25">
      <c r="B58" s="10">
        <v>3242</v>
      </c>
      <c r="C58" s="4"/>
      <c r="D58" s="11" t="s">
        <v>52</v>
      </c>
      <c r="E58" s="1"/>
      <c r="F58" s="1"/>
      <c r="G58" s="1"/>
    </row>
    <row r="59" spans="2:7" x14ac:dyDescent="0.25">
      <c r="C59" s="4">
        <v>2</v>
      </c>
      <c r="D59" s="5" t="s">
        <v>38</v>
      </c>
      <c r="E59" s="12">
        <v>6261</v>
      </c>
      <c r="F59" s="12">
        <v>2314.80276</v>
      </c>
      <c r="G59" s="12">
        <v>-3946.19724</v>
      </c>
    </row>
    <row r="60" spans="2:7" x14ac:dyDescent="0.25">
      <c r="C60" s="4">
        <v>61</v>
      </c>
      <c r="D60" s="5" t="s">
        <v>53</v>
      </c>
      <c r="E60" s="12">
        <v>379</v>
      </c>
      <c r="F60" s="12">
        <v>0</v>
      </c>
      <c r="G60" s="12">
        <v>-379</v>
      </c>
    </row>
    <row r="61" spans="2:7" ht="15" customHeight="1" x14ac:dyDescent="0.25">
      <c r="C61" s="13" t="s">
        <v>10</v>
      </c>
      <c r="D61" s="14" t="s">
        <v>54</v>
      </c>
      <c r="E61" s="15">
        <f>SUBTOTAL(9,E59:E60)</f>
        <v>6640</v>
      </c>
      <c r="F61" s="15">
        <f>SUBTOTAL(9,F59:F60)</f>
        <v>2314.80276</v>
      </c>
      <c r="G61" s="15">
        <f>SUBTOTAL(9,G59:G60)</f>
        <v>-4325.1972399999995</v>
      </c>
    </row>
    <row r="62" spans="2:7" ht="14.25" customHeight="1" x14ac:dyDescent="0.25">
      <c r="B62" s="10">
        <v>3256</v>
      </c>
      <c r="C62" s="4"/>
      <c r="D62" s="11" t="s">
        <v>55</v>
      </c>
      <c r="E62" s="1"/>
      <c r="F62" s="1"/>
      <c r="G62" s="1"/>
    </row>
    <row r="63" spans="2:7" x14ac:dyDescent="0.25">
      <c r="C63" s="4">
        <v>1</v>
      </c>
      <c r="D63" s="5" t="s">
        <v>41</v>
      </c>
      <c r="E63" s="12">
        <v>1649</v>
      </c>
      <c r="F63" s="12">
        <v>994.89212999999995</v>
      </c>
      <c r="G63" s="12">
        <v>-654.10787000000005</v>
      </c>
    </row>
    <row r="64" spans="2:7" x14ac:dyDescent="0.25">
      <c r="C64" s="4">
        <v>2</v>
      </c>
      <c r="D64" s="5" t="s">
        <v>56</v>
      </c>
      <c r="E64" s="12">
        <v>28108</v>
      </c>
      <c r="F64" s="12">
        <v>11790.33014</v>
      </c>
      <c r="G64" s="12">
        <v>-16317.66986</v>
      </c>
    </row>
    <row r="65" spans="2:7" ht="15" customHeight="1" x14ac:dyDescent="0.25">
      <c r="C65" s="13" t="s">
        <v>10</v>
      </c>
      <c r="D65" s="14" t="s">
        <v>57</v>
      </c>
      <c r="E65" s="15">
        <f>SUBTOTAL(9,E63:E64)</f>
        <v>29757</v>
      </c>
      <c r="F65" s="15">
        <f>SUBTOTAL(9,F63:F64)</f>
        <v>12785.22227</v>
      </c>
      <c r="G65" s="15">
        <f>SUBTOTAL(9,G63:G64)</f>
        <v>-16971.777730000002</v>
      </c>
    </row>
    <row r="66" spans="2:7" ht="14.25" customHeight="1" x14ac:dyDescent="0.25">
      <c r="B66" s="10">
        <v>3271</v>
      </c>
      <c r="C66" s="4"/>
      <c r="D66" s="11" t="s">
        <v>58</v>
      </c>
      <c r="E66" s="1"/>
      <c r="F66" s="1"/>
      <c r="G66" s="1"/>
    </row>
    <row r="67" spans="2:7" x14ac:dyDescent="0.25">
      <c r="C67" s="4">
        <v>1</v>
      </c>
      <c r="D67" s="5" t="s">
        <v>41</v>
      </c>
      <c r="E67" s="12">
        <v>4120</v>
      </c>
      <c r="F67" s="12">
        <v>401.00556</v>
      </c>
      <c r="G67" s="12">
        <v>-3718.9944399999999</v>
      </c>
    </row>
    <row r="68" spans="2:7" x14ac:dyDescent="0.25">
      <c r="C68" s="4">
        <v>2</v>
      </c>
      <c r="D68" s="5" t="s">
        <v>38</v>
      </c>
      <c r="E68" s="12">
        <v>665</v>
      </c>
      <c r="F68" s="12">
        <v>336.64</v>
      </c>
      <c r="G68" s="12">
        <v>-328.36</v>
      </c>
    </row>
    <row r="69" spans="2:7" ht="15" customHeight="1" x14ac:dyDescent="0.25">
      <c r="C69" s="13" t="s">
        <v>10</v>
      </c>
      <c r="D69" s="14" t="s">
        <v>59</v>
      </c>
      <c r="E69" s="15">
        <f>SUBTOTAL(9,E67:E68)</f>
        <v>4785</v>
      </c>
      <c r="F69" s="15">
        <f>SUBTOTAL(9,F67:F68)</f>
        <v>737.64555999999993</v>
      </c>
      <c r="G69" s="15">
        <f>SUBTOTAL(9,G67:G68)</f>
        <v>-4047.3544400000001</v>
      </c>
    </row>
    <row r="70" spans="2:7" ht="14.25" customHeight="1" x14ac:dyDescent="0.25">
      <c r="B70" s="10">
        <v>3275</v>
      </c>
      <c r="C70" s="4"/>
      <c r="D70" s="11" t="s">
        <v>60</v>
      </c>
      <c r="E70" s="1"/>
      <c r="F70" s="1"/>
      <c r="G70" s="1"/>
    </row>
    <row r="71" spans="2:7" x14ac:dyDescent="0.25">
      <c r="C71" s="4">
        <v>1</v>
      </c>
      <c r="D71" s="5" t="s">
        <v>41</v>
      </c>
      <c r="E71" s="12">
        <v>10</v>
      </c>
      <c r="F71" s="12">
        <v>0</v>
      </c>
      <c r="G71" s="12">
        <v>-10</v>
      </c>
    </row>
    <row r="72" spans="2:7" ht="15" customHeight="1" x14ac:dyDescent="0.25">
      <c r="C72" s="13" t="s">
        <v>10</v>
      </c>
      <c r="D72" s="14" t="s">
        <v>61</v>
      </c>
      <c r="E72" s="15">
        <f>SUBTOTAL(9,E71:E71)</f>
        <v>10</v>
      </c>
      <c r="F72" s="15">
        <f>SUBTOTAL(9,F71:F71)</f>
        <v>0</v>
      </c>
      <c r="G72" s="15">
        <f>SUBTOTAL(9,G71:G71)</f>
        <v>-10</v>
      </c>
    </row>
    <row r="73" spans="2:7" ht="14.25" customHeight="1" x14ac:dyDescent="0.25">
      <c r="B73" s="10">
        <v>3288</v>
      </c>
      <c r="C73" s="4"/>
      <c r="D73" s="11" t="s">
        <v>62</v>
      </c>
      <c r="E73" s="1"/>
      <c r="F73" s="1"/>
      <c r="G73" s="1"/>
    </row>
    <row r="74" spans="2:7" x14ac:dyDescent="0.25">
      <c r="C74" s="4">
        <v>4</v>
      </c>
      <c r="D74" s="5" t="s">
        <v>48</v>
      </c>
      <c r="E74" s="12">
        <v>16414</v>
      </c>
      <c r="F74" s="12">
        <v>0</v>
      </c>
      <c r="G74" s="12">
        <v>-16414</v>
      </c>
    </row>
    <row r="75" spans="2:7" ht="15" customHeight="1" x14ac:dyDescent="0.25">
      <c r="C75" s="13" t="s">
        <v>10</v>
      </c>
      <c r="D75" s="14" t="s">
        <v>63</v>
      </c>
      <c r="E75" s="15">
        <f>SUBTOTAL(9,E74:E74)</f>
        <v>16414</v>
      </c>
      <c r="F75" s="15">
        <f>SUBTOTAL(9,F74:F74)</f>
        <v>0</v>
      </c>
      <c r="G75" s="15">
        <f>SUBTOTAL(9,G74:G74)</f>
        <v>-16414</v>
      </c>
    </row>
    <row r="76" spans="2:7" ht="15" customHeight="1" x14ac:dyDescent="0.25">
      <c r="B76" s="4"/>
      <c r="C76" s="16"/>
      <c r="D76" s="14" t="s">
        <v>64</v>
      </c>
      <c r="E76" s="17">
        <f>SUBTOTAL(9,E39:E75)</f>
        <v>191147</v>
      </c>
      <c r="F76" s="17">
        <f>SUBTOTAL(9,F39:F75)</f>
        <v>22675.600540000003</v>
      </c>
      <c r="G76" s="17">
        <f>SUBTOTAL(9,G39:G75)</f>
        <v>-168471.39945999999</v>
      </c>
    </row>
    <row r="77" spans="2:7" ht="27" customHeight="1" x14ac:dyDescent="0.35">
      <c r="B77" s="1"/>
      <c r="C77" s="4"/>
      <c r="D77" s="9" t="s">
        <v>65</v>
      </c>
      <c r="E77" s="1"/>
      <c r="F77" s="1"/>
      <c r="G77" s="1"/>
    </row>
    <row r="78" spans="2:7" ht="14.25" customHeight="1" x14ac:dyDescent="0.25">
      <c r="B78" s="10">
        <v>3300</v>
      </c>
      <c r="C78" s="4"/>
      <c r="D78" s="11" t="s">
        <v>66</v>
      </c>
      <c r="E78" s="1"/>
      <c r="F78" s="1"/>
      <c r="G78" s="1"/>
    </row>
    <row r="79" spans="2:7" x14ac:dyDescent="0.25">
      <c r="C79" s="4">
        <v>1</v>
      </c>
      <c r="D79" s="5" t="s">
        <v>67</v>
      </c>
      <c r="E79" s="12">
        <v>96</v>
      </c>
      <c r="F79" s="12">
        <v>0</v>
      </c>
      <c r="G79" s="12">
        <v>-96</v>
      </c>
    </row>
    <row r="80" spans="2:7" ht="15" customHeight="1" x14ac:dyDescent="0.25">
      <c r="C80" s="13" t="s">
        <v>10</v>
      </c>
      <c r="D80" s="14" t="s">
        <v>68</v>
      </c>
      <c r="E80" s="15">
        <f>SUBTOTAL(9,E79:E79)</f>
        <v>96</v>
      </c>
      <c r="F80" s="15">
        <f>SUBTOTAL(9,F79:F79)</f>
        <v>0</v>
      </c>
      <c r="G80" s="15">
        <f>SUBTOTAL(9,G79:G79)</f>
        <v>-96</v>
      </c>
    </row>
    <row r="81" spans="2:7" ht="14.25" customHeight="1" x14ac:dyDescent="0.25">
      <c r="B81" s="10">
        <v>3320</v>
      </c>
      <c r="C81" s="4"/>
      <c r="D81" s="11" t="s">
        <v>69</v>
      </c>
      <c r="E81" s="1"/>
      <c r="F81" s="1"/>
      <c r="G81" s="1"/>
    </row>
    <row r="82" spans="2:7" x14ac:dyDescent="0.25">
      <c r="C82" s="4">
        <v>1</v>
      </c>
      <c r="D82" s="5" t="s">
        <v>67</v>
      </c>
      <c r="E82" s="12">
        <v>4676</v>
      </c>
      <c r="F82" s="12">
        <v>52.2</v>
      </c>
      <c r="G82" s="12">
        <v>-4623.8</v>
      </c>
    </row>
    <row r="83" spans="2:7" ht="15" customHeight="1" x14ac:dyDescent="0.25">
      <c r="C83" s="13" t="s">
        <v>10</v>
      </c>
      <c r="D83" s="14" t="s">
        <v>70</v>
      </c>
      <c r="E83" s="15">
        <f>SUBTOTAL(9,E82:E82)</f>
        <v>4676</v>
      </c>
      <c r="F83" s="15">
        <f>SUBTOTAL(9,F82:F82)</f>
        <v>52.2</v>
      </c>
      <c r="G83" s="15">
        <f>SUBTOTAL(9,G82:G82)</f>
        <v>-4623.8</v>
      </c>
    </row>
    <row r="84" spans="2:7" ht="14.25" customHeight="1" x14ac:dyDescent="0.25">
      <c r="B84" s="10">
        <v>3322</v>
      </c>
      <c r="C84" s="4"/>
      <c r="D84" s="11" t="s">
        <v>71</v>
      </c>
      <c r="E84" s="1"/>
      <c r="F84" s="1"/>
      <c r="G84" s="1"/>
    </row>
    <row r="85" spans="2:7" x14ac:dyDescent="0.25">
      <c r="C85" s="4">
        <v>1</v>
      </c>
      <c r="D85" s="5" t="s">
        <v>67</v>
      </c>
      <c r="E85" s="12">
        <v>149</v>
      </c>
      <c r="F85" s="12">
        <v>220</v>
      </c>
      <c r="G85" s="12">
        <v>71</v>
      </c>
    </row>
    <row r="86" spans="2:7" x14ac:dyDescent="0.25">
      <c r="C86" s="4">
        <v>2</v>
      </c>
      <c r="D86" s="5" t="s">
        <v>41</v>
      </c>
      <c r="E86" s="12">
        <v>34342</v>
      </c>
      <c r="F86" s="12">
        <v>473.17153000000002</v>
      </c>
      <c r="G86" s="12">
        <v>-33868.82847</v>
      </c>
    </row>
    <row r="87" spans="2:7" ht="15" customHeight="1" x14ac:dyDescent="0.25">
      <c r="C87" s="13" t="s">
        <v>10</v>
      </c>
      <c r="D87" s="14" t="s">
        <v>72</v>
      </c>
      <c r="E87" s="15">
        <f>SUBTOTAL(9,E85:E86)</f>
        <v>34491</v>
      </c>
      <c r="F87" s="15">
        <f>SUBTOTAL(9,F85:F86)</f>
        <v>693.17153000000008</v>
      </c>
      <c r="G87" s="15">
        <f>SUBTOTAL(9,G85:G86)</f>
        <v>-33797.82847</v>
      </c>
    </row>
    <row r="88" spans="2:7" ht="14.25" customHeight="1" x14ac:dyDescent="0.25">
      <c r="B88" s="10">
        <v>3323</v>
      </c>
      <c r="C88" s="4"/>
      <c r="D88" s="11" t="s">
        <v>73</v>
      </c>
      <c r="E88" s="1"/>
      <c r="F88" s="1"/>
      <c r="G88" s="1"/>
    </row>
    <row r="89" spans="2:7" x14ac:dyDescent="0.25">
      <c r="C89" s="4">
        <v>1</v>
      </c>
      <c r="D89" s="5" t="s">
        <v>67</v>
      </c>
      <c r="E89" s="12">
        <v>372</v>
      </c>
      <c r="F89" s="12">
        <v>1.8005</v>
      </c>
      <c r="G89" s="12">
        <v>-370.1995</v>
      </c>
    </row>
    <row r="90" spans="2:7" x14ac:dyDescent="0.25">
      <c r="C90" s="4">
        <v>2</v>
      </c>
      <c r="D90" s="5" t="s">
        <v>74</v>
      </c>
      <c r="E90" s="12">
        <v>31040</v>
      </c>
      <c r="F90" s="12">
        <v>616.92899999999997</v>
      </c>
      <c r="G90" s="12">
        <v>-30423.071</v>
      </c>
    </row>
    <row r="91" spans="2:7" ht="15" customHeight="1" x14ac:dyDescent="0.25">
      <c r="C91" s="13" t="s">
        <v>10</v>
      </c>
      <c r="D91" s="14" t="s">
        <v>75</v>
      </c>
      <c r="E91" s="15">
        <f>SUBTOTAL(9,E89:E90)</f>
        <v>31412</v>
      </c>
      <c r="F91" s="15">
        <f>SUBTOTAL(9,F89:F90)</f>
        <v>618.72950000000003</v>
      </c>
      <c r="G91" s="15">
        <f>SUBTOTAL(9,G89:G90)</f>
        <v>-30793.270499999999</v>
      </c>
    </row>
    <row r="92" spans="2:7" ht="14.25" customHeight="1" x14ac:dyDescent="0.25">
      <c r="B92" s="10">
        <v>3325</v>
      </c>
      <c r="C92" s="4"/>
      <c r="D92" s="11" t="s">
        <v>76</v>
      </c>
      <c r="E92" s="1"/>
      <c r="F92" s="1"/>
      <c r="G92" s="1"/>
    </row>
    <row r="93" spans="2:7" x14ac:dyDescent="0.25">
      <c r="C93" s="4">
        <v>1</v>
      </c>
      <c r="D93" s="5" t="s">
        <v>67</v>
      </c>
      <c r="E93" s="12">
        <v>2341</v>
      </c>
      <c r="F93" s="12">
        <v>0</v>
      </c>
      <c r="G93" s="12">
        <v>-2341</v>
      </c>
    </row>
    <row r="94" spans="2:7" ht="15" customHeight="1" x14ac:dyDescent="0.25">
      <c r="C94" s="13" t="s">
        <v>10</v>
      </c>
      <c r="D94" s="14" t="s">
        <v>77</v>
      </c>
      <c r="E94" s="15">
        <f>SUBTOTAL(9,E93:E93)</f>
        <v>2341</v>
      </c>
      <c r="F94" s="15">
        <f>SUBTOTAL(9,F93:F93)</f>
        <v>0</v>
      </c>
      <c r="G94" s="15">
        <f>SUBTOTAL(9,G93:G93)</f>
        <v>-2341</v>
      </c>
    </row>
    <row r="95" spans="2:7" ht="14.25" customHeight="1" x14ac:dyDescent="0.25">
      <c r="B95" s="10">
        <v>3326</v>
      </c>
      <c r="C95" s="4"/>
      <c r="D95" s="11" t="s">
        <v>78</v>
      </c>
      <c r="E95" s="1"/>
      <c r="F95" s="1"/>
      <c r="G95" s="1"/>
    </row>
    <row r="96" spans="2:7" x14ac:dyDescent="0.25">
      <c r="C96" s="4">
        <v>1</v>
      </c>
      <c r="D96" s="5" t="s">
        <v>67</v>
      </c>
      <c r="E96" s="12">
        <v>22675</v>
      </c>
      <c r="F96" s="12">
        <v>1337.70616</v>
      </c>
      <c r="G96" s="12">
        <v>-21337.293839999998</v>
      </c>
    </row>
    <row r="97" spans="2:7" x14ac:dyDescent="0.25">
      <c r="C97" s="4">
        <v>2</v>
      </c>
      <c r="D97" s="5" t="s">
        <v>41</v>
      </c>
      <c r="E97" s="12">
        <v>17564</v>
      </c>
      <c r="F97" s="12">
        <v>8775</v>
      </c>
      <c r="G97" s="12">
        <v>-8789</v>
      </c>
    </row>
    <row r="98" spans="2:7" ht="15" customHeight="1" x14ac:dyDescent="0.25">
      <c r="C98" s="13" t="s">
        <v>10</v>
      </c>
      <c r="D98" s="14" t="s">
        <v>79</v>
      </c>
      <c r="E98" s="15">
        <f>SUBTOTAL(9,E96:E97)</f>
        <v>40239</v>
      </c>
      <c r="F98" s="15">
        <f>SUBTOTAL(9,F96:F97)</f>
        <v>10112.70616</v>
      </c>
      <c r="G98" s="15">
        <f>SUBTOTAL(9,G96:G97)</f>
        <v>-30126.293839999998</v>
      </c>
    </row>
    <row r="99" spans="2:7" ht="14.25" customHeight="1" x14ac:dyDescent="0.25">
      <c r="B99" s="10">
        <v>3327</v>
      </c>
      <c r="C99" s="4"/>
      <c r="D99" s="11" t="s">
        <v>80</v>
      </c>
      <c r="E99" s="1"/>
      <c r="F99" s="1"/>
      <c r="G99" s="1"/>
    </row>
    <row r="100" spans="2:7" x14ac:dyDescent="0.25">
      <c r="C100" s="4">
        <v>1</v>
      </c>
      <c r="D100" s="5" t="s">
        <v>67</v>
      </c>
      <c r="E100" s="12">
        <v>33130</v>
      </c>
      <c r="F100" s="12">
        <v>4315.6938700000001</v>
      </c>
      <c r="G100" s="12">
        <v>-28814.306130000001</v>
      </c>
    </row>
    <row r="101" spans="2:7" x14ac:dyDescent="0.25">
      <c r="C101" s="4">
        <v>2</v>
      </c>
      <c r="D101" s="5" t="s">
        <v>41</v>
      </c>
      <c r="E101" s="12">
        <v>4426</v>
      </c>
      <c r="F101" s="12">
        <v>192.07839999999999</v>
      </c>
      <c r="G101" s="12">
        <v>-4233.9215999999997</v>
      </c>
    </row>
    <row r="102" spans="2:7" ht="15" customHeight="1" x14ac:dyDescent="0.25">
      <c r="C102" s="13" t="s">
        <v>10</v>
      </c>
      <c r="D102" s="14" t="s">
        <v>81</v>
      </c>
      <c r="E102" s="15">
        <f>SUBTOTAL(9,E100:E101)</f>
        <v>37556</v>
      </c>
      <c r="F102" s="15">
        <f>SUBTOTAL(9,F100:F101)</f>
        <v>4507.7722700000004</v>
      </c>
      <c r="G102" s="15">
        <f>SUBTOTAL(9,G100:G101)</f>
        <v>-33048.227729999999</v>
      </c>
    </row>
    <row r="103" spans="2:7" ht="14.25" customHeight="1" x14ac:dyDescent="0.25">
      <c r="B103" s="10">
        <v>3329</v>
      </c>
      <c r="C103" s="4"/>
      <c r="D103" s="11" t="s">
        <v>82</v>
      </c>
      <c r="E103" s="1"/>
      <c r="F103" s="1"/>
      <c r="G103" s="1"/>
    </row>
    <row r="104" spans="2:7" x14ac:dyDescent="0.25">
      <c r="C104" s="4">
        <v>1</v>
      </c>
      <c r="D104" s="5" t="s">
        <v>67</v>
      </c>
      <c r="E104" s="12">
        <v>2341</v>
      </c>
      <c r="F104" s="12">
        <v>329.03559999999999</v>
      </c>
      <c r="G104" s="12">
        <v>-2011.9644000000001</v>
      </c>
    </row>
    <row r="105" spans="2:7" x14ac:dyDescent="0.25">
      <c r="C105" s="4">
        <v>2</v>
      </c>
      <c r="D105" s="5" t="s">
        <v>41</v>
      </c>
      <c r="E105" s="12">
        <v>5505</v>
      </c>
      <c r="F105" s="12">
        <v>0</v>
      </c>
      <c r="G105" s="12">
        <v>-5505</v>
      </c>
    </row>
    <row r="106" spans="2:7" ht="15" customHeight="1" x14ac:dyDescent="0.25">
      <c r="C106" s="13" t="s">
        <v>10</v>
      </c>
      <c r="D106" s="14" t="s">
        <v>83</v>
      </c>
      <c r="E106" s="15">
        <f>SUBTOTAL(9,E104:E105)</f>
        <v>7846</v>
      </c>
      <c r="F106" s="15">
        <f>SUBTOTAL(9,F104:F105)</f>
        <v>329.03559999999999</v>
      </c>
      <c r="G106" s="15">
        <f>SUBTOTAL(9,G104:G105)</f>
        <v>-7516.9643999999998</v>
      </c>
    </row>
    <row r="107" spans="2:7" ht="14.25" customHeight="1" x14ac:dyDescent="0.25">
      <c r="B107" s="10">
        <v>3334</v>
      </c>
      <c r="C107" s="4"/>
      <c r="D107" s="11" t="s">
        <v>84</v>
      </c>
      <c r="E107" s="1"/>
      <c r="F107" s="1"/>
      <c r="G107" s="1"/>
    </row>
    <row r="108" spans="2:7" x14ac:dyDescent="0.25">
      <c r="C108" s="4">
        <v>1</v>
      </c>
      <c r="D108" s="5" t="s">
        <v>67</v>
      </c>
      <c r="E108" s="12">
        <v>6439</v>
      </c>
      <c r="F108" s="12">
        <v>213.47877</v>
      </c>
      <c r="G108" s="12">
        <v>-6225.5212300000003</v>
      </c>
    </row>
    <row r="109" spans="2:7" x14ac:dyDescent="0.25">
      <c r="C109" s="4">
        <v>2</v>
      </c>
      <c r="D109" s="5" t="s">
        <v>41</v>
      </c>
      <c r="E109" s="12">
        <v>7412</v>
      </c>
      <c r="F109" s="12">
        <v>50</v>
      </c>
      <c r="G109" s="12">
        <v>-7362</v>
      </c>
    </row>
    <row r="110" spans="2:7" ht="15" customHeight="1" x14ac:dyDescent="0.25">
      <c r="C110" s="13" t="s">
        <v>10</v>
      </c>
      <c r="D110" s="14" t="s">
        <v>85</v>
      </c>
      <c r="E110" s="15">
        <f>SUBTOTAL(9,E108:E109)</f>
        <v>13851</v>
      </c>
      <c r="F110" s="15">
        <f>SUBTOTAL(9,F108:F109)</f>
        <v>263.47877</v>
      </c>
      <c r="G110" s="15">
        <f>SUBTOTAL(9,G108:G109)</f>
        <v>-13587.52123</v>
      </c>
    </row>
    <row r="111" spans="2:7" ht="14.25" customHeight="1" x14ac:dyDescent="0.25">
      <c r="B111" s="10">
        <v>3335</v>
      </c>
      <c r="C111" s="4"/>
      <c r="D111" s="11" t="s">
        <v>86</v>
      </c>
      <c r="E111" s="1"/>
      <c r="F111" s="1"/>
      <c r="G111" s="1"/>
    </row>
    <row r="112" spans="2:7" x14ac:dyDescent="0.25">
      <c r="C112" s="4">
        <v>2</v>
      </c>
      <c r="D112" s="5" t="s">
        <v>41</v>
      </c>
      <c r="E112" s="12">
        <v>3120</v>
      </c>
      <c r="F112" s="12">
        <v>2198.4319999999998</v>
      </c>
      <c r="G112" s="12">
        <v>-921.56799999999998</v>
      </c>
    </row>
    <row r="113" spans="2:7" ht="15" customHeight="1" x14ac:dyDescent="0.25">
      <c r="C113" s="13" t="s">
        <v>10</v>
      </c>
      <c r="D113" s="14" t="s">
        <v>87</v>
      </c>
      <c r="E113" s="15">
        <f>SUBTOTAL(9,E112:E112)</f>
        <v>3120</v>
      </c>
      <c r="F113" s="15">
        <f>SUBTOTAL(9,F112:F112)</f>
        <v>2198.4319999999998</v>
      </c>
      <c r="G113" s="15">
        <f>SUBTOTAL(9,G112:G112)</f>
        <v>-921.56799999999998</v>
      </c>
    </row>
    <row r="114" spans="2:7" ht="14.25" customHeight="1" x14ac:dyDescent="0.25">
      <c r="B114" s="10">
        <v>3339</v>
      </c>
      <c r="C114" s="4"/>
      <c r="D114" s="11" t="s">
        <v>88</v>
      </c>
      <c r="E114" s="1"/>
      <c r="F114" s="1"/>
      <c r="G114" s="1"/>
    </row>
    <row r="115" spans="2:7" x14ac:dyDescent="0.25">
      <c r="C115" s="4">
        <v>2</v>
      </c>
      <c r="D115" s="5" t="s">
        <v>89</v>
      </c>
      <c r="E115" s="12">
        <v>8695</v>
      </c>
      <c r="F115" s="12">
        <v>820.59699999999998</v>
      </c>
      <c r="G115" s="12">
        <v>-7874.4030000000002</v>
      </c>
    </row>
    <row r="116" spans="2:7" x14ac:dyDescent="0.25">
      <c r="C116" s="4">
        <v>4</v>
      </c>
      <c r="D116" s="5" t="s">
        <v>90</v>
      </c>
      <c r="E116" s="12">
        <v>180</v>
      </c>
      <c r="F116" s="12">
        <v>27.26</v>
      </c>
      <c r="G116" s="12">
        <v>-152.74</v>
      </c>
    </row>
    <row r="117" spans="2:7" x14ac:dyDescent="0.25">
      <c r="C117" s="4">
        <v>7</v>
      </c>
      <c r="D117" s="5" t="s">
        <v>41</v>
      </c>
      <c r="E117" s="12">
        <v>7539</v>
      </c>
      <c r="F117" s="12">
        <v>0</v>
      </c>
      <c r="G117" s="12">
        <v>-7539</v>
      </c>
    </row>
    <row r="118" spans="2:7" ht="15" customHeight="1" x14ac:dyDescent="0.25">
      <c r="C118" s="13" t="s">
        <v>10</v>
      </c>
      <c r="D118" s="14" t="s">
        <v>91</v>
      </c>
      <c r="E118" s="15">
        <f>SUBTOTAL(9,E115:E117)</f>
        <v>16414</v>
      </c>
      <c r="F118" s="15">
        <f>SUBTOTAL(9,F115:F117)</f>
        <v>847.85699999999997</v>
      </c>
      <c r="G118" s="15">
        <f>SUBTOTAL(9,G115:G117)</f>
        <v>-15566.143</v>
      </c>
    </row>
    <row r="119" spans="2:7" ht="15" customHeight="1" x14ac:dyDescent="0.25">
      <c r="B119" s="4"/>
      <c r="C119" s="16"/>
      <c r="D119" s="14" t="s">
        <v>92</v>
      </c>
      <c r="E119" s="17">
        <f>SUBTOTAL(9,E78:E118)</f>
        <v>192042</v>
      </c>
      <c r="F119" s="17">
        <f>SUBTOTAL(9,F78:F118)</f>
        <v>19623.382829999999</v>
      </c>
      <c r="G119" s="17">
        <f>SUBTOTAL(9,G78:G118)</f>
        <v>-172418.61716999998</v>
      </c>
    </row>
    <row r="120" spans="2:7" ht="27" customHeight="1" x14ac:dyDescent="0.35">
      <c r="B120" s="1"/>
      <c r="C120" s="4"/>
      <c r="D120" s="9" t="s">
        <v>93</v>
      </c>
      <c r="E120" s="1"/>
      <c r="F120" s="1"/>
      <c r="G120" s="1"/>
    </row>
    <row r="121" spans="2:7" ht="14.25" customHeight="1" x14ac:dyDescent="0.25">
      <c r="B121" s="10">
        <v>3400</v>
      </c>
      <c r="C121" s="4"/>
      <c r="D121" s="11" t="s">
        <v>94</v>
      </c>
      <c r="E121" s="1"/>
      <c r="F121" s="1"/>
      <c r="G121" s="1"/>
    </row>
    <row r="122" spans="2:7" x14ac:dyDescent="0.25">
      <c r="C122" s="4">
        <v>1</v>
      </c>
      <c r="D122" s="5" t="s">
        <v>25</v>
      </c>
      <c r="E122" s="12">
        <v>6073</v>
      </c>
      <c r="F122" s="12">
        <v>334.363</v>
      </c>
      <c r="G122" s="12">
        <v>-5738.6369999999997</v>
      </c>
    </row>
    <row r="123" spans="2:7" x14ac:dyDescent="0.25">
      <c r="C123" s="4">
        <v>2</v>
      </c>
      <c r="D123" s="5" t="s">
        <v>48</v>
      </c>
      <c r="E123" s="12">
        <v>1079</v>
      </c>
      <c r="F123" s="12">
        <v>0</v>
      </c>
      <c r="G123" s="12">
        <v>-1079</v>
      </c>
    </row>
    <row r="124" spans="2:7" ht="15" customHeight="1" x14ac:dyDescent="0.25">
      <c r="C124" s="13" t="s">
        <v>10</v>
      </c>
      <c r="D124" s="14" t="s">
        <v>95</v>
      </c>
      <c r="E124" s="15">
        <f>SUBTOTAL(9,E122:E123)</f>
        <v>7152</v>
      </c>
      <c r="F124" s="15">
        <f>SUBTOTAL(9,F122:F123)</f>
        <v>334.363</v>
      </c>
      <c r="G124" s="15">
        <f>SUBTOTAL(9,G122:G123)</f>
        <v>-6817.6369999999997</v>
      </c>
    </row>
    <row r="125" spans="2:7" ht="14.25" customHeight="1" x14ac:dyDescent="0.25">
      <c r="B125" s="10">
        <v>3410</v>
      </c>
      <c r="C125" s="4"/>
      <c r="D125" s="11" t="s">
        <v>96</v>
      </c>
      <c r="E125" s="1"/>
      <c r="F125" s="1"/>
      <c r="G125" s="1"/>
    </row>
    <row r="126" spans="2:7" x14ac:dyDescent="0.25">
      <c r="C126" s="4">
        <v>1</v>
      </c>
      <c r="D126" s="5" t="s">
        <v>97</v>
      </c>
      <c r="E126" s="12">
        <v>270861</v>
      </c>
      <c r="F126" s="12">
        <v>39831.116950000003</v>
      </c>
      <c r="G126" s="12">
        <v>-231029.88305</v>
      </c>
    </row>
    <row r="127" spans="2:7" x14ac:dyDescent="0.25">
      <c r="C127" s="4">
        <v>2</v>
      </c>
      <c r="D127" s="5" t="s">
        <v>98</v>
      </c>
      <c r="E127" s="12">
        <v>20850</v>
      </c>
      <c r="F127" s="12">
        <v>3291.9684200000002</v>
      </c>
      <c r="G127" s="12">
        <v>-17558.031579999999</v>
      </c>
    </row>
    <row r="128" spans="2:7" x14ac:dyDescent="0.25">
      <c r="C128" s="4">
        <v>3</v>
      </c>
      <c r="D128" s="5" t="s">
        <v>99</v>
      </c>
      <c r="E128" s="12">
        <v>1760</v>
      </c>
      <c r="F128" s="12">
        <v>581.73393999999996</v>
      </c>
      <c r="G128" s="12">
        <v>-1178.2660599999999</v>
      </c>
    </row>
    <row r="129" spans="2:7" x14ac:dyDescent="0.25">
      <c r="C129" s="4">
        <v>4</v>
      </c>
      <c r="D129" s="5" t="s">
        <v>100</v>
      </c>
      <c r="E129" s="12">
        <v>2426</v>
      </c>
      <c r="F129" s="12">
        <v>6297.36744</v>
      </c>
      <c r="G129" s="12">
        <v>3871.36744</v>
      </c>
    </row>
    <row r="130" spans="2:7" ht="15" customHeight="1" x14ac:dyDescent="0.25">
      <c r="C130" s="13" t="s">
        <v>10</v>
      </c>
      <c r="D130" s="14" t="s">
        <v>101</v>
      </c>
      <c r="E130" s="15">
        <f>SUBTOTAL(9,E126:E129)</f>
        <v>295897</v>
      </c>
      <c r="F130" s="15">
        <f>SUBTOTAL(9,F126:F129)</f>
        <v>50002.186750000001</v>
      </c>
      <c r="G130" s="15">
        <f>SUBTOTAL(9,G126:G129)</f>
        <v>-245894.81325000001</v>
      </c>
    </row>
    <row r="131" spans="2:7" ht="14.25" customHeight="1" x14ac:dyDescent="0.25">
      <c r="B131" s="10">
        <v>3411</v>
      </c>
      <c r="C131" s="4"/>
      <c r="D131" s="11" t="s">
        <v>102</v>
      </c>
      <c r="E131" s="1"/>
      <c r="F131" s="1"/>
      <c r="G131" s="1"/>
    </row>
    <row r="132" spans="2:7" x14ac:dyDescent="0.25">
      <c r="C132" s="4">
        <v>3</v>
      </c>
      <c r="D132" s="5" t="s">
        <v>99</v>
      </c>
      <c r="E132" s="12">
        <v>300</v>
      </c>
      <c r="F132" s="12">
        <v>0</v>
      </c>
      <c r="G132" s="12">
        <v>-300</v>
      </c>
    </row>
    <row r="133" spans="2:7" ht="15" customHeight="1" x14ac:dyDescent="0.25">
      <c r="C133" s="13" t="s">
        <v>10</v>
      </c>
      <c r="D133" s="14" t="s">
        <v>103</v>
      </c>
      <c r="E133" s="15">
        <f>SUBTOTAL(9,E132:E132)</f>
        <v>300</v>
      </c>
      <c r="F133" s="15">
        <f>SUBTOTAL(9,F132:F132)</f>
        <v>0</v>
      </c>
      <c r="G133" s="15">
        <f>SUBTOTAL(9,G132:G132)</f>
        <v>-300</v>
      </c>
    </row>
    <row r="134" spans="2:7" ht="14.25" customHeight="1" x14ac:dyDescent="0.25">
      <c r="B134" s="10">
        <v>3430</v>
      </c>
      <c r="C134" s="4"/>
      <c r="D134" s="11" t="s">
        <v>104</v>
      </c>
      <c r="E134" s="1"/>
      <c r="F134" s="1"/>
      <c r="G134" s="1"/>
    </row>
    <row r="135" spans="2:7" x14ac:dyDescent="0.25">
      <c r="C135" s="4">
        <v>2</v>
      </c>
      <c r="D135" s="5" t="s">
        <v>105</v>
      </c>
      <c r="E135" s="12">
        <v>108421</v>
      </c>
      <c r="F135" s="12">
        <v>17830.705160000001</v>
      </c>
      <c r="G135" s="12">
        <v>-90590.294840000002</v>
      </c>
    </row>
    <row r="136" spans="2:7" x14ac:dyDescent="0.25">
      <c r="C136" s="4">
        <v>3</v>
      </c>
      <c r="D136" s="5" t="s">
        <v>106</v>
      </c>
      <c r="E136" s="12">
        <v>22804</v>
      </c>
      <c r="F136" s="12">
        <v>4608.0773799999997</v>
      </c>
      <c r="G136" s="12">
        <v>-18195.922620000001</v>
      </c>
    </row>
    <row r="137" spans="2:7" x14ac:dyDescent="0.25">
      <c r="C137" s="4">
        <v>4</v>
      </c>
      <c r="D137" s="5" t="s">
        <v>107</v>
      </c>
      <c r="E137" s="12">
        <v>2647</v>
      </c>
      <c r="F137" s="12">
        <v>336.28255999999999</v>
      </c>
      <c r="G137" s="12">
        <v>-2310.7174399999999</v>
      </c>
    </row>
    <row r="138" spans="2:7" ht="15" customHeight="1" x14ac:dyDescent="0.25">
      <c r="C138" s="13" t="s">
        <v>10</v>
      </c>
      <c r="D138" s="14" t="s">
        <v>108</v>
      </c>
      <c r="E138" s="15">
        <f>SUBTOTAL(9,E135:E137)</f>
        <v>133872</v>
      </c>
      <c r="F138" s="15">
        <f>SUBTOTAL(9,F135:F137)</f>
        <v>22775.0651</v>
      </c>
      <c r="G138" s="15">
        <f>SUBTOTAL(9,G135:G137)</f>
        <v>-111096.93489999999</v>
      </c>
    </row>
    <row r="139" spans="2:7" ht="14.25" customHeight="1" x14ac:dyDescent="0.25">
      <c r="B139" s="10">
        <v>3432</v>
      </c>
      <c r="C139" s="4"/>
      <c r="D139" s="11" t="s">
        <v>109</v>
      </c>
      <c r="E139" s="1"/>
      <c r="F139" s="1"/>
      <c r="G139" s="1"/>
    </row>
    <row r="140" spans="2:7" x14ac:dyDescent="0.25">
      <c r="C140" s="4">
        <v>3</v>
      </c>
      <c r="D140" s="5" t="s">
        <v>106</v>
      </c>
      <c r="E140" s="12">
        <v>1173</v>
      </c>
      <c r="F140" s="12">
        <v>548.70000000000005</v>
      </c>
      <c r="G140" s="12">
        <v>-624.29999999999995</v>
      </c>
    </row>
    <row r="141" spans="2:7" ht="15" customHeight="1" x14ac:dyDescent="0.25">
      <c r="C141" s="13" t="s">
        <v>10</v>
      </c>
      <c r="D141" s="14" t="s">
        <v>110</v>
      </c>
      <c r="E141" s="15">
        <f>SUBTOTAL(9,E140:E140)</f>
        <v>1173</v>
      </c>
      <c r="F141" s="15">
        <f>SUBTOTAL(9,F140:F140)</f>
        <v>548.70000000000005</v>
      </c>
      <c r="G141" s="15">
        <f>SUBTOTAL(9,G140:G140)</f>
        <v>-624.29999999999995</v>
      </c>
    </row>
    <row r="142" spans="2:7" ht="14.25" customHeight="1" x14ac:dyDescent="0.25">
      <c r="B142" s="10">
        <v>3433</v>
      </c>
      <c r="C142" s="4"/>
      <c r="D142" s="11" t="s">
        <v>111</v>
      </c>
      <c r="E142" s="1"/>
      <c r="F142" s="1"/>
      <c r="G142" s="1"/>
    </row>
    <row r="143" spans="2:7" x14ac:dyDescent="0.25">
      <c r="C143" s="4">
        <v>2</v>
      </c>
      <c r="D143" s="5" t="s">
        <v>112</v>
      </c>
      <c r="E143" s="12">
        <v>6</v>
      </c>
      <c r="F143" s="12">
        <v>0</v>
      </c>
      <c r="G143" s="12">
        <v>-6</v>
      </c>
    </row>
    <row r="144" spans="2:7" ht="15" customHeight="1" x14ac:dyDescent="0.25">
      <c r="C144" s="13" t="s">
        <v>10</v>
      </c>
      <c r="D144" s="14" t="s">
        <v>113</v>
      </c>
      <c r="E144" s="15">
        <f>SUBTOTAL(9,E143:E143)</f>
        <v>6</v>
      </c>
      <c r="F144" s="15">
        <f>SUBTOTAL(9,F143:F143)</f>
        <v>0</v>
      </c>
      <c r="G144" s="15">
        <f>SUBTOTAL(9,G143:G143)</f>
        <v>-6</v>
      </c>
    </row>
    <row r="145" spans="2:7" ht="14.25" customHeight="1" x14ac:dyDescent="0.25">
      <c r="B145" s="10">
        <v>3440</v>
      </c>
      <c r="C145" s="4"/>
      <c r="D145" s="11" t="s">
        <v>114</v>
      </c>
      <c r="E145" s="1"/>
      <c r="F145" s="1"/>
      <c r="G145" s="1"/>
    </row>
    <row r="146" spans="2:7" x14ac:dyDescent="0.25">
      <c r="C146" s="4">
        <v>1</v>
      </c>
      <c r="D146" s="5" t="s">
        <v>115</v>
      </c>
      <c r="E146" s="12">
        <v>718795</v>
      </c>
      <c r="F146" s="12">
        <v>118110.1455</v>
      </c>
      <c r="G146" s="12">
        <v>-600684.85450000002</v>
      </c>
    </row>
    <row r="147" spans="2:7" x14ac:dyDescent="0.25">
      <c r="C147" s="4">
        <v>2</v>
      </c>
      <c r="D147" s="5" t="s">
        <v>116</v>
      </c>
      <c r="E147" s="12">
        <v>222506</v>
      </c>
      <c r="F147" s="12">
        <v>11338.29738</v>
      </c>
      <c r="G147" s="12">
        <v>-211167.70262</v>
      </c>
    </row>
    <row r="148" spans="2:7" x14ac:dyDescent="0.25">
      <c r="C148" s="4">
        <v>3</v>
      </c>
      <c r="D148" s="5" t="s">
        <v>15</v>
      </c>
      <c r="E148" s="12">
        <v>51651</v>
      </c>
      <c r="F148" s="12">
        <v>2319.87628</v>
      </c>
      <c r="G148" s="12">
        <v>-49331.123720000003</v>
      </c>
    </row>
    <row r="149" spans="2:7" x14ac:dyDescent="0.25">
      <c r="C149" s="4">
        <v>4</v>
      </c>
      <c r="D149" s="5" t="s">
        <v>117</v>
      </c>
      <c r="E149" s="12">
        <v>4828</v>
      </c>
      <c r="F149" s="12">
        <v>171.69499999999999</v>
      </c>
      <c r="G149" s="12">
        <v>-4656.3050000000003</v>
      </c>
    </row>
    <row r="150" spans="2:7" x14ac:dyDescent="0.25">
      <c r="C150" s="4">
        <v>6</v>
      </c>
      <c r="D150" s="5" t="s">
        <v>118</v>
      </c>
      <c r="E150" s="12">
        <v>304187</v>
      </c>
      <c r="F150" s="12">
        <v>56785.207000000002</v>
      </c>
      <c r="G150" s="12">
        <v>-247401.79300000001</v>
      </c>
    </row>
    <row r="151" spans="2:7" x14ac:dyDescent="0.25">
      <c r="C151" s="4">
        <v>7</v>
      </c>
      <c r="D151" s="5" t="s">
        <v>119</v>
      </c>
      <c r="E151" s="12">
        <v>721078</v>
      </c>
      <c r="F151" s="12">
        <v>80412.525049999997</v>
      </c>
      <c r="G151" s="12">
        <v>-640665.47494999995</v>
      </c>
    </row>
    <row r="152" spans="2:7" x14ac:dyDescent="0.25">
      <c r="C152" s="4">
        <v>8</v>
      </c>
      <c r="D152" s="5" t="s">
        <v>120</v>
      </c>
      <c r="E152" s="12">
        <v>94100</v>
      </c>
      <c r="F152" s="12">
        <v>0</v>
      </c>
      <c r="G152" s="12">
        <v>-94100</v>
      </c>
    </row>
    <row r="153" spans="2:7" ht="15" customHeight="1" x14ac:dyDescent="0.25">
      <c r="C153" s="13" t="s">
        <v>10</v>
      </c>
      <c r="D153" s="14" t="s">
        <v>121</v>
      </c>
      <c r="E153" s="15">
        <f>SUBTOTAL(9,E146:E152)</f>
        <v>2117145</v>
      </c>
      <c r="F153" s="15">
        <f>SUBTOTAL(9,F146:F152)</f>
        <v>269137.74621000001</v>
      </c>
      <c r="G153" s="15">
        <f>SUBTOTAL(9,G146:G152)</f>
        <v>-1848007.25379</v>
      </c>
    </row>
    <row r="154" spans="2:7" ht="14.25" customHeight="1" x14ac:dyDescent="0.25">
      <c r="B154" s="10">
        <v>3442</v>
      </c>
      <c r="C154" s="4"/>
      <c r="D154" s="11" t="s">
        <v>122</v>
      </c>
      <c r="E154" s="1"/>
      <c r="F154" s="1"/>
      <c r="G154" s="1"/>
    </row>
    <row r="155" spans="2:7" x14ac:dyDescent="0.25">
      <c r="C155" s="4">
        <v>2</v>
      </c>
      <c r="D155" s="5" t="s">
        <v>25</v>
      </c>
      <c r="E155" s="12">
        <v>17147</v>
      </c>
      <c r="F155" s="12">
        <v>2749.85869</v>
      </c>
      <c r="G155" s="12">
        <v>-14397.141310000001</v>
      </c>
    </row>
    <row r="156" spans="2:7" x14ac:dyDescent="0.25">
      <c r="C156" s="4">
        <v>3</v>
      </c>
      <c r="D156" s="5" t="s">
        <v>123</v>
      </c>
      <c r="E156" s="12">
        <v>11228</v>
      </c>
      <c r="F156" s="12">
        <v>2281.0171999999998</v>
      </c>
      <c r="G156" s="12">
        <v>-8946.9827999999998</v>
      </c>
    </row>
    <row r="157" spans="2:7" ht="15" customHeight="1" x14ac:dyDescent="0.25">
      <c r="C157" s="13" t="s">
        <v>10</v>
      </c>
      <c r="D157" s="14" t="s">
        <v>124</v>
      </c>
      <c r="E157" s="15">
        <f>SUBTOTAL(9,E155:E156)</f>
        <v>28375</v>
      </c>
      <c r="F157" s="15">
        <f>SUBTOTAL(9,F155:F156)</f>
        <v>5030.8758899999993</v>
      </c>
      <c r="G157" s="15">
        <f>SUBTOTAL(9,G155:G156)</f>
        <v>-23344.124110000001</v>
      </c>
    </row>
    <row r="158" spans="2:7" ht="14.25" customHeight="1" x14ac:dyDescent="0.25">
      <c r="B158" s="10">
        <v>3444</v>
      </c>
      <c r="C158" s="4"/>
      <c r="D158" s="11" t="s">
        <v>125</v>
      </c>
      <c r="E158" s="1"/>
      <c r="F158" s="1"/>
      <c r="G158" s="1"/>
    </row>
    <row r="159" spans="2:7" x14ac:dyDescent="0.25">
      <c r="C159" s="4">
        <v>2</v>
      </c>
      <c r="D159" s="5" t="s">
        <v>112</v>
      </c>
      <c r="E159" s="12">
        <v>19237</v>
      </c>
      <c r="F159" s="12">
        <v>689.78977999999995</v>
      </c>
      <c r="G159" s="12">
        <v>-18547.210220000001</v>
      </c>
    </row>
    <row r="160" spans="2:7" ht="15" customHeight="1" x14ac:dyDescent="0.25">
      <c r="C160" s="13" t="s">
        <v>10</v>
      </c>
      <c r="D160" s="14" t="s">
        <v>126</v>
      </c>
      <c r="E160" s="15">
        <f>SUBTOTAL(9,E159:E159)</f>
        <v>19237</v>
      </c>
      <c r="F160" s="15">
        <f>SUBTOTAL(9,F159:F159)</f>
        <v>689.78977999999995</v>
      </c>
      <c r="G160" s="15">
        <f>SUBTOTAL(9,G159:G159)</f>
        <v>-18547.210220000001</v>
      </c>
    </row>
    <row r="161" spans="2:7" ht="14.25" customHeight="1" x14ac:dyDescent="0.25">
      <c r="B161" s="10">
        <v>3451</v>
      </c>
      <c r="C161" s="4"/>
      <c r="D161" s="11" t="s">
        <v>127</v>
      </c>
      <c r="E161" s="1"/>
      <c r="F161" s="1"/>
      <c r="G161" s="1"/>
    </row>
    <row r="162" spans="2:7" x14ac:dyDescent="0.25">
      <c r="C162" s="4">
        <v>1</v>
      </c>
      <c r="D162" s="5" t="s">
        <v>128</v>
      </c>
      <c r="E162" s="12">
        <v>128403</v>
      </c>
      <c r="F162" s="12">
        <v>1763.62129</v>
      </c>
      <c r="G162" s="12">
        <v>-126639.37871</v>
      </c>
    </row>
    <row r="163" spans="2:7" x14ac:dyDescent="0.25">
      <c r="C163" s="4">
        <v>2</v>
      </c>
      <c r="D163" s="5" t="s">
        <v>129</v>
      </c>
      <c r="E163" s="12">
        <v>35795</v>
      </c>
      <c r="F163" s="12">
        <v>3427.2205800000002</v>
      </c>
      <c r="G163" s="12">
        <v>-32367.779419999999</v>
      </c>
    </row>
    <row r="164" spans="2:7" x14ac:dyDescent="0.25">
      <c r="C164" s="4">
        <v>3</v>
      </c>
      <c r="D164" s="5" t="s">
        <v>25</v>
      </c>
      <c r="E164" s="12">
        <v>27467</v>
      </c>
      <c r="F164" s="12">
        <v>5826.4576299999999</v>
      </c>
      <c r="G164" s="12">
        <v>-21640.542369999999</v>
      </c>
    </row>
    <row r="165" spans="2:7" x14ac:dyDescent="0.25">
      <c r="C165" s="4">
        <v>4</v>
      </c>
      <c r="D165" s="5" t="s">
        <v>130</v>
      </c>
      <c r="E165" s="12">
        <v>78909</v>
      </c>
      <c r="F165" s="12">
        <v>12724.02882</v>
      </c>
      <c r="G165" s="12">
        <v>-66184.971179999993</v>
      </c>
    </row>
    <row r="166" spans="2:7" x14ac:dyDescent="0.25">
      <c r="C166" s="4">
        <v>5</v>
      </c>
      <c r="D166" s="5" t="s">
        <v>131</v>
      </c>
      <c r="E166" s="12">
        <v>514236</v>
      </c>
      <c r="F166" s="12">
        <v>100891.44482999999</v>
      </c>
      <c r="G166" s="12">
        <v>-413344.55517000001</v>
      </c>
    </row>
    <row r="167" spans="2:7" x14ac:dyDescent="0.25">
      <c r="C167" s="4">
        <v>6</v>
      </c>
      <c r="D167" s="5" t="s">
        <v>112</v>
      </c>
      <c r="E167" s="12">
        <v>7425</v>
      </c>
      <c r="F167" s="12">
        <v>3571.1682599999999</v>
      </c>
      <c r="G167" s="12">
        <v>-3853.8317400000001</v>
      </c>
    </row>
    <row r="168" spans="2:7" x14ac:dyDescent="0.25">
      <c r="C168" s="4">
        <v>40</v>
      </c>
      <c r="D168" s="5" t="s">
        <v>132</v>
      </c>
      <c r="E168" s="12">
        <v>0</v>
      </c>
      <c r="F168" s="12">
        <v>-4.1124999999999998</v>
      </c>
      <c r="G168" s="12">
        <v>-4.1124999999999998</v>
      </c>
    </row>
    <row r="169" spans="2:7" ht="15" customHeight="1" x14ac:dyDescent="0.25">
      <c r="C169" s="13" t="s">
        <v>10</v>
      </c>
      <c r="D169" s="14" t="s">
        <v>133</v>
      </c>
      <c r="E169" s="15">
        <f>SUBTOTAL(9,E162:E168)</f>
        <v>792235</v>
      </c>
      <c r="F169" s="15">
        <f>SUBTOTAL(9,F162:F168)</f>
        <v>128199.82891</v>
      </c>
      <c r="G169" s="15">
        <f>SUBTOTAL(9,G162:G168)</f>
        <v>-664035.17109000008</v>
      </c>
    </row>
    <row r="170" spans="2:7" ht="14.25" customHeight="1" x14ac:dyDescent="0.25">
      <c r="B170" s="10">
        <v>3453</v>
      </c>
      <c r="C170" s="4"/>
      <c r="D170" s="11" t="s">
        <v>134</v>
      </c>
      <c r="E170" s="1"/>
      <c r="F170" s="1"/>
      <c r="G170" s="1"/>
    </row>
    <row r="171" spans="2:7" x14ac:dyDescent="0.25">
      <c r="C171" s="4">
        <v>1</v>
      </c>
      <c r="D171" s="5" t="s">
        <v>128</v>
      </c>
      <c r="E171" s="12">
        <v>1750</v>
      </c>
      <c r="F171" s="12">
        <v>0</v>
      </c>
      <c r="G171" s="12">
        <v>-1750</v>
      </c>
    </row>
    <row r="172" spans="2:7" ht="15" customHeight="1" x14ac:dyDescent="0.25">
      <c r="C172" s="13" t="s">
        <v>10</v>
      </c>
      <c r="D172" s="14" t="s">
        <v>135</v>
      </c>
      <c r="E172" s="15">
        <f>SUBTOTAL(9,E171:E171)</f>
        <v>1750</v>
      </c>
      <c r="F172" s="15">
        <f>SUBTOTAL(9,F171:F171)</f>
        <v>0</v>
      </c>
      <c r="G172" s="15">
        <f>SUBTOTAL(9,G171:G171)</f>
        <v>-1750</v>
      </c>
    </row>
    <row r="173" spans="2:7" ht="14.25" customHeight="1" x14ac:dyDescent="0.25">
      <c r="B173" s="10">
        <v>3454</v>
      </c>
      <c r="C173" s="4"/>
      <c r="D173" s="11" t="s">
        <v>136</v>
      </c>
      <c r="E173" s="1"/>
      <c r="F173" s="1"/>
      <c r="G173" s="1"/>
    </row>
    <row r="174" spans="2:7" x14ac:dyDescent="0.25">
      <c r="C174" s="4">
        <v>1</v>
      </c>
      <c r="D174" s="5" t="s">
        <v>112</v>
      </c>
      <c r="E174" s="12">
        <v>29968</v>
      </c>
      <c r="F174" s="12">
        <v>0</v>
      </c>
      <c r="G174" s="12">
        <v>-29968</v>
      </c>
    </row>
    <row r="175" spans="2:7" ht="15" customHeight="1" x14ac:dyDescent="0.25">
      <c r="C175" s="13" t="s">
        <v>10</v>
      </c>
      <c r="D175" s="14" t="s">
        <v>137</v>
      </c>
      <c r="E175" s="15">
        <f>SUBTOTAL(9,E174:E174)</f>
        <v>29968</v>
      </c>
      <c r="F175" s="15">
        <f>SUBTOTAL(9,F174:F174)</f>
        <v>0</v>
      </c>
      <c r="G175" s="15">
        <f>SUBTOTAL(9,G174:G174)</f>
        <v>-29968</v>
      </c>
    </row>
    <row r="176" spans="2:7" ht="14.25" customHeight="1" x14ac:dyDescent="0.25">
      <c r="B176" s="10">
        <v>3455</v>
      </c>
      <c r="C176" s="4"/>
      <c r="D176" s="11" t="s">
        <v>138</v>
      </c>
      <c r="E176" s="1"/>
      <c r="F176" s="1"/>
      <c r="G176" s="1"/>
    </row>
    <row r="177" spans="2:7" x14ac:dyDescent="0.25">
      <c r="C177" s="4">
        <v>1</v>
      </c>
      <c r="D177" s="5" t="s">
        <v>112</v>
      </c>
      <c r="E177" s="12">
        <v>0</v>
      </c>
      <c r="F177" s="12">
        <v>12.571999999999999</v>
      </c>
      <c r="G177" s="12">
        <v>12.571999999999999</v>
      </c>
    </row>
    <row r="178" spans="2:7" ht="15" customHeight="1" x14ac:dyDescent="0.25">
      <c r="C178" s="13" t="s">
        <v>10</v>
      </c>
      <c r="D178" s="14" t="s">
        <v>139</v>
      </c>
      <c r="E178" s="15">
        <f>SUBTOTAL(9,E177:E177)</f>
        <v>0</v>
      </c>
      <c r="F178" s="15">
        <f>SUBTOTAL(9,F177:F177)</f>
        <v>12.571999999999999</v>
      </c>
      <c r="G178" s="15">
        <f>SUBTOTAL(9,G177:G177)</f>
        <v>12.571999999999999</v>
      </c>
    </row>
    <row r="179" spans="2:7" ht="14.25" customHeight="1" x14ac:dyDescent="0.25">
      <c r="B179" s="10">
        <v>3457</v>
      </c>
      <c r="C179" s="4"/>
      <c r="D179" s="11" t="s">
        <v>140</v>
      </c>
      <c r="E179" s="1"/>
      <c r="F179" s="1"/>
      <c r="G179" s="1"/>
    </row>
    <row r="180" spans="2:7" x14ac:dyDescent="0.25">
      <c r="C180" s="4">
        <v>1</v>
      </c>
      <c r="D180" s="5" t="s">
        <v>141</v>
      </c>
      <c r="E180" s="12">
        <v>35338</v>
      </c>
      <c r="F180" s="12">
        <v>1522.7074</v>
      </c>
      <c r="G180" s="12">
        <v>-33815.292600000001</v>
      </c>
    </row>
    <row r="181" spans="2:7" ht="15" customHeight="1" x14ac:dyDescent="0.25">
      <c r="C181" s="13" t="s">
        <v>10</v>
      </c>
      <c r="D181" s="14" t="s">
        <v>142</v>
      </c>
      <c r="E181" s="15">
        <f>SUBTOTAL(9,E180:E180)</f>
        <v>35338</v>
      </c>
      <c r="F181" s="15">
        <f>SUBTOTAL(9,F180:F180)</f>
        <v>1522.7074</v>
      </c>
      <c r="G181" s="15">
        <f>SUBTOTAL(9,G180:G180)</f>
        <v>-33815.292600000001</v>
      </c>
    </row>
    <row r="182" spans="2:7" ht="14.25" customHeight="1" x14ac:dyDescent="0.25">
      <c r="B182" s="10">
        <v>3469</v>
      </c>
      <c r="C182" s="4"/>
      <c r="D182" s="11" t="s">
        <v>143</v>
      </c>
      <c r="E182" s="1"/>
      <c r="F182" s="1"/>
      <c r="G182" s="1"/>
    </row>
    <row r="183" spans="2:7" x14ac:dyDescent="0.25">
      <c r="C183" s="4">
        <v>1</v>
      </c>
      <c r="D183" s="5" t="s">
        <v>144</v>
      </c>
      <c r="E183" s="12">
        <v>8550</v>
      </c>
      <c r="F183" s="12">
        <v>0</v>
      </c>
      <c r="G183" s="12">
        <v>-8550</v>
      </c>
    </row>
    <row r="184" spans="2:7" ht="15" customHeight="1" x14ac:dyDescent="0.25">
      <c r="C184" s="13" t="s">
        <v>10</v>
      </c>
      <c r="D184" s="14" t="s">
        <v>145</v>
      </c>
      <c r="E184" s="15">
        <f>SUBTOTAL(9,E183:E183)</f>
        <v>8550</v>
      </c>
      <c r="F184" s="15">
        <f>SUBTOTAL(9,F183:F183)</f>
        <v>0</v>
      </c>
      <c r="G184" s="15">
        <f>SUBTOTAL(9,G183:G183)</f>
        <v>-8550</v>
      </c>
    </row>
    <row r="185" spans="2:7" ht="14.25" customHeight="1" x14ac:dyDescent="0.25">
      <c r="B185" s="10">
        <v>3470</v>
      </c>
      <c r="C185" s="4"/>
      <c r="D185" s="11" t="s">
        <v>146</v>
      </c>
      <c r="E185" s="1"/>
      <c r="F185" s="1"/>
      <c r="G185" s="1"/>
    </row>
    <row r="186" spans="2:7" x14ac:dyDescent="0.25">
      <c r="C186" s="4">
        <v>1</v>
      </c>
      <c r="D186" s="5" t="s">
        <v>147</v>
      </c>
      <c r="E186" s="12">
        <v>4571</v>
      </c>
      <c r="F186" s="12">
        <v>888.00858000000005</v>
      </c>
      <c r="G186" s="12">
        <v>-3682.9914199999998</v>
      </c>
    </row>
    <row r="187" spans="2:7" x14ac:dyDescent="0.25">
      <c r="C187" s="4">
        <v>2</v>
      </c>
      <c r="D187" s="5" t="s">
        <v>148</v>
      </c>
      <c r="E187" s="12">
        <v>5668</v>
      </c>
      <c r="F187" s="12">
        <v>0</v>
      </c>
      <c r="G187" s="12">
        <v>-5668</v>
      </c>
    </row>
    <row r="188" spans="2:7" ht="15" customHeight="1" x14ac:dyDescent="0.25">
      <c r="C188" s="13" t="s">
        <v>10</v>
      </c>
      <c r="D188" s="14" t="s">
        <v>149</v>
      </c>
      <c r="E188" s="15">
        <f>SUBTOTAL(9,E186:E187)</f>
        <v>10239</v>
      </c>
      <c r="F188" s="15">
        <f>SUBTOTAL(9,F186:F187)</f>
        <v>888.00858000000005</v>
      </c>
      <c r="G188" s="15">
        <f>SUBTOTAL(9,G186:G187)</f>
        <v>-9350.9914200000003</v>
      </c>
    </row>
    <row r="189" spans="2:7" ht="14.25" customHeight="1" x14ac:dyDescent="0.25">
      <c r="B189" s="10">
        <v>3473</v>
      </c>
      <c r="C189" s="4"/>
      <c r="D189" s="11" t="s">
        <v>150</v>
      </c>
      <c r="E189" s="1"/>
      <c r="F189" s="1"/>
      <c r="G189" s="1"/>
    </row>
    <row r="190" spans="2:7" x14ac:dyDescent="0.25">
      <c r="C190" s="4">
        <v>1</v>
      </c>
      <c r="D190" s="5" t="s">
        <v>25</v>
      </c>
      <c r="E190" s="12">
        <v>5</v>
      </c>
      <c r="F190" s="12">
        <v>49.25</v>
      </c>
      <c r="G190" s="12">
        <v>44.25</v>
      </c>
    </row>
    <row r="191" spans="2:7" ht="15" customHeight="1" x14ac:dyDescent="0.25">
      <c r="C191" s="13" t="s">
        <v>10</v>
      </c>
      <c r="D191" s="14" t="s">
        <v>151</v>
      </c>
      <c r="E191" s="15">
        <f>SUBTOTAL(9,E190:E190)</f>
        <v>5</v>
      </c>
      <c r="F191" s="15">
        <f>SUBTOTAL(9,F190:F190)</f>
        <v>49.25</v>
      </c>
      <c r="G191" s="15">
        <f>SUBTOTAL(9,G190:G190)</f>
        <v>44.25</v>
      </c>
    </row>
    <row r="192" spans="2:7" ht="14.25" customHeight="1" x14ac:dyDescent="0.25">
      <c r="B192" s="10">
        <v>3481</v>
      </c>
      <c r="C192" s="4"/>
      <c r="D192" s="11" t="s">
        <v>152</v>
      </c>
      <c r="E192" s="1"/>
      <c r="F192" s="1"/>
      <c r="G192" s="1"/>
    </row>
    <row r="193" spans="2:7" x14ac:dyDescent="0.25">
      <c r="C193" s="4">
        <v>1</v>
      </c>
      <c r="D193" s="5" t="s">
        <v>153</v>
      </c>
      <c r="E193" s="12">
        <v>6836</v>
      </c>
      <c r="F193" s="12">
        <v>889.827</v>
      </c>
      <c r="G193" s="12">
        <v>-5946.1729999999998</v>
      </c>
    </row>
    <row r="194" spans="2:7" ht="15" customHeight="1" x14ac:dyDescent="0.25">
      <c r="C194" s="13" t="s">
        <v>10</v>
      </c>
      <c r="D194" s="14" t="s">
        <v>154</v>
      </c>
      <c r="E194" s="15">
        <f>SUBTOTAL(9,E193:E193)</f>
        <v>6836</v>
      </c>
      <c r="F194" s="15">
        <f>SUBTOTAL(9,F193:F193)</f>
        <v>889.827</v>
      </c>
      <c r="G194" s="15">
        <f>SUBTOTAL(9,G193:G193)</f>
        <v>-5946.1729999999998</v>
      </c>
    </row>
    <row r="195" spans="2:7" ht="14.25" customHeight="1" x14ac:dyDescent="0.25">
      <c r="B195" s="10">
        <v>3490</v>
      </c>
      <c r="C195" s="4"/>
      <c r="D195" s="11" t="s">
        <v>155</v>
      </c>
      <c r="E195" s="1"/>
      <c r="F195" s="1"/>
      <c r="G195" s="1"/>
    </row>
    <row r="196" spans="2:7" x14ac:dyDescent="0.25">
      <c r="C196" s="4">
        <v>1</v>
      </c>
      <c r="D196" s="5" t="s">
        <v>156</v>
      </c>
      <c r="E196" s="12">
        <v>2763</v>
      </c>
      <c r="F196" s="12">
        <v>0</v>
      </c>
      <c r="G196" s="12">
        <v>-2763</v>
      </c>
    </row>
    <row r="197" spans="2:7" x14ac:dyDescent="0.25">
      <c r="C197" s="4">
        <v>3</v>
      </c>
      <c r="D197" s="5" t="s">
        <v>157</v>
      </c>
      <c r="E197" s="12">
        <v>54546</v>
      </c>
      <c r="F197" s="12">
        <v>0</v>
      </c>
      <c r="G197" s="12">
        <v>-54546</v>
      </c>
    </row>
    <row r="198" spans="2:7" x14ac:dyDescent="0.25">
      <c r="C198" s="4">
        <v>4</v>
      </c>
      <c r="D198" s="5" t="s">
        <v>158</v>
      </c>
      <c r="E198" s="12">
        <v>1260456</v>
      </c>
      <c r="F198" s="12">
        <v>0</v>
      </c>
      <c r="G198" s="12">
        <v>-1260456</v>
      </c>
    </row>
    <row r="199" spans="2:7" x14ac:dyDescent="0.25">
      <c r="C199" s="4">
        <v>5</v>
      </c>
      <c r="D199" s="5" t="s">
        <v>159</v>
      </c>
      <c r="E199" s="12">
        <v>2678</v>
      </c>
      <c r="F199" s="12">
        <v>288.91399000000001</v>
      </c>
      <c r="G199" s="12">
        <v>-2389.08601</v>
      </c>
    </row>
    <row r="200" spans="2:7" x14ac:dyDescent="0.25">
      <c r="C200" s="4">
        <v>6</v>
      </c>
      <c r="D200" s="5" t="s">
        <v>160</v>
      </c>
      <c r="E200" s="12">
        <v>18715</v>
      </c>
      <c r="F200" s="12">
        <v>0</v>
      </c>
      <c r="G200" s="12">
        <v>-18715</v>
      </c>
    </row>
    <row r="201" spans="2:7" x14ac:dyDescent="0.25">
      <c r="C201" s="4">
        <v>7</v>
      </c>
      <c r="D201" s="5" t="s">
        <v>161</v>
      </c>
      <c r="E201" s="12">
        <v>20769</v>
      </c>
      <c r="F201" s="12">
        <v>0</v>
      </c>
      <c r="G201" s="12">
        <v>-20769</v>
      </c>
    </row>
    <row r="202" spans="2:7" x14ac:dyDescent="0.25">
      <c r="C202" s="4">
        <v>8</v>
      </c>
      <c r="D202" s="5" t="s">
        <v>162</v>
      </c>
      <c r="E202" s="12">
        <v>28167</v>
      </c>
      <c r="F202" s="12">
        <v>0</v>
      </c>
      <c r="G202" s="12">
        <v>-28167</v>
      </c>
    </row>
    <row r="203" spans="2:7" ht="15" customHeight="1" x14ac:dyDescent="0.25">
      <c r="C203" s="13" t="s">
        <v>10</v>
      </c>
      <c r="D203" s="14" t="s">
        <v>163</v>
      </c>
      <c r="E203" s="15">
        <f>SUBTOTAL(9,E196:E202)</f>
        <v>1388094</v>
      </c>
      <c r="F203" s="15">
        <f>SUBTOTAL(9,F196:F202)</f>
        <v>288.91399000000001</v>
      </c>
      <c r="G203" s="15">
        <f>SUBTOTAL(9,G196:G202)</f>
        <v>-1387805.08601</v>
      </c>
    </row>
    <row r="204" spans="2:7" ht="15" customHeight="1" x14ac:dyDescent="0.25">
      <c r="B204" s="4"/>
      <c r="C204" s="16"/>
      <c r="D204" s="14" t="s">
        <v>164</v>
      </c>
      <c r="E204" s="17">
        <f>SUBTOTAL(9,E121:E203)</f>
        <v>4876172</v>
      </c>
      <c r="F204" s="17">
        <f>SUBTOTAL(9,F121:F203)</f>
        <v>480369.83461000008</v>
      </c>
      <c r="G204" s="17">
        <f>SUBTOTAL(9,G121:G203)</f>
        <v>-4395802.1653899979</v>
      </c>
    </row>
    <row r="205" spans="2:7" ht="27" customHeight="1" x14ac:dyDescent="0.35">
      <c r="B205" s="1"/>
      <c r="C205" s="4"/>
      <c r="D205" s="9" t="s">
        <v>165</v>
      </c>
      <c r="E205" s="1"/>
      <c r="F205" s="1"/>
      <c r="G205" s="1"/>
    </row>
    <row r="206" spans="2:7" ht="14.25" customHeight="1" x14ac:dyDescent="0.25">
      <c r="B206" s="10">
        <v>3505</v>
      </c>
      <c r="C206" s="4"/>
      <c r="D206" s="11" t="s">
        <v>166</v>
      </c>
      <c r="E206" s="1"/>
      <c r="F206" s="1"/>
      <c r="G206" s="1"/>
    </row>
    <row r="207" spans="2:7" x14ac:dyDescent="0.25">
      <c r="C207" s="4">
        <v>1</v>
      </c>
      <c r="D207" s="5" t="s">
        <v>167</v>
      </c>
      <c r="E207" s="12">
        <v>37000</v>
      </c>
      <c r="F207" s="12">
        <v>8296.7607599999992</v>
      </c>
      <c r="G207" s="12">
        <v>-28703.239239999999</v>
      </c>
    </row>
    <row r="208" spans="2:7" x14ac:dyDescent="0.25">
      <c r="C208" s="4">
        <v>90</v>
      </c>
      <c r="D208" s="5" t="s">
        <v>168</v>
      </c>
      <c r="E208" s="12">
        <v>8100000</v>
      </c>
      <c r="F208" s="12">
        <v>1280789.7494099999</v>
      </c>
      <c r="G208" s="12">
        <v>-6819210.2505900003</v>
      </c>
    </row>
    <row r="209" spans="2:7" ht="15" customHeight="1" x14ac:dyDescent="0.25">
      <c r="C209" s="13" t="s">
        <v>10</v>
      </c>
      <c r="D209" s="14" t="s">
        <v>169</v>
      </c>
      <c r="E209" s="15">
        <f>SUBTOTAL(9,E207:E208)</f>
        <v>8137000</v>
      </c>
      <c r="F209" s="15">
        <f>SUBTOTAL(9,F207:F208)</f>
        <v>1289086.5101699999</v>
      </c>
      <c r="G209" s="15">
        <f>SUBTOTAL(9,G207:G208)</f>
        <v>-6847913.4898300003</v>
      </c>
    </row>
    <row r="210" spans="2:7" ht="14.25" customHeight="1" x14ac:dyDescent="0.25">
      <c r="B210" s="10">
        <v>3506</v>
      </c>
      <c r="C210" s="4"/>
      <c r="D210" s="11" t="s">
        <v>170</v>
      </c>
      <c r="E210" s="1"/>
      <c r="F210" s="1"/>
      <c r="G210" s="1"/>
    </row>
    <row r="211" spans="2:7" x14ac:dyDescent="0.25">
      <c r="C211" s="4">
        <v>1</v>
      </c>
      <c r="D211" s="5" t="s">
        <v>171</v>
      </c>
      <c r="E211" s="12">
        <v>80000</v>
      </c>
      <c r="F211" s="12">
        <v>0</v>
      </c>
      <c r="G211" s="12">
        <v>-80000</v>
      </c>
    </row>
    <row r="212" spans="2:7" ht="15" customHeight="1" x14ac:dyDescent="0.25">
      <c r="C212" s="13" t="s">
        <v>10</v>
      </c>
      <c r="D212" s="14" t="s">
        <v>172</v>
      </c>
      <c r="E212" s="15">
        <f>SUBTOTAL(9,E211:E211)</f>
        <v>80000</v>
      </c>
      <c r="F212" s="15">
        <f>SUBTOTAL(9,F211:F211)</f>
        <v>0</v>
      </c>
      <c r="G212" s="15">
        <f>SUBTOTAL(9,G211:G211)</f>
        <v>-80000</v>
      </c>
    </row>
    <row r="213" spans="2:7" ht="14.25" customHeight="1" x14ac:dyDescent="0.25">
      <c r="B213" s="10">
        <v>3507</v>
      </c>
      <c r="C213" s="4"/>
      <c r="D213" s="11" t="s">
        <v>173</v>
      </c>
      <c r="E213" s="1"/>
      <c r="F213" s="1"/>
      <c r="G213" s="1"/>
    </row>
    <row r="214" spans="2:7" x14ac:dyDescent="0.25">
      <c r="C214" s="4">
        <v>1</v>
      </c>
      <c r="D214" s="5" t="s">
        <v>171</v>
      </c>
      <c r="E214" s="12">
        <v>103000</v>
      </c>
      <c r="F214" s="12">
        <v>0</v>
      </c>
      <c r="G214" s="12">
        <v>-103000</v>
      </c>
    </row>
    <row r="215" spans="2:7" ht="15" customHeight="1" x14ac:dyDescent="0.25">
      <c r="C215" s="13" t="s">
        <v>10</v>
      </c>
      <c r="D215" s="14" t="s">
        <v>174</v>
      </c>
      <c r="E215" s="15">
        <f>SUBTOTAL(9,E214:E214)</f>
        <v>103000</v>
      </c>
      <c r="F215" s="15">
        <f>SUBTOTAL(9,F214:F214)</f>
        <v>0</v>
      </c>
      <c r="G215" s="15">
        <f>SUBTOTAL(9,G214:G214)</f>
        <v>-103000</v>
      </c>
    </row>
    <row r="216" spans="2:7" ht="14.25" customHeight="1" x14ac:dyDescent="0.25">
      <c r="B216" s="10">
        <v>3510</v>
      </c>
      <c r="C216" s="4"/>
      <c r="D216" s="11" t="s">
        <v>175</v>
      </c>
      <c r="E216" s="1"/>
      <c r="F216" s="1"/>
      <c r="G216" s="1"/>
    </row>
    <row r="217" spans="2:7" x14ac:dyDescent="0.25">
      <c r="C217" s="4">
        <v>2</v>
      </c>
      <c r="D217" s="5" t="s">
        <v>25</v>
      </c>
      <c r="E217" s="12">
        <v>42427</v>
      </c>
      <c r="F217" s="12">
        <v>11153.866</v>
      </c>
      <c r="G217" s="12">
        <v>-31273.133999999998</v>
      </c>
    </row>
    <row r="218" spans="2:7" x14ac:dyDescent="0.25">
      <c r="C218" s="4">
        <v>3</v>
      </c>
      <c r="D218" s="5" t="s">
        <v>176</v>
      </c>
      <c r="E218" s="12">
        <v>70350</v>
      </c>
      <c r="F218" s="12">
        <v>39764.271580000001</v>
      </c>
      <c r="G218" s="12">
        <v>-30585.728419999999</v>
      </c>
    </row>
    <row r="219" spans="2:7" ht="15" customHeight="1" x14ac:dyDescent="0.25">
      <c r="C219" s="13" t="s">
        <v>10</v>
      </c>
      <c r="D219" s="14" t="s">
        <v>177</v>
      </c>
      <c r="E219" s="15">
        <f>SUBTOTAL(9,E217:E218)</f>
        <v>112777</v>
      </c>
      <c r="F219" s="15">
        <f>SUBTOTAL(9,F217:F218)</f>
        <v>50918.137580000002</v>
      </c>
      <c r="G219" s="15">
        <f>SUBTOTAL(9,G217:G218)</f>
        <v>-61858.862419999998</v>
      </c>
    </row>
    <row r="220" spans="2:7" ht="14.25" customHeight="1" x14ac:dyDescent="0.25">
      <c r="B220" s="10">
        <v>3525</v>
      </c>
      <c r="C220" s="4"/>
      <c r="D220" s="11" t="s">
        <v>178</v>
      </c>
      <c r="E220" s="1"/>
      <c r="F220" s="1"/>
      <c r="G220" s="1"/>
    </row>
    <row r="221" spans="2:7" x14ac:dyDescent="0.25">
      <c r="C221" s="4">
        <v>1</v>
      </c>
      <c r="D221" s="5" t="s">
        <v>41</v>
      </c>
      <c r="E221" s="12">
        <v>185294</v>
      </c>
      <c r="F221" s="12">
        <v>4349.8214900000003</v>
      </c>
      <c r="G221" s="12">
        <v>-180944.17851</v>
      </c>
    </row>
    <row r="222" spans="2:7" x14ac:dyDescent="0.25">
      <c r="C222" s="4">
        <v>2</v>
      </c>
      <c r="D222" s="5" t="s">
        <v>25</v>
      </c>
      <c r="E222" s="12">
        <v>0</v>
      </c>
      <c r="F222" s="12">
        <v>535.95000000000005</v>
      </c>
      <c r="G222" s="12">
        <v>535.95000000000005</v>
      </c>
    </row>
    <row r="223" spans="2:7" ht="15" customHeight="1" x14ac:dyDescent="0.25">
      <c r="C223" s="13" t="s">
        <v>10</v>
      </c>
      <c r="D223" s="14" t="s">
        <v>179</v>
      </c>
      <c r="E223" s="15">
        <f>SUBTOTAL(9,E221:E222)</f>
        <v>185294</v>
      </c>
      <c r="F223" s="15">
        <f>SUBTOTAL(9,F221:F222)</f>
        <v>4885.7714900000001</v>
      </c>
      <c r="G223" s="15">
        <f>SUBTOTAL(9,G221:G222)</f>
        <v>-180408.22850999999</v>
      </c>
    </row>
    <row r="224" spans="2:7" ht="14.25" customHeight="1" x14ac:dyDescent="0.25">
      <c r="B224" s="10">
        <v>3533</v>
      </c>
      <c r="C224" s="4"/>
      <c r="D224" s="11" t="s">
        <v>180</v>
      </c>
      <c r="E224" s="1"/>
      <c r="F224" s="1"/>
      <c r="G224" s="1"/>
    </row>
    <row r="225" spans="2:7" x14ac:dyDescent="0.25">
      <c r="C225" s="4">
        <v>2</v>
      </c>
      <c r="D225" s="5" t="s">
        <v>25</v>
      </c>
      <c r="E225" s="12">
        <v>5140</v>
      </c>
      <c r="F225" s="12">
        <v>588.66300000000001</v>
      </c>
      <c r="G225" s="12">
        <v>-4551.3370000000004</v>
      </c>
    </row>
    <row r="226" spans="2:7" ht="15" customHeight="1" x14ac:dyDescent="0.25">
      <c r="C226" s="13" t="s">
        <v>10</v>
      </c>
      <c r="D226" s="14" t="s">
        <v>181</v>
      </c>
      <c r="E226" s="15">
        <f>SUBTOTAL(9,E225:E225)</f>
        <v>5140</v>
      </c>
      <c r="F226" s="15">
        <f>SUBTOTAL(9,F225:F225)</f>
        <v>588.66300000000001</v>
      </c>
      <c r="G226" s="15">
        <f>SUBTOTAL(9,G225:G225)</f>
        <v>-4551.3370000000004</v>
      </c>
    </row>
    <row r="227" spans="2:7" ht="14.25" customHeight="1" x14ac:dyDescent="0.25">
      <c r="B227" s="10">
        <v>3540</v>
      </c>
      <c r="C227" s="4"/>
      <c r="D227" s="11" t="s">
        <v>182</v>
      </c>
      <c r="E227" s="1"/>
      <c r="F227" s="1"/>
      <c r="G227" s="1"/>
    </row>
    <row r="228" spans="2:7" x14ac:dyDescent="0.25">
      <c r="C228" s="4">
        <v>3</v>
      </c>
      <c r="D228" s="5" t="s">
        <v>25</v>
      </c>
      <c r="E228" s="12">
        <v>2285</v>
      </c>
      <c r="F228" s="12">
        <v>1782.0834400000001</v>
      </c>
      <c r="G228" s="12">
        <v>-502.91656</v>
      </c>
    </row>
    <row r="229" spans="2:7" x14ac:dyDescent="0.25">
      <c r="C229" s="4">
        <v>5</v>
      </c>
      <c r="D229" s="5" t="s">
        <v>183</v>
      </c>
      <c r="E229" s="12">
        <v>191200</v>
      </c>
      <c r="F229" s="12">
        <v>3543.5075099999999</v>
      </c>
      <c r="G229" s="12">
        <v>-187656.49249</v>
      </c>
    </row>
    <row r="230" spans="2:7" x14ac:dyDescent="0.25">
      <c r="C230" s="4">
        <v>7</v>
      </c>
      <c r="D230" s="5" t="s">
        <v>184</v>
      </c>
      <c r="E230" s="12">
        <v>136000</v>
      </c>
      <c r="F230" s="12">
        <v>391.47701999999998</v>
      </c>
      <c r="G230" s="12">
        <v>-135608.52298000001</v>
      </c>
    </row>
    <row r="231" spans="2:7" ht="15" customHeight="1" x14ac:dyDescent="0.25">
      <c r="C231" s="13" t="s">
        <v>10</v>
      </c>
      <c r="D231" s="14" t="s">
        <v>185</v>
      </c>
      <c r="E231" s="15">
        <f>SUBTOTAL(9,E228:E230)</f>
        <v>329485</v>
      </c>
      <c r="F231" s="15">
        <f>SUBTOTAL(9,F228:F230)</f>
        <v>5717.0679700000001</v>
      </c>
      <c r="G231" s="15">
        <f>SUBTOTAL(9,G228:G230)</f>
        <v>-323767.93203000003</v>
      </c>
    </row>
    <row r="232" spans="2:7" ht="14.25" customHeight="1" x14ac:dyDescent="0.25">
      <c r="B232" s="10">
        <v>3542</v>
      </c>
      <c r="C232" s="4"/>
      <c r="D232" s="11" t="s">
        <v>186</v>
      </c>
      <c r="E232" s="1"/>
      <c r="F232" s="1"/>
      <c r="G232" s="1"/>
    </row>
    <row r="233" spans="2:7" x14ac:dyDescent="0.25">
      <c r="C233" s="4">
        <v>1</v>
      </c>
      <c r="D233" s="5" t="s">
        <v>187</v>
      </c>
      <c r="E233" s="12">
        <v>2713</v>
      </c>
      <c r="F233" s="12">
        <v>0</v>
      </c>
      <c r="G233" s="12">
        <v>-2713</v>
      </c>
    </row>
    <row r="234" spans="2:7" ht="15" customHeight="1" x14ac:dyDescent="0.25">
      <c r="C234" s="13" t="s">
        <v>10</v>
      </c>
      <c r="D234" s="14" t="s">
        <v>188</v>
      </c>
      <c r="E234" s="15">
        <f>SUBTOTAL(9,E233:E233)</f>
        <v>2713</v>
      </c>
      <c r="F234" s="15">
        <f>SUBTOTAL(9,F233:F233)</f>
        <v>0</v>
      </c>
      <c r="G234" s="15">
        <f>SUBTOTAL(9,G233:G233)</f>
        <v>-2713</v>
      </c>
    </row>
    <row r="235" spans="2:7" ht="14.25" customHeight="1" x14ac:dyDescent="0.25">
      <c r="B235" s="10">
        <v>3543</v>
      </c>
      <c r="C235" s="4"/>
      <c r="D235" s="11" t="s">
        <v>189</v>
      </c>
      <c r="E235" s="1"/>
      <c r="F235" s="1"/>
      <c r="G235" s="1"/>
    </row>
    <row r="236" spans="2:7" x14ac:dyDescent="0.25">
      <c r="C236" s="4">
        <v>1</v>
      </c>
      <c r="D236" s="5" t="s">
        <v>190</v>
      </c>
      <c r="E236" s="12">
        <v>309</v>
      </c>
      <c r="F236" s="12">
        <v>360.55063000000001</v>
      </c>
      <c r="G236" s="12">
        <v>51.550629999999998</v>
      </c>
    </row>
    <row r="237" spans="2:7" x14ac:dyDescent="0.25">
      <c r="C237" s="4">
        <v>70</v>
      </c>
      <c r="D237" s="5" t="s">
        <v>191</v>
      </c>
      <c r="E237" s="12">
        <v>609400</v>
      </c>
      <c r="F237" s="12">
        <v>609378.02500000002</v>
      </c>
      <c r="G237" s="12">
        <v>-21.975000000000001</v>
      </c>
    </row>
    <row r="238" spans="2:7" ht="15" customHeight="1" x14ac:dyDescent="0.25">
      <c r="C238" s="13" t="s">
        <v>10</v>
      </c>
      <c r="D238" s="14" t="s">
        <v>192</v>
      </c>
      <c r="E238" s="15">
        <f>SUBTOTAL(9,E236:E237)</f>
        <v>609709</v>
      </c>
      <c r="F238" s="15">
        <f>SUBTOTAL(9,F236:F237)</f>
        <v>609738.57562999998</v>
      </c>
      <c r="G238" s="15">
        <f>SUBTOTAL(9,G236:G237)</f>
        <v>29.575629999999997</v>
      </c>
    </row>
    <row r="239" spans="2:7" ht="14.25" customHeight="1" x14ac:dyDescent="0.25">
      <c r="B239" s="10">
        <v>3545</v>
      </c>
      <c r="C239" s="4"/>
      <c r="D239" s="11" t="s">
        <v>193</v>
      </c>
      <c r="E239" s="1"/>
      <c r="F239" s="1"/>
      <c r="G239" s="1"/>
    </row>
    <row r="240" spans="2:7" x14ac:dyDescent="0.25">
      <c r="C240" s="4">
        <v>85</v>
      </c>
      <c r="D240" s="5" t="s">
        <v>194</v>
      </c>
      <c r="E240" s="12">
        <v>0</v>
      </c>
      <c r="F240" s="12">
        <v>800</v>
      </c>
      <c r="G240" s="12">
        <v>800</v>
      </c>
    </row>
    <row r="241" spans="2:7" ht="15" customHeight="1" x14ac:dyDescent="0.25">
      <c r="C241" s="13" t="s">
        <v>10</v>
      </c>
      <c r="D241" s="14" t="s">
        <v>195</v>
      </c>
      <c r="E241" s="15">
        <f>SUBTOTAL(9,E240:E240)</f>
        <v>0</v>
      </c>
      <c r="F241" s="15">
        <f>SUBTOTAL(9,F240:F240)</f>
        <v>800</v>
      </c>
      <c r="G241" s="15">
        <f>SUBTOTAL(9,G240:G240)</f>
        <v>800</v>
      </c>
    </row>
    <row r="242" spans="2:7" ht="14.25" customHeight="1" x14ac:dyDescent="0.25">
      <c r="B242" s="10">
        <v>3554</v>
      </c>
      <c r="C242" s="4"/>
      <c r="D242" s="11" t="s">
        <v>196</v>
      </c>
      <c r="E242" s="1"/>
      <c r="F242" s="1"/>
      <c r="G242" s="1"/>
    </row>
    <row r="243" spans="2:7" x14ac:dyDescent="0.25">
      <c r="C243" s="4">
        <v>1</v>
      </c>
      <c r="D243" s="5" t="s">
        <v>25</v>
      </c>
      <c r="E243" s="12">
        <v>0</v>
      </c>
      <c r="F243" s="12">
        <v>-5.3769999999999998</v>
      </c>
      <c r="G243" s="12">
        <v>-5.3769999999999998</v>
      </c>
    </row>
    <row r="244" spans="2:7" ht="15" customHeight="1" x14ac:dyDescent="0.25">
      <c r="C244" s="13" t="s">
        <v>10</v>
      </c>
      <c r="D244" s="14" t="s">
        <v>197</v>
      </c>
      <c r="E244" s="15">
        <f>SUBTOTAL(9,E243:E243)</f>
        <v>0</v>
      </c>
      <c r="F244" s="15">
        <f>SUBTOTAL(9,F243:F243)</f>
        <v>-5.3769999999999998</v>
      </c>
      <c r="G244" s="15">
        <f>SUBTOTAL(9,G243:G243)</f>
        <v>-5.3769999999999998</v>
      </c>
    </row>
    <row r="245" spans="2:7" ht="14.25" customHeight="1" x14ac:dyDescent="0.25">
      <c r="B245" s="10">
        <v>3563</v>
      </c>
      <c r="C245" s="4"/>
      <c r="D245" s="11" t="s">
        <v>198</v>
      </c>
      <c r="E245" s="1"/>
      <c r="F245" s="1"/>
      <c r="G245" s="1"/>
    </row>
    <row r="246" spans="2:7" x14ac:dyDescent="0.25">
      <c r="C246" s="4">
        <v>2</v>
      </c>
      <c r="D246" s="5" t="s">
        <v>25</v>
      </c>
      <c r="E246" s="12">
        <v>3009</v>
      </c>
      <c r="F246" s="12">
        <v>0</v>
      </c>
      <c r="G246" s="12">
        <v>-3009</v>
      </c>
    </row>
    <row r="247" spans="2:7" ht="15" customHeight="1" x14ac:dyDescent="0.25">
      <c r="C247" s="13" t="s">
        <v>10</v>
      </c>
      <c r="D247" s="14" t="s">
        <v>199</v>
      </c>
      <c r="E247" s="15">
        <f>SUBTOTAL(9,E246:E246)</f>
        <v>3009</v>
      </c>
      <c r="F247" s="15">
        <f>SUBTOTAL(9,F246:F246)</f>
        <v>0</v>
      </c>
      <c r="G247" s="15">
        <f>SUBTOTAL(9,G246:G246)</f>
        <v>-3009</v>
      </c>
    </row>
    <row r="248" spans="2:7" ht="14.25" customHeight="1" x14ac:dyDescent="0.25">
      <c r="B248" s="10">
        <v>3585</v>
      </c>
      <c r="C248" s="4"/>
      <c r="D248" s="11" t="s">
        <v>200</v>
      </c>
      <c r="E248" s="1"/>
      <c r="F248" s="1"/>
      <c r="G248" s="1"/>
    </row>
    <row r="249" spans="2:7" x14ac:dyDescent="0.25">
      <c r="C249" s="4">
        <v>1</v>
      </c>
      <c r="D249" s="5" t="s">
        <v>201</v>
      </c>
      <c r="E249" s="12">
        <v>2736</v>
      </c>
      <c r="F249" s="12">
        <v>492.17099999999999</v>
      </c>
      <c r="G249" s="12">
        <v>-2243.8290000000002</v>
      </c>
    </row>
    <row r="250" spans="2:7" ht="15" customHeight="1" x14ac:dyDescent="0.25">
      <c r="C250" s="13" t="s">
        <v>10</v>
      </c>
      <c r="D250" s="14" t="s">
        <v>202</v>
      </c>
      <c r="E250" s="15">
        <f>SUBTOTAL(9,E249:E249)</f>
        <v>2736</v>
      </c>
      <c r="F250" s="15">
        <f>SUBTOTAL(9,F249:F249)</f>
        <v>492.17099999999999</v>
      </c>
      <c r="G250" s="15">
        <f>SUBTOTAL(9,G249:G249)</f>
        <v>-2243.8290000000002</v>
      </c>
    </row>
    <row r="251" spans="2:7" ht="14.25" customHeight="1" x14ac:dyDescent="0.25">
      <c r="B251" s="10">
        <v>3587</v>
      </c>
      <c r="C251" s="4"/>
      <c r="D251" s="11" t="s">
        <v>203</v>
      </c>
      <c r="E251" s="1"/>
      <c r="F251" s="1"/>
      <c r="G251" s="1"/>
    </row>
    <row r="252" spans="2:7" x14ac:dyDescent="0.25">
      <c r="C252" s="4">
        <v>4</v>
      </c>
      <c r="D252" s="5" t="s">
        <v>201</v>
      </c>
      <c r="E252" s="12">
        <v>34875</v>
      </c>
      <c r="F252" s="12">
        <v>120.9</v>
      </c>
      <c r="G252" s="12">
        <v>-34754.1</v>
      </c>
    </row>
    <row r="253" spans="2:7" x14ac:dyDescent="0.25">
      <c r="C253" s="4">
        <v>85</v>
      </c>
      <c r="D253" s="5" t="s">
        <v>25</v>
      </c>
      <c r="E253" s="12">
        <v>115</v>
      </c>
      <c r="F253" s="12">
        <v>7.4493999999999998</v>
      </c>
      <c r="G253" s="12">
        <v>-107.5506</v>
      </c>
    </row>
    <row r="254" spans="2:7" ht="15" customHeight="1" x14ac:dyDescent="0.25">
      <c r="C254" s="13" t="s">
        <v>10</v>
      </c>
      <c r="D254" s="14" t="s">
        <v>204</v>
      </c>
      <c r="E254" s="15">
        <f>SUBTOTAL(9,E252:E253)</f>
        <v>34990</v>
      </c>
      <c r="F254" s="15">
        <f>SUBTOTAL(9,F252:F253)</f>
        <v>128.3494</v>
      </c>
      <c r="G254" s="15">
        <f>SUBTOTAL(9,G252:G253)</f>
        <v>-34861.650600000001</v>
      </c>
    </row>
    <row r="255" spans="2:7" ht="14.25" customHeight="1" x14ac:dyDescent="0.25">
      <c r="B255" s="10">
        <v>3595</v>
      </c>
      <c r="C255" s="4"/>
      <c r="D255" s="11" t="s">
        <v>205</v>
      </c>
      <c r="E255" s="1"/>
      <c r="F255" s="1"/>
      <c r="G255" s="1"/>
    </row>
    <row r="256" spans="2:7" x14ac:dyDescent="0.25">
      <c r="C256" s="4">
        <v>1</v>
      </c>
      <c r="D256" s="5" t="s">
        <v>206</v>
      </c>
      <c r="E256" s="12">
        <v>488000</v>
      </c>
      <c r="F256" s="12">
        <v>64471.847470000001</v>
      </c>
      <c r="G256" s="12">
        <v>-423528.15253000002</v>
      </c>
    </row>
    <row r="257" spans="2:7" x14ac:dyDescent="0.25">
      <c r="C257" s="4">
        <v>2</v>
      </c>
      <c r="D257" s="5" t="s">
        <v>207</v>
      </c>
      <c r="E257" s="12">
        <v>122302</v>
      </c>
      <c r="F257" s="12">
        <v>28092.290099999998</v>
      </c>
      <c r="G257" s="12">
        <v>-94209.709900000002</v>
      </c>
    </row>
    <row r="258" spans="2:7" x14ac:dyDescent="0.25">
      <c r="C258" s="4">
        <v>3</v>
      </c>
      <c r="D258" s="5" t="s">
        <v>208</v>
      </c>
      <c r="E258" s="12">
        <v>179120</v>
      </c>
      <c r="F258" s="12">
        <v>1126.3860099999999</v>
      </c>
      <c r="G258" s="12">
        <v>-177993.61399000001</v>
      </c>
    </row>
    <row r="259" spans="2:7" x14ac:dyDescent="0.25">
      <c r="C259" s="4">
        <v>4</v>
      </c>
      <c r="D259" s="5" t="s">
        <v>15</v>
      </c>
      <c r="E259" s="12">
        <v>0</v>
      </c>
      <c r="F259" s="12">
        <v>1500</v>
      </c>
      <c r="G259" s="12">
        <v>1500</v>
      </c>
    </row>
    <row r="260" spans="2:7" ht="15" customHeight="1" x14ac:dyDescent="0.25">
      <c r="C260" s="13" t="s">
        <v>10</v>
      </c>
      <c r="D260" s="14" t="s">
        <v>209</v>
      </c>
      <c r="E260" s="15">
        <f>SUBTOTAL(9,E256:E259)</f>
        <v>789422</v>
      </c>
      <c r="F260" s="15">
        <f>SUBTOTAL(9,F256:F259)</f>
        <v>95190.523579999994</v>
      </c>
      <c r="G260" s="15">
        <f>SUBTOTAL(9,G256:G259)</f>
        <v>-694231.47642000008</v>
      </c>
    </row>
    <row r="261" spans="2:7" ht="15" customHeight="1" x14ac:dyDescent="0.25">
      <c r="B261" s="4"/>
      <c r="C261" s="16"/>
      <c r="D261" s="14" t="s">
        <v>210</v>
      </c>
      <c r="E261" s="17">
        <f>SUBTOTAL(9,E206:E260)</f>
        <v>10395275</v>
      </c>
      <c r="F261" s="17">
        <f>SUBTOTAL(9,F206:F260)</f>
        <v>2057540.3928199995</v>
      </c>
      <c r="G261" s="17">
        <f>SUBTOTAL(9,G206:G260)</f>
        <v>-8337734.6071799984</v>
      </c>
    </row>
    <row r="262" spans="2:7" ht="27" customHeight="1" x14ac:dyDescent="0.35">
      <c r="B262" s="1"/>
      <c r="C262" s="4"/>
      <c r="D262" s="9" t="s">
        <v>211</v>
      </c>
      <c r="E262" s="1"/>
      <c r="F262" s="1"/>
      <c r="G262" s="1"/>
    </row>
    <row r="263" spans="2:7" ht="14.25" customHeight="1" x14ac:dyDescent="0.25">
      <c r="B263" s="10">
        <v>3605</v>
      </c>
      <c r="C263" s="4"/>
      <c r="D263" s="11" t="s">
        <v>212</v>
      </c>
      <c r="E263" s="1"/>
      <c r="F263" s="1"/>
      <c r="G263" s="1"/>
    </row>
    <row r="264" spans="2:7" x14ac:dyDescent="0.25">
      <c r="C264" s="4">
        <v>1</v>
      </c>
      <c r="D264" s="5" t="s">
        <v>213</v>
      </c>
      <c r="E264" s="12">
        <v>10595</v>
      </c>
      <c r="F264" s="12">
        <v>1562.8589899999999</v>
      </c>
      <c r="G264" s="12">
        <v>-9032.1410099999994</v>
      </c>
    </row>
    <row r="265" spans="2:7" x14ac:dyDescent="0.25">
      <c r="C265" s="4">
        <v>4</v>
      </c>
      <c r="D265" s="5" t="s">
        <v>214</v>
      </c>
      <c r="E265" s="12">
        <v>4510</v>
      </c>
      <c r="F265" s="12">
        <v>629.08801000000005</v>
      </c>
      <c r="G265" s="12">
        <v>-3880.9119900000001</v>
      </c>
    </row>
    <row r="266" spans="2:7" x14ac:dyDescent="0.25">
      <c r="C266" s="4">
        <v>5</v>
      </c>
      <c r="D266" s="5" t="s">
        <v>215</v>
      </c>
      <c r="E266" s="12">
        <v>19880</v>
      </c>
      <c r="F266" s="12">
        <v>4710.63238</v>
      </c>
      <c r="G266" s="12">
        <v>-15169.367620000001</v>
      </c>
    </row>
    <row r="267" spans="2:7" ht="15" customHeight="1" x14ac:dyDescent="0.25">
      <c r="C267" s="13" t="s">
        <v>10</v>
      </c>
      <c r="D267" s="14" t="s">
        <v>216</v>
      </c>
      <c r="E267" s="15">
        <f>SUBTOTAL(9,E264:E266)</f>
        <v>34985</v>
      </c>
      <c r="F267" s="15">
        <f>SUBTOTAL(9,F264:F266)</f>
        <v>6902.5793800000001</v>
      </c>
      <c r="G267" s="15">
        <f>SUBTOTAL(9,G264:G266)</f>
        <v>-28082.420620000001</v>
      </c>
    </row>
    <row r="268" spans="2:7" ht="14.25" customHeight="1" x14ac:dyDescent="0.25">
      <c r="B268" s="10">
        <v>3634</v>
      </c>
      <c r="C268" s="4"/>
      <c r="D268" s="11" t="s">
        <v>217</v>
      </c>
      <c r="E268" s="1"/>
      <c r="F268" s="1"/>
      <c r="G268" s="1"/>
    </row>
    <row r="269" spans="2:7" x14ac:dyDescent="0.25">
      <c r="C269" s="4">
        <v>85</v>
      </c>
      <c r="D269" s="5" t="s">
        <v>218</v>
      </c>
      <c r="E269" s="12">
        <v>5000</v>
      </c>
      <c r="F269" s="12">
        <v>4587.6453899999997</v>
      </c>
      <c r="G269" s="12">
        <v>-412.35460999999998</v>
      </c>
    </row>
    <row r="270" spans="2:7" ht="15" customHeight="1" x14ac:dyDescent="0.25">
      <c r="C270" s="13" t="s">
        <v>10</v>
      </c>
      <c r="D270" s="14" t="s">
        <v>219</v>
      </c>
      <c r="E270" s="15">
        <f>SUBTOTAL(9,E269:E269)</f>
        <v>5000</v>
      </c>
      <c r="F270" s="15">
        <f>SUBTOTAL(9,F269:F269)</f>
        <v>4587.6453899999997</v>
      </c>
      <c r="G270" s="15">
        <f>SUBTOTAL(9,G269:G269)</f>
        <v>-412.35460999999998</v>
      </c>
    </row>
    <row r="271" spans="2:7" ht="14.25" customHeight="1" x14ac:dyDescent="0.25">
      <c r="B271" s="10">
        <v>3635</v>
      </c>
      <c r="C271" s="4"/>
      <c r="D271" s="11" t="s">
        <v>220</v>
      </c>
      <c r="E271" s="1"/>
      <c r="F271" s="1"/>
      <c r="G271" s="1"/>
    </row>
    <row r="272" spans="2:7" x14ac:dyDescent="0.25">
      <c r="C272" s="4">
        <v>1</v>
      </c>
      <c r="D272" s="5" t="s">
        <v>221</v>
      </c>
      <c r="E272" s="12">
        <v>1900</v>
      </c>
      <c r="F272" s="12">
        <v>374.88654000000002</v>
      </c>
      <c r="G272" s="12">
        <v>-1525.11346</v>
      </c>
    </row>
    <row r="273" spans="2:7" ht="15" customHeight="1" x14ac:dyDescent="0.25">
      <c r="C273" s="13" t="s">
        <v>10</v>
      </c>
      <c r="D273" s="14" t="s">
        <v>222</v>
      </c>
      <c r="E273" s="15">
        <f>SUBTOTAL(9,E272:E272)</f>
        <v>1900</v>
      </c>
      <c r="F273" s="15">
        <f>SUBTOTAL(9,F272:F272)</f>
        <v>374.88654000000002</v>
      </c>
      <c r="G273" s="15">
        <f>SUBTOTAL(9,G272:G272)</f>
        <v>-1525.11346</v>
      </c>
    </row>
    <row r="274" spans="2:7" ht="14.25" customHeight="1" x14ac:dyDescent="0.25">
      <c r="B274" s="10">
        <v>3640</v>
      </c>
      <c r="C274" s="4"/>
      <c r="D274" s="11" t="s">
        <v>223</v>
      </c>
      <c r="E274" s="1"/>
      <c r="F274" s="1"/>
      <c r="G274" s="1"/>
    </row>
    <row r="275" spans="2:7" x14ac:dyDescent="0.25">
      <c r="C275" s="4">
        <v>4</v>
      </c>
      <c r="D275" s="5" t="s">
        <v>224</v>
      </c>
      <c r="E275" s="12">
        <v>5150</v>
      </c>
      <c r="F275" s="12">
        <v>0</v>
      </c>
      <c r="G275" s="12">
        <v>-5150</v>
      </c>
    </row>
    <row r="276" spans="2:7" x14ac:dyDescent="0.25">
      <c r="C276" s="4">
        <v>6</v>
      </c>
      <c r="D276" s="5" t="s">
        <v>112</v>
      </c>
      <c r="E276" s="12">
        <v>3600</v>
      </c>
      <c r="F276" s="12">
        <v>7.2</v>
      </c>
      <c r="G276" s="12">
        <v>-3592.8</v>
      </c>
    </row>
    <row r="277" spans="2:7" x14ac:dyDescent="0.25">
      <c r="C277" s="4">
        <v>7</v>
      </c>
      <c r="D277" s="5" t="s">
        <v>225</v>
      </c>
      <c r="E277" s="12">
        <v>23695</v>
      </c>
      <c r="F277" s="12">
        <v>3902.2869999999998</v>
      </c>
      <c r="G277" s="12">
        <v>-19792.713</v>
      </c>
    </row>
    <row r="278" spans="2:7" x14ac:dyDescent="0.25">
      <c r="C278" s="4">
        <v>8</v>
      </c>
      <c r="D278" s="5" t="s">
        <v>226</v>
      </c>
      <c r="E278" s="12">
        <v>17910</v>
      </c>
      <c r="F278" s="12">
        <v>0</v>
      </c>
      <c r="G278" s="12">
        <v>-17910</v>
      </c>
    </row>
    <row r="279" spans="2:7" x14ac:dyDescent="0.25">
      <c r="C279" s="4">
        <v>85</v>
      </c>
      <c r="D279" s="5" t="s">
        <v>227</v>
      </c>
      <c r="E279" s="12">
        <v>7175</v>
      </c>
      <c r="F279" s="12">
        <v>1646.74083</v>
      </c>
      <c r="G279" s="12">
        <v>-5528.2591700000003</v>
      </c>
    </row>
    <row r="280" spans="2:7" x14ac:dyDescent="0.25">
      <c r="C280" s="4">
        <v>86</v>
      </c>
      <c r="D280" s="5" t="s">
        <v>228</v>
      </c>
      <c r="E280" s="12">
        <v>29450</v>
      </c>
      <c r="F280" s="12">
        <v>9410.2491699999991</v>
      </c>
      <c r="G280" s="12">
        <v>-20039.750830000001</v>
      </c>
    </row>
    <row r="281" spans="2:7" ht="15" customHeight="1" x14ac:dyDescent="0.25">
      <c r="C281" s="13" t="s">
        <v>10</v>
      </c>
      <c r="D281" s="14" t="s">
        <v>229</v>
      </c>
      <c r="E281" s="15">
        <f>SUBTOTAL(9,E275:E280)</f>
        <v>86980</v>
      </c>
      <c r="F281" s="15">
        <f>SUBTOTAL(9,F275:F280)</f>
        <v>14966.476999999999</v>
      </c>
      <c r="G281" s="15">
        <f>SUBTOTAL(9,G275:G280)</f>
        <v>-72013.523000000001</v>
      </c>
    </row>
    <row r="282" spans="2:7" ht="14.25" customHeight="1" x14ac:dyDescent="0.25">
      <c r="B282" s="10">
        <v>3642</v>
      </c>
      <c r="C282" s="4"/>
      <c r="D282" s="11" t="s">
        <v>230</v>
      </c>
      <c r="E282" s="1"/>
      <c r="F282" s="1"/>
      <c r="G282" s="1"/>
    </row>
    <row r="283" spans="2:7" x14ac:dyDescent="0.25">
      <c r="C283" s="4">
        <v>2</v>
      </c>
      <c r="D283" s="5" t="s">
        <v>231</v>
      </c>
      <c r="E283" s="12">
        <v>8475</v>
      </c>
      <c r="F283" s="12">
        <v>0</v>
      </c>
      <c r="G283" s="12">
        <v>-8475</v>
      </c>
    </row>
    <row r="284" spans="2:7" x14ac:dyDescent="0.25">
      <c r="C284" s="4">
        <v>3</v>
      </c>
      <c r="D284" s="5" t="s">
        <v>232</v>
      </c>
      <c r="E284" s="12">
        <v>82215</v>
      </c>
      <c r="F284" s="12">
        <v>2681.9294199999999</v>
      </c>
      <c r="G284" s="12">
        <v>-79533.07058</v>
      </c>
    </row>
    <row r="285" spans="2:7" ht="15" customHeight="1" x14ac:dyDescent="0.25">
      <c r="C285" s="13" t="s">
        <v>10</v>
      </c>
      <c r="D285" s="14" t="s">
        <v>233</v>
      </c>
      <c r="E285" s="15">
        <f>SUBTOTAL(9,E283:E284)</f>
        <v>90690</v>
      </c>
      <c r="F285" s="15">
        <f>SUBTOTAL(9,F283:F284)</f>
        <v>2681.9294199999999</v>
      </c>
      <c r="G285" s="15">
        <f>SUBTOTAL(9,G283:G284)</f>
        <v>-88008.07058</v>
      </c>
    </row>
    <row r="286" spans="2:7" ht="14.25" customHeight="1" x14ac:dyDescent="0.25">
      <c r="B286" s="10">
        <v>3671</v>
      </c>
      <c r="C286" s="4"/>
      <c r="D286" s="11" t="s">
        <v>234</v>
      </c>
      <c r="E286" s="1"/>
      <c r="F286" s="1"/>
      <c r="G286" s="1"/>
    </row>
    <row r="287" spans="2:7" x14ac:dyDescent="0.25">
      <c r="C287" s="4">
        <v>4</v>
      </c>
      <c r="D287" s="5" t="s">
        <v>235</v>
      </c>
      <c r="E287" s="12">
        <v>12240</v>
      </c>
      <c r="F287" s="12">
        <v>0</v>
      </c>
      <c r="G287" s="12">
        <v>-12240</v>
      </c>
    </row>
    <row r="288" spans="2:7" ht="15" customHeight="1" x14ac:dyDescent="0.25">
      <c r="C288" s="13" t="s">
        <v>10</v>
      </c>
      <c r="D288" s="14" t="s">
        <v>236</v>
      </c>
      <c r="E288" s="15">
        <f>SUBTOTAL(9,E287:E287)</f>
        <v>12240</v>
      </c>
      <c r="F288" s="15">
        <f>SUBTOTAL(9,F287:F287)</f>
        <v>0</v>
      </c>
      <c r="G288" s="15">
        <f>SUBTOTAL(9,G287:G287)</f>
        <v>-12240</v>
      </c>
    </row>
    <row r="289" spans="2:7" ht="14.25" customHeight="1" x14ac:dyDescent="0.25">
      <c r="B289" s="10">
        <v>3672</v>
      </c>
      <c r="C289" s="4"/>
      <c r="D289" s="11" t="s">
        <v>237</v>
      </c>
      <c r="E289" s="1"/>
      <c r="F289" s="1"/>
      <c r="G289" s="1"/>
    </row>
    <row r="290" spans="2:7" x14ac:dyDescent="0.25">
      <c r="C290" s="4">
        <v>1</v>
      </c>
      <c r="D290" s="5" t="s">
        <v>238</v>
      </c>
      <c r="E290" s="12">
        <v>39415</v>
      </c>
      <c r="F290" s="12">
        <v>0</v>
      </c>
      <c r="G290" s="12">
        <v>-39415</v>
      </c>
    </row>
    <row r="291" spans="2:7" ht="15" customHeight="1" x14ac:dyDescent="0.25">
      <c r="C291" s="13" t="s">
        <v>10</v>
      </c>
      <c r="D291" s="14" t="s">
        <v>239</v>
      </c>
      <c r="E291" s="15">
        <f>SUBTOTAL(9,E290:E290)</f>
        <v>39415</v>
      </c>
      <c r="F291" s="15">
        <f>SUBTOTAL(9,F290:F290)</f>
        <v>0</v>
      </c>
      <c r="G291" s="15">
        <f>SUBTOTAL(9,G290:G290)</f>
        <v>-39415</v>
      </c>
    </row>
    <row r="292" spans="2:7" ht="15" customHeight="1" x14ac:dyDescent="0.25">
      <c r="B292" s="4"/>
      <c r="C292" s="16"/>
      <c r="D292" s="14" t="s">
        <v>240</v>
      </c>
      <c r="E292" s="17">
        <f>SUBTOTAL(9,E263:E291)</f>
        <v>271210</v>
      </c>
      <c r="F292" s="17">
        <f>SUBTOTAL(9,F263:F291)</f>
        <v>29513.51773</v>
      </c>
      <c r="G292" s="17">
        <f>SUBTOTAL(9,G263:G291)</f>
        <v>-241696.48227000001</v>
      </c>
    </row>
    <row r="293" spans="2:7" ht="27" customHeight="1" x14ac:dyDescent="0.35">
      <c r="B293" s="1"/>
      <c r="C293" s="4"/>
      <c r="D293" s="9" t="s">
        <v>241</v>
      </c>
      <c r="E293" s="1"/>
      <c r="F293" s="1"/>
      <c r="G293" s="1"/>
    </row>
    <row r="294" spans="2:7" ht="14.25" customHeight="1" x14ac:dyDescent="0.25">
      <c r="B294" s="10">
        <v>3701</v>
      </c>
      <c r="C294" s="4"/>
      <c r="D294" s="11" t="s">
        <v>242</v>
      </c>
      <c r="E294" s="1"/>
      <c r="F294" s="1"/>
      <c r="G294" s="1"/>
    </row>
    <row r="295" spans="2:7" x14ac:dyDescent="0.25">
      <c r="C295" s="4">
        <v>2</v>
      </c>
      <c r="D295" s="5" t="s">
        <v>25</v>
      </c>
      <c r="E295" s="12">
        <v>4653</v>
      </c>
      <c r="F295" s="12">
        <v>3051.837</v>
      </c>
      <c r="G295" s="12">
        <v>-1601.163</v>
      </c>
    </row>
    <row r="296" spans="2:7" ht="15" customHeight="1" x14ac:dyDescent="0.25">
      <c r="C296" s="13" t="s">
        <v>10</v>
      </c>
      <c r="D296" s="14" t="s">
        <v>243</v>
      </c>
      <c r="E296" s="15">
        <f>SUBTOTAL(9,E295:E295)</f>
        <v>4653</v>
      </c>
      <c r="F296" s="15">
        <f>SUBTOTAL(9,F295:F295)</f>
        <v>3051.837</v>
      </c>
      <c r="G296" s="15">
        <f>SUBTOTAL(9,G295:G295)</f>
        <v>-1601.163</v>
      </c>
    </row>
    <row r="297" spans="2:7" ht="14.25" customHeight="1" x14ac:dyDescent="0.25">
      <c r="B297" s="10">
        <v>3704</v>
      </c>
      <c r="C297" s="4"/>
      <c r="D297" s="11" t="s">
        <v>244</v>
      </c>
      <c r="E297" s="1"/>
      <c r="F297" s="1"/>
      <c r="G297" s="1"/>
    </row>
    <row r="298" spans="2:7" x14ac:dyDescent="0.25">
      <c r="C298" s="4">
        <v>2</v>
      </c>
      <c r="D298" s="5" t="s">
        <v>25</v>
      </c>
      <c r="E298" s="12">
        <v>3237</v>
      </c>
      <c r="F298" s="12">
        <v>0</v>
      </c>
      <c r="G298" s="12">
        <v>-3237</v>
      </c>
    </row>
    <row r="299" spans="2:7" ht="15" customHeight="1" x14ac:dyDescent="0.25">
      <c r="C299" s="13" t="s">
        <v>10</v>
      </c>
      <c r="D299" s="14" t="s">
        <v>245</v>
      </c>
      <c r="E299" s="15">
        <f>SUBTOTAL(9,E298:E298)</f>
        <v>3237</v>
      </c>
      <c r="F299" s="15">
        <f>SUBTOTAL(9,F298:F298)</f>
        <v>0</v>
      </c>
      <c r="G299" s="15">
        <f>SUBTOTAL(9,G298:G298)</f>
        <v>-3237</v>
      </c>
    </row>
    <row r="300" spans="2:7" ht="14.25" customHeight="1" x14ac:dyDescent="0.25">
      <c r="B300" s="10">
        <v>3710</v>
      </c>
      <c r="C300" s="4"/>
      <c r="D300" s="11" t="s">
        <v>246</v>
      </c>
      <c r="E300" s="1"/>
      <c r="F300" s="1"/>
      <c r="G300" s="1"/>
    </row>
    <row r="301" spans="2:7" x14ac:dyDescent="0.25">
      <c r="C301" s="4">
        <v>3</v>
      </c>
      <c r="D301" s="5" t="s">
        <v>247</v>
      </c>
      <c r="E301" s="12">
        <v>279686</v>
      </c>
      <c r="F301" s="12">
        <v>31620.429260000001</v>
      </c>
      <c r="G301" s="12">
        <v>-248065.57074</v>
      </c>
    </row>
    <row r="302" spans="2:7" ht="15" customHeight="1" x14ac:dyDescent="0.25">
      <c r="C302" s="13" t="s">
        <v>10</v>
      </c>
      <c r="D302" s="14" t="s">
        <v>248</v>
      </c>
      <c r="E302" s="15">
        <f>SUBTOTAL(9,E301:E301)</f>
        <v>279686</v>
      </c>
      <c r="F302" s="15">
        <f>SUBTOTAL(9,F301:F301)</f>
        <v>31620.429260000001</v>
      </c>
      <c r="G302" s="15">
        <f>SUBTOTAL(9,G301:G301)</f>
        <v>-248065.57074</v>
      </c>
    </row>
    <row r="303" spans="2:7" ht="14.25" customHeight="1" x14ac:dyDescent="0.25">
      <c r="B303" s="10">
        <v>3714</v>
      </c>
      <c r="C303" s="4"/>
      <c r="D303" s="11" t="s">
        <v>249</v>
      </c>
      <c r="E303" s="1"/>
      <c r="F303" s="1"/>
      <c r="G303" s="1"/>
    </row>
    <row r="304" spans="2:7" x14ac:dyDescent="0.25">
      <c r="C304" s="4">
        <v>4</v>
      </c>
      <c r="D304" s="5" t="s">
        <v>250</v>
      </c>
      <c r="E304" s="12">
        <v>13040</v>
      </c>
      <c r="F304" s="12">
        <v>1303.1096399999999</v>
      </c>
      <c r="G304" s="12">
        <v>-11736.890359999999</v>
      </c>
    </row>
    <row r="305" spans="2:7" ht="15" customHeight="1" x14ac:dyDescent="0.25">
      <c r="C305" s="13" t="s">
        <v>10</v>
      </c>
      <c r="D305" s="14" t="s">
        <v>251</v>
      </c>
      <c r="E305" s="15">
        <f>SUBTOTAL(9,E304:E304)</f>
        <v>13040</v>
      </c>
      <c r="F305" s="15">
        <f>SUBTOTAL(9,F304:F304)</f>
        <v>1303.1096399999999</v>
      </c>
      <c r="G305" s="15">
        <f>SUBTOTAL(9,G304:G304)</f>
        <v>-11736.890359999999</v>
      </c>
    </row>
    <row r="306" spans="2:7" ht="14.25" customHeight="1" x14ac:dyDescent="0.25">
      <c r="B306" s="10">
        <v>3732</v>
      </c>
      <c r="C306" s="4"/>
      <c r="D306" s="11" t="s">
        <v>252</v>
      </c>
      <c r="E306" s="1"/>
      <c r="F306" s="1"/>
      <c r="G306" s="1"/>
    </row>
    <row r="307" spans="2:7" x14ac:dyDescent="0.25">
      <c r="C307" s="4">
        <v>80</v>
      </c>
      <c r="D307" s="5" t="s">
        <v>253</v>
      </c>
      <c r="E307" s="12">
        <v>326000</v>
      </c>
      <c r="F307" s="12">
        <v>0</v>
      </c>
      <c r="G307" s="12">
        <v>-326000</v>
      </c>
    </row>
    <row r="308" spans="2:7" x14ac:dyDescent="0.25">
      <c r="C308" s="4">
        <v>85</v>
      </c>
      <c r="D308" s="5" t="s">
        <v>254</v>
      </c>
      <c r="E308" s="12">
        <v>725000</v>
      </c>
      <c r="F308" s="12">
        <v>0</v>
      </c>
      <c r="G308" s="12">
        <v>-725000</v>
      </c>
    </row>
    <row r="309" spans="2:7" x14ac:dyDescent="0.25">
      <c r="C309" s="4">
        <v>90</v>
      </c>
      <c r="D309" s="5" t="s">
        <v>255</v>
      </c>
      <c r="E309" s="12">
        <v>591100</v>
      </c>
      <c r="F309" s="12">
        <v>0</v>
      </c>
      <c r="G309" s="12">
        <v>-591100</v>
      </c>
    </row>
    <row r="310" spans="2:7" ht="15" customHeight="1" x14ac:dyDescent="0.25">
      <c r="C310" s="13" t="s">
        <v>10</v>
      </c>
      <c r="D310" s="14" t="s">
        <v>256</v>
      </c>
      <c r="E310" s="15">
        <f>SUBTOTAL(9,E307:E309)</f>
        <v>1642100</v>
      </c>
      <c r="F310" s="15">
        <f>SUBTOTAL(9,F307:F309)</f>
        <v>0</v>
      </c>
      <c r="G310" s="15">
        <f>SUBTOTAL(9,G307:G309)</f>
        <v>-1642100</v>
      </c>
    </row>
    <row r="311" spans="2:7" ht="14.25" customHeight="1" x14ac:dyDescent="0.25">
      <c r="B311" s="10">
        <v>3740</v>
      </c>
      <c r="C311" s="4"/>
      <c r="D311" s="11" t="s">
        <v>257</v>
      </c>
      <c r="E311" s="1"/>
      <c r="F311" s="1"/>
      <c r="G311" s="1"/>
    </row>
    <row r="312" spans="2:7" x14ac:dyDescent="0.25">
      <c r="C312" s="4">
        <v>2</v>
      </c>
      <c r="D312" s="5" t="s">
        <v>25</v>
      </c>
      <c r="E312" s="12">
        <v>21689</v>
      </c>
      <c r="F312" s="12">
        <v>4244.4139999999998</v>
      </c>
      <c r="G312" s="12">
        <v>-17444.585999999999</v>
      </c>
    </row>
    <row r="313" spans="2:7" x14ac:dyDescent="0.25">
      <c r="C313" s="4">
        <v>4</v>
      </c>
      <c r="D313" s="5" t="s">
        <v>250</v>
      </c>
      <c r="E313" s="12">
        <v>41051</v>
      </c>
      <c r="F313" s="12">
        <v>6095.5205900000001</v>
      </c>
      <c r="G313" s="12">
        <v>-34955.47941</v>
      </c>
    </row>
    <row r="314" spans="2:7" x14ac:dyDescent="0.25">
      <c r="C314" s="4">
        <v>5</v>
      </c>
      <c r="D314" s="5" t="s">
        <v>258</v>
      </c>
      <c r="E314" s="12">
        <v>87000</v>
      </c>
      <c r="F314" s="12">
        <v>5947.89203</v>
      </c>
      <c r="G314" s="12">
        <v>-81052.107969999997</v>
      </c>
    </row>
    <row r="315" spans="2:7" ht="15" customHeight="1" x14ac:dyDescent="0.25">
      <c r="C315" s="13" t="s">
        <v>10</v>
      </c>
      <c r="D315" s="14" t="s">
        <v>259</v>
      </c>
      <c r="E315" s="15">
        <f>SUBTOTAL(9,E312:E314)</f>
        <v>149740</v>
      </c>
      <c r="F315" s="15">
        <f>SUBTOTAL(9,F312:F314)</f>
        <v>16287.82662</v>
      </c>
      <c r="G315" s="15">
        <f>SUBTOTAL(9,G312:G314)</f>
        <v>-133452.17337999999</v>
      </c>
    </row>
    <row r="316" spans="2:7" ht="14.25" customHeight="1" x14ac:dyDescent="0.25">
      <c r="B316" s="10">
        <v>3741</v>
      </c>
      <c r="C316" s="4"/>
      <c r="D316" s="11" t="s">
        <v>260</v>
      </c>
      <c r="E316" s="1"/>
      <c r="F316" s="1"/>
      <c r="G316" s="1"/>
    </row>
    <row r="317" spans="2:7" x14ac:dyDescent="0.25">
      <c r="C317" s="4">
        <v>2</v>
      </c>
      <c r="D317" s="5" t="s">
        <v>25</v>
      </c>
      <c r="E317" s="12">
        <v>7312</v>
      </c>
      <c r="F317" s="12">
        <v>204.6</v>
      </c>
      <c r="G317" s="12">
        <v>-7107.4</v>
      </c>
    </row>
    <row r="318" spans="2:7" x14ac:dyDescent="0.25">
      <c r="C318" s="4">
        <v>50</v>
      </c>
      <c r="D318" s="5" t="s">
        <v>261</v>
      </c>
      <c r="E318" s="12">
        <v>17518</v>
      </c>
      <c r="F318" s="12">
        <v>0</v>
      </c>
      <c r="G318" s="12">
        <v>-17518</v>
      </c>
    </row>
    <row r="319" spans="2:7" ht="15" customHeight="1" x14ac:dyDescent="0.25">
      <c r="C319" s="13" t="s">
        <v>10</v>
      </c>
      <c r="D319" s="14" t="s">
        <v>262</v>
      </c>
      <c r="E319" s="15">
        <f>SUBTOTAL(9,E317:E318)</f>
        <v>24830</v>
      </c>
      <c r="F319" s="15">
        <f>SUBTOTAL(9,F317:F318)</f>
        <v>204.6</v>
      </c>
      <c r="G319" s="15">
        <f>SUBTOTAL(9,G317:G318)</f>
        <v>-24625.4</v>
      </c>
    </row>
    <row r="320" spans="2:7" ht="14.25" customHeight="1" x14ac:dyDescent="0.25">
      <c r="B320" s="10">
        <v>3742</v>
      </c>
      <c r="C320" s="4"/>
      <c r="D320" s="11" t="s">
        <v>263</v>
      </c>
      <c r="E320" s="1"/>
      <c r="F320" s="1"/>
      <c r="G320" s="1"/>
    </row>
    <row r="321" spans="2:7" x14ac:dyDescent="0.25">
      <c r="C321" s="4">
        <v>50</v>
      </c>
      <c r="D321" s="5" t="s">
        <v>261</v>
      </c>
      <c r="E321" s="12">
        <v>2380</v>
      </c>
      <c r="F321" s="12">
        <v>240</v>
      </c>
      <c r="G321" s="12">
        <v>-2140</v>
      </c>
    </row>
    <row r="322" spans="2:7" ht="15" customHeight="1" x14ac:dyDescent="0.25">
      <c r="C322" s="13" t="s">
        <v>10</v>
      </c>
      <c r="D322" s="14" t="s">
        <v>264</v>
      </c>
      <c r="E322" s="15">
        <f>SUBTOTAL(9,E321:E321)</f>
        <v>2380</v>
      </c>
      <c r="F322" s="15">
        <f>SUBTOTAL(9,F321:F321)</f>
        <v>240</v>
      </c>
      <c r="G322" s="15">
        <f>SUBTOTAL(9,G321:G321)</f>
        <v>-2140</v>
      </c>
    </row>
    <row r="323" spans="2:7" ht="14.25" customHeight="1" x14ac:dyDescent="0.25">
      <c r="B323" s="10">
        <v>3745</v>
      </c>
      <c r="C323" s="4"/>
      <c r="D323" s="11" t="s">
        <v>265</v>
      </c>
      <c r="E323" s="1"/>
      <c r="F323" s="1"/>
      <c r="G323" s="1"/>
    </row>
    <row r="324" spans="2:7" x14ac:dyDescent="0.25">
      <c r="C324" s="4">
        <v>2</v>
      </c>
      <c r="D324" s="5" t="s">
        <v>25</v>
      </c>
      <c r="E324" s="12">
        <v>204674</v>
      </c>
      <c r="F324" s="12">
        <v>16525.180420000001</v>
      </c>
      <c r="G324" s="12">
        <v>-188148.81958000001</v>
      </c>
    </row>
    <row r="325" spans="2:7" ht="15" customHeight="1" x14ac:dyDescent="0.25">
      <c r="C325" s="13" t="s">
        <v>10</v>
      </c>
      <c r="D325" s="14" t="s">
        <v>266</v>
      </c>
      <c r="E325" s="15">
        <f>SUBTOTAL(9,E324:E324)</f>
        <v>204674</v>
      </c>
      <c r="F325" s="15">
        <f>SUBTOTAL(9,F324:F324)</f>
        <v>16525.180420000001</v>
      </c>
      <c r="G325" s="15">
        <f>SUBTOTAL(9,G324:G324)</f>
        <v>-188148.81958000001</v>
      </c>
    </row>
    <row r="326" spans="2:7" ht="14.25" customHeight="1" x14ac:dyDescent="0.25">
      <c r="B326" s="10">
        <v>3746</v>
      </c>
      <c r="C326" s="4"/>
      <c r="D326" s="11" t="s">
        <v>267</v>
      </c>
      <c r="E326" s="1"/>
      <c r="F326" s="1"/>
      <c r="G326" s="1"/>
    </row>
    <row r="327" spans="2:7" x14ac:dyDescent="0.25">
      <c r="C327" s="4">
        <v>2</v>
      </c>
      <c r="D327" s="5" t="s">
        <v>25</v>
      </c>
      <c r="E327" s="12">
        <v>36834</v>
      </c>
      <c r="F327" s="12">
        <v>10495.463750000001</v>
      </c>
      <c r="G327" s="12">
        <v>-26338.536250000001</v>
      </c>
    </row>
    <row r="328" spans="2:7" x14ac:dyDescent="0.25">
      <c r="C328" s="4">
        <v>4</v>
      </c>
      <c r="D328" s="5" t="s">
        <v>268</v>
      </c>
      <c r="E328" s="12">
        <v>87067</v>
      </c>
      <c r="F328" s="12">
        <v>8896.1701900000007</v>
      </c>
      <c r="G328" s="12">
        <v>-78170.829809999996</v>
      </c>
    </row>
    <row r="329" spans="2:7" ht="15" customHeight="1" x14ac:dyDescent="0.25">
      <c r="C329" s="13" t="s">
        <v>10</v>
      </c>
      <c r="D329" s="14" t="s">
        <v>269</v>
      </c>
      <c r="E329" s="15">
        <f>SUBTOTAL(9,E327:E328)</f>
        <v>123901</v>
      </c>
      <c r="F329" s="15">
        <f>SUBTOTAL(9,F327:F328)</f>
        <v>19391.63394</v>
      </c>
      <c r="G329" s="15">
        <f>SUBTOTAL(9,G327:G328)</f>
        <v>-104509.36606</v>
      </c>
    </row>
    <row r="330" spans="2:7" ht="14.25" customHeight="1" x14ac:dyDescent="0.25">
      <c r="B330" s="10">
        <v>3747</v>
      </c>
      <c r="C330" s="4"/>
      <c r="D330" s="11" t="s">
        <v>270</v>
      </c>
      <c r="E330" s="1"/>
      <c r="F330" s="1"/>
      <c r="G330" s="1"/>
    </row>
    <row r="331" spans="2:7" x14ac:dyDescent="0.25">
      <c r="C331" s="4">
        <v>2</v>
      </c>
      <c r="D331" s="5" t="s">
        <v>25</v>
      </c>
      <c r="E331" s="12">
        <v>18837</v>
      </c>
      <c r="F331" s="12">
        <v>86.847359999999995</v>
      </c>
      <c r="G331" s="12">
        <v>-18750.15264</v>
      </c>
    </row>
    <row r="332" spans="2:7" x14ac:dyDescent="0.25">
      <c r="C332" s="4">
        <v>4</v>
      </c>
      <c r="D332" s="5" t="s">
        <v>250</v>
      </c>
      <c r="E332" s="12">
        <v>40569</v>
      </c>
      <c r="F332" s="12">
        <v>28.1</v>
      </c>
      <c r="G332" s="12">
        <v>-40540.9</v>
      </c>
    </row>
    <row r="333" spans="2:7" ht="15" customHeight="1" x14ac:dyDescent="0.25">
      <c r="C333" s="13" t="s">
        <v>10</v>
      </c>
      <c r="D333" s="14" t="s">
        <v>271</v>
      </c>
      <c r="E333" s="15">
        <f>SUBTOTAL(9,E331:E332)</f>
        <v>59406</v>
      </c>
      <c r="F333" s="15">
        <f>SUBTOTAL(9,F331:F332)</f>
        <v>114.94736</v>
      </c>
      <c r="G333" s="15">
        <f>SUBTOTAL(9,G331:G332)</f>
        <v>-59291.052640000002</v>
      </c>
    </row>
    <row r="334" spans="2:7" ht="14.25" customHeight="1" x14ac:dyDescent="0.25">
      <c r="B334" s="10">
        <v>3748</v>
      </c>
      <c r="C334" s="4"/>
      <c r="D334" s="11" t="s">
        <v>272</v>
      </c>
      <c r="E334" s="1"/>
      <c r="F334" s="1"/>
      <c r="G334" s="1"/>
    </row>
    <row r="335" spans="2:7" x14ac:dyDescent="0.25">
      <c r="C335" s="4">
        <v>2</v>
      </c>
      <c r="D335" s="5" t="s">
        <v>25</v>
      </c>
      <c r="E335" s="12">
        <v>1000</v>
      </c>
      <c r="F335" s="12">
        <v>0</v>
      </c>
      <c r="G335" s="12">
        <v>-1000</v>
      </c>
    </row>
    <row r="336" spans="2:7" ht="15" customHeight="1" x14ac:dyDescent="0.25">
      <c r="C336" s="13" t="s">
        <v>10</v>
      </c>
      <c r="D336" s="14" t="s">
        <v>273</v>
      </c>
      <c r="E336" s="15">
        <f>SUBTOTAL(9,E335:E335)</f>
        <v>1000</v>
      </c>
      <c r="F336" s="15">
        <f>SUBTOTAL(9,F335:F335)</f>
        <v>0</v>
      </c>
      <c r="G336" s="15">
        <f>SUBTOTAL(9,G335:G335)</f>
        <v>-1000</v>
      </c>
    </row>
    <row r="337" spans="2:7" ht="15" customHeight="1" x14ac:dyDescent="0.25">
      <c r="B337" s="4"/>
      <c r="C337" s="16"/>
      <c r="D337" s="14" t="s">
        <v>274</v>
      </c>
      <c r="E337" s="17">
        <f>SUBTOTAL(9,E294:E336)</f>
        <v>2508647</v>
      </c>
      <c r="F337" s="17">
        <f>SUBTOTAL(9,F294:F336)</f>
        <v>88739.564240000007</v>
      </c>
      <c r="G337" s="17">
        <f>SUBTOTAL(9,G294:G336)</f>
        <v>-2419907.4357599998</v>
      </c>
    </row>
    <row r="338" spans="2:7" ht="27" customHeight="1" x14ac:dyDescent="0.35">
      <c r="B338" s="1"/>
      <c r="C338" s="4"/>
      <c r="D338" s="9" t="s">
        <v>275</v>
      </c>
      <c r="E338" s="1"/>
      <c r="F338" s="1"/>
      <c r="G338" s="1"/>
    </row>
    <row r="339" spans="2:7" ht="14.25" customHeight="1" x14ac:dyDescent="0.25">
      <c r="B339" s="10">
        <v>3841</v>
      </c>
      <c r="C339" s="4"/>
      <c r="D339" s="11" t="s">
        <v>276</v>
      </c>
      <c r="E339" s="1"/>
      <c r="F339" s="1"/>
      <c r="G339" s="1"/>
    </row>
    <row r="340" spans="2:7" x14ac:dyDescent="0.25">
      <c r="C340" s="4">
        <v>1</v>
      </c>
      <c r="D340" s="5" t="s">
        <v>277</v>
      </c>
      <c r="E340" s="12">
        <v>25381</v>
      </c>
      <c r="F340" s="12">
        <v>3973.6428099999998</v>
      </c>
      <c r="G340" s="12">
        <v>-21407.357189999999</v>
      </c>
    </row>
    <row r="341" spans="2:7" x14ac:dyDescent="0.25">
      <c r="C341" s="4">
        <v>70</v>
      </c>
      <c r="D341" s="5" t="s">
        <v>278</v>
      </c>
      <c r="E341" s="12">
        <v>190000</v>
      </c>
      <c r="F341" s="12">
        <v>24815.981309999999</v>
      </c>
      <c r="G341" s="12">
        <v>-165184.01869</v>
      </c>
    </row>
    <row r="342" spans="2:7" ht="15" customHeight="1" x14ac:dyDescent="0.25">
      <c r="C342" s="13" t="s">
        <v>10</v>
      </c>
      <c r="D342" s="14" t="s">
        <v>279</v>
      </c>
      <c r="E342" s="15">
        <f>SUBTOTAL(9,E340:E341)</f>
        <v>215381</v>
      </c>
      <c r="F342" s="15">
        <f>SUBTOTAL(9,F340:F341)</f>
        <v>28789.62412</v>
      </c>
      <c r="G342" s="15">
        <f>SUBTOTAL(9,G340:G341)</f>
        <v>-186591.37588000001</v>
      </c>
    </row>
    <row r="343" spans="2:7" ht="14.25" customHeight="1" x14ac:dyDescent="0.25">
      <c r="B343" s="10">
        <v>3842</v>
      </c>
      <c r="C343" s="4"/>
      <c r="D343" s="11" t="s">
        <v>280</v>
      </c>
      <c r="E343" s="1"/>
      <c r="F343" s="1"/>
      <c r="G343" s="1"/>
    </row>
    <row r="344" spans="2:7" x14ac:dyDescent="0.25">
      <c r="C344" s="4">
        <v>1</v>
      </c>
      <c r="D344" s="5" t="s">
        <v>25</v>
      </c>
      <c r="E344" s="12">
        <v>828</v>
      </c>
      <c r="F344" s="12">
        <v>219.87799999999999</v>
      </c>
      <c r="G344" s="12">
        <v>-608.12199999999996</v>
      </c>
    </row>
    <row r="345" spans="2:7" ht="15" customHeight="1" x14ac:dyDescent="0.25">
      <c r="C345" s="13" t="s">
        <v>10</v>
      </c>
      <c r="D345" s="14" t="s">
        <v>281</v>
      </c>
      <c r="E345" s="15">
        <f>SUBTOTAL(9,E344:E344)</f>
        <v>828</v>
      </c>
      <c r="F345" s="15">
        <f>SUBTOTAL(9,F344:F344)</f>
        <v>219.87799999999999</v>
      </c>
      <c r="G345" s="15">
        <f>SUBTOTAL(9,G344:G344)</f>
        <v>-608.12199999999996</v>
      </c>
    </row>
    <row r="346" spans="2:7" ht="14.25" customHeight="1" x14ac:dyDescent="0.25">
      <c r="B346" s="10">
        <v>3847</v>
      </c>
      <c r="C346" s="4"/>
      <c r="D346" s="11" t="s">
        <v>282</v>
      </c>
      <c r="E346" s="1"/>
      <c r="F346" s="1"/>
      <c r="G346" s="1"/>
    </row>
    <row r="347" spans="2:7" x14ac:dyDescent="0.25">
      <c r="C347" s="4">
        <v>1</v>
      </c>
      <c r="D347" s="5" t="s">
        <v>283</v>
      </c>
      <c r="E347" s="12">
        <v>5964</v>
      </c>
      <c r="F347" s="12">
        <v>0</v>
      </c>
      <c r="G347" s="12">
        <v>-5964</v>
      </c>
    </row>
    <row r="348" spans="2:7" ht="15" customHeight="1" x14ac:dyDescent="0.25">
      <c r="C348" s="13" t="s">
        <v>10</v>
      </c>
      <c r="D348" s="14" t="s">
        <v>284</v>
      </c>
      <c r="E348" s="15">
        <f>SUBTOTAL(9,E347:E347)</f>
        <v>5964</v>
      </c>
      <c r="F348" s="15">
        <f>SUBTOTAL(9,F347:F347)</f>
        <v>0</v>
      </c>
      <c r="G348" s="15">
        <f>SUBTOTAL(9,G347:G347)</f>
        <v>-5964</v>
      </c>
    </row>
    <row r="349" spans="2:7" ht="14.25" customHeight="1" x14ac:dyDescent="0.25">
      <c r="B349" s="10">
        <v>3853</v>
      </c>
      <c r="C349" s="4"/>
      <c r="D349" s="11" t="s">
        <v>285</v>
      </c>
      <c r="E349" s="1"/>
      <c r="F349" s="1"/>
      <c r="G349" s="1"/>
    </row>
    <row r="350" spans="2:7" x14ac:dyDescent="0.25">
      <c r="C350" s="4">
        <v>1</v>
      </c>
      <c r="D350" s="5" t="s">
        <v>286</v>
      </c>
      <c r="E350" s="12">
        <v>0</v>
      </c>
      <c r="F350" s="12">
        <v>22.355</v>
      </c>
      <c r="G350" s="12">
        <v>22.355</v>
      </c>
    </row>
    <row r="351" spans="2:7" ht="15" customHeight="1" x14ac:dyDescent="0.25">
      <c r="C351" s="13" t="s">
        <v>10</v>
      </c>
      <c r="D351" s="14" t="s">
        <v>287</v>
      </c>
      <c r="E351" s="15">
        <f>SUBTOTAL(9,E350:E350)</f>
        <v>0</v>
      </c>
      <c r="F351" s="15">
        <f>SUBTOTAL(9,F350:F350)</f>
        <v>22.355</v>
      </c>
      <c r="G351" s="15">
        <f>SUBTOTAL(9,G350:G350)</f>
        <v>22.355</v>
      </c>
    </row>
    <row r="352" spans="2:7" ht="14.25" customHeight="1" x14ac:dyDescent="0.25">
      <c r="B352" s="10">
        <v>3855</v>
      </c>
      <c r="C352" s="4"/>
      <c r="D352" s="11" t="s">
        <v>288</v>
      </c>
      <c r="E352" s="1"/>
      <c r="F352" s="1"/>
      <c r="G352" s="1"/>
    </row>
    <row r="353" spans="2:7" x14ac:dyDescent="0.25">
      <c r="C353" s="4">
        <v>1</v>
      </c>
      <c r="D353" s="5" t="s">
        <v>25</v>
      </c>
      <c r="E353" s="12">
        <v>3392</v>
      </c>
      <c r="F353" s="12">
        <v>2166.8474000000001</v>
      </c>
      <c r="G353" s="12">
        <v>-1225.1525999999999</v>
      </c>
    </row>
    <row r="354" spans="2:7" x14ac:dyDescent="0.25">
      <c r="C354" s="4">
        <v>2</v>
      </c>
      <c r="D354" s="5" t="s">
        <v>289</v>
      </c>
      <c r="E354" s="12">
        <v>3959</v>
      </c>
      <c r="F354" s="12">
        <v>245.58199999999999</v>
      </c>
      <c r="G354" s="12">
        <v>-3713.4180000000001</v>
      </c>
    </row>
    <row r="355" spans="2:7" x14ac:dyDescent="0.25">
      <c r="C355" s="4">
        <v>60</v>
      </c>
      <c r="D355" s="5" t="s">
        <v>290</v>
      </c>
      <c r="E355" s="12">
        <v>2566885</v>
      </c>
      <c r="F355" s="12">
        <v>571069.32070000004</v>
      </c>
      <c r="G355" s="12">
        <v>-1995815.6793</v>
      </c>
    </row>
    <row r="356" spans="2:7" ht="15" customHeight="1" x14ac:dyDescent="0.25">
      <c r="C356" s="13" t="s">
        <v>10</v>
      </c>
      <c r="D356" s="14" t="s">
        <v>291</v>
      </c>
      <c r="E356" s="15">
        <f>SUBTOTAL(9,E353:E355)</f>
        <v>2574236</v>
      </c>
      <c r="F356" s="15">
        <f>SUBTOTAL(9,F353:F355)</f>
        <v>573481.75010000006</v>
      </c>
      <c r="G356" s="15">
        <f>SUBTOTAL(9,G353:G355)</f>
        <v>-2000754.2498999999</v>
      </c>
    </row>
    <row r="357" spans="2:7" ht="14.25" customHeight="1" x14ac:dyDescent="0.25">
      <c r="B357" s="10">
        <v>3856</v>
      </c>
      <c r="C357" s="4"/>
      <c r="D357" s="11" t="s">
        <v>292</v>
      </c>
      <c r="E357" s="1"/>
      <c r="F357" s="1"/>
      <c r="G357" s="1"/>
    </row>
    <row r="358" spans="2:7" x14ac:dyDescent="0.25">
      <c r="C358" s="4">
        <v>4</v>
      </c>
      <c r="D358" s="5" t="s">
        <v>48</v>
      </c>
      <c r="E358" s="12">
        <v>121979</v>
      </c>
      <c r="F358" s="12">
        <v>0</v>
      </c>
      <c r="G358" s="12">
        <v>-121979</v>
      </c>
    </row>
    <row r="359" spans="2:7" ht="15" customHeight="1" x14ac:dyDescent="0.25">
      <c r="C359" s="13" t="s">
        <v>10</v>
      </c>
      <c r="D359" s="14" t="s">
        <v>293</v>
      </c>
      <c r="E359" s="15">
        <f>SUBTOTAL(9,E358:E358)</f>
        <v>121979</v>
      </c>
      <c r="F359" s="15">
        <f>SUBTOTAL(9,F358:F358)</f>
        <v>0</v>
      </c>
      <c r="G359" s="15">
        <f>SUBTOTAL(9,G358:G358)</f>
        <v>-121979</v>
      </c>
    </row>
    <row r="360" spans="2:7" ht="14.25" customHeight="1" x14ac:dyDescent="0.25">
      <c r="B360" s="10">
        <v>3858</v>
      </c>
      <c r="C360" s="4"/>
      <c r="D360" s="11" t="s">
        <v>294</v>
      </c>
      <c r="E360" s="1"/>
      <c r="F360" s="1"/>
      <c r="G360" s="1"/>
    </row>
    <row r="361" spans="2:7" x14ac:dyDescent="0.25">
      <c r="C361" s="4">
        <v>1</v>
      </c>
      <c r="D361" s="5" t="s">
        <v>25</v>
      </c>
      <c r="E361" s="12">
        <v>544</v>
      </c>
      <c r="F361" s="12">
        <v>467.5</v>
      </c>
      <c r="G361" s="12">
        <v>-76.5</v>
      </c>
    </row>
    <row r="362" spans="2:7" ht="15" customHeight="1" x14ac:dyDescent="0.25">
      <c r="C362" s="13" t="s">
        <v>10</v>
      </c>
      <c r="D362" s="14" t="s">
        <v>295</v>
      </c>
      <c r="E362" s="15">
        <f>SUBTOTAL(9,E361:E361)</f>
        <v>544</v>
      </c>
      <c r="F362" s="15">
        <f>SUBTOTAL(9,F361:F361)</f>
        <v>467.5</v>
      </c>
      <c r="G362" s="15">
        <f>SUBTOTAL(9,G361:G361)</f>
        <v>-76.5</v>
      </c>
    </row>
    <row r="363" spans="2:7" ht="14.25" customHeight="1" x14ac:dyDescent="0.25">
      <c r="B363" s="10">
        <v>3868</v>
      </c>
      <c r="C363" s="4"/>
      <c r="D363" s="11" t="s">
        <v>296</v>
      </c>
      <c r="E363" s="1"/>
      <c r="F363" s="1"/>
      <c r="G363" s="1"/>
    </row>
    <row r="364" spans="2:7" x14ac:dyDescent="0.25">
      <c r="C364" s="4">
        <v>2</v>
      </c>
      <c r="D364" s="5" t="s">
        <v>107</v>
      </c>
      <c r="E364" s="12">
        <v>2629</v>
      </c>
      <c r="F364" s="12">
        <v>0</v>
      </c>
      <c r="G364" s="12">
        <v>-2629</v>
      </c>
    </row>
    <row r="365" spans="2:7" ht="15" customHeight="1" x14ac:dyDescent="0.25">
      <c r="C365" s="13" t="s">
        <v>10</v>
      </c>
      <c r="D365" s="14" t="s">
        <v>297</v>
      </c>
      <c r="E365" s="15">
        <f>SUBTOTAL(9,E364:E364)</f>
        <v>2629</v>
      </c>
      <c r="F365" s="15">
        <f>SUBTOTAL(9,F364:F364)</f>
        <v>0</v>
      </c>
      <c r="G365" s="15">
        <f>SUBTOTAL(9,G364:G364)</f>
        <v>-2629</v>
      </c>
    </row>
    <row r="366" spans="2:7" ht="15" customHeight="1" x14ac:dyDescent="0.25">
      <c r="B366" s="4"/>
      <c r="C366" s="16"/>
      <c r="D366" s="14" t="s">
        <v>298</v>
      </c>
      <c r="E366" s="17">
        <f>SUBTOTAL(9,E339:E365)</f>
        <v>2921561</v>
      </c>
      <c r="F366" s="17">
        <f>SUBTOTAL(9,F339:F365)</f>
        <v>602981.10722000001</v>
      </c>
      <c r="G366" s="17">
        <f>SUBTOTAL(9,G339:G365)</f>
        <v>-2318579.8927799999</v>
      </c>
    </row>
    <row r="367" spans="2:7" ht="27" customHeight="1" x14ac:dyDescent="0.35">
      <c r="B367" s="1"/>
      <c r="C367" s="4"/>
      <c r="D367" s="9" t="s">
        <v>299</v>
      </c>
      <c r="E367" s="1"/>
      <c r="F367" s="1"/>
      <c r="G367" s="1"/>
    </row>
    <row r="368" spans="2:7" ht="14.25" customHeight="1" x14ac:dyDescent="0.25">
      <c r="B368" s="10">
        <v>3900</v>
      </c>
      <c r="C368" s="4"/>
      <c r="D368" s="11" t="s">
        <v>300</v>
      </c>
      <c r="E368" s="1"/>
      <c r="F368" s="1"/>
      <c r="G368" s="1"/>
    </row>
    <row r="369" spans="2:7" x14ac:dyDescent="0.25">
      <c r="C369" s="4">
        <v>1</v>
      </c>
      <c r="D369" s="5" t="s">
        <v>301</v>
      </c>
      <c r="E369" s="12">
        <v>188</v>
      </c>
      <c r="F369" s="12">
        <v>285.63600000000002</v>
      </c>
      <c r="G369" s="12">
        <v>97.635999999999996</v>
      </c>
    </row>
    <row r="370" spans="2:7" x14ac:dyDescent="0.25">
      <c r="C370" s="4">
        <v>3</v>
      </c>
      <c r="D370" s="5" t="s">
        <v>302</v>
      </c>
      <c r="E370" s="12">
        <v>11700</v>
      </c>
      <c r="F370" s="12">
        <v>117.62931</v>
      </c>
      <c r="G370" s="12">
        <v>-11582.37069</v>
      </c>
    </row>
    <row r="371" spans="2:7" x14ac:dyDescent="0.25">
      <c r="C371" s="4">
        <v>70</v>
      </c>
      <c r="D371" s="5" t="s">
        <v>303</v>
      </c>
      <c r="E371" s="12">
        <v>39000</v>
      </c>
      <c r="F371" s="12">
        <v>0</v>
      </c>
      <c r="G371" s="12">
        <v>-39000</v>
      </c>
    </row>
    <row r="372" spans="2:7" ht="15" customHeight="1" x14ac:dyDescent="0.25">
      <c r="C372" s="13" t="s">
        <v>10</v>
      </c>
      <c r="D372" s="14" t="s">
        <v>304</v>
      </c>
      <c r="E372" s="15">
        <f>SUBTOTAL(9,E369:E371)</f>
        <v>50888</v>
      </c>
      <c r="F372" s="15">
        <f>SUBTOTAL(9,F369:F371)</f>
        <v>403.26531</v>
      </c>
      <c r="G372" s="15">
        <f>SUBTOTAL(9,G369:G371)</f>
        <v>-50484.734689999997</v>
      </c>
    </row>
    <row r="373" spans="2:7" ht="14.25" customHeight="1" x14ac:dyDescent="0.25">
      <c r="B373" s="10">
        <v>3902</v>
      </c>
      <c r="C373" s="4"/>
      <c r="D373" s="11" t="s">
        <v>305</v>
      </c>
      <c r="E373" s="1"/>
      <c r="F373" s="1"/>
      <c r="G373" s="1"/>
    </row>
    <row r="374" spans="2:7" x14ac:dyDescent="0.25">
      <c r="C374" s="4">
        <v>1</v>
      </c>
      <c r="D374" s="5" t="s">
        <v>250</v>
      </c>
      <c r="E374" s="12">
        <v>18010</v>
      </c>
      <c r="F374" s="12">
        <v>2685.3105300000002</v>
      </c>
      <c r="G374" s="12">
        <v>-15324.689469999999</v>
      </c>
    </row>
    <row r="375" spans="2:7" x14ac:dyDescent="0.25">
      <c r="C375" s="4">
        <v>3</v>
      </c>
      <c r="D375" s="5" t="s">
        <v>306</v>
      </c>
      <c r="E375" s="12">
        <v>28115</v>
      </c>
      <c r="F375" s="12">
        <v>3830.7306199999998</v>
      </c>
      <c r="G375" s="12">
        <v>-24284.269380000002</v>
      </c>
    </row>
    <row r="376" spans="2:7" x14ac:dyDescent="0.25">
      <c r="C376" s="4">
        <v>4</v>
      </c>
      <c r="D376" s="5" t="s">
        <v>307</v>
      </c>
      <c r="E376" s="12">
        <v>100</v>
      </c>
      <c r="F376" s="12">
        <v>0</v>
      </c>
      <c r="G376" s="12">
        <v>-100</v>
      </c>
    </row>
    <row r="377" spans="2:7" x14ac:dyDescent="0.25">
      <c r="C377" s="4">
        <v>86</v>
      </c>
      <c r="D377" s="5" t="s">
        <v>308</v>
      </c>
      <c r="E377" s="12">
        <v>0</v>
      </c>
      <c r="F377" s="12">
        <v>20.7</v>
      </c>
      <c r="G377" s="12">
        <v>20.7</v>
      </c>
    </row>
    <row r="378" spans="2:7" ht="15" customHeight="1" x14ac:dyDescent="0.25">
      <c r="C378" s="13" t="s">
        <v>10</v>
      </c>
      <c r="D378" s="14" t="s">
        <v>309</v>
      </c>
      <c r="E378" s="15">
        <f>SUBTOTAL(9,E374:E377)</f>
        <v>46225</v>
      </c>
      <c r="F378" s="15">
        <f>SUBTOTAL(9,F374:F377)</f>
        <v>6536.7411499999998</v>
      </c>
      <c r="G378" s="15">
        <f>SUBTOTAL(9,G374:G377)</f>
        <v>-39688.258850000006</v>
      </c>
    </row>
    <row r="379" spans="2:7" ht="14.25" customHeight="1" x14ac:dyDescent="0.25">
      <c r="B379" s="10">
        <v>3903</v>
      </c>
      <c r="C379" s="4"/>
      <c r="D379" s="11" t="s">
        <v>310</v>
      </c>
      <c r="E379" s="1"/>
      <c r="F379" s="1"/>
      <c r="G379" s="1"/>
    </row>
    <row r="380" spans="2:7" x14ac:dyDescent="0.25">
      <c r="C380" s="4">
        <v>1</v>
      </c>
      <c r="D380" s="5" t="s">
        <v>311</v>
      </c>
      <c r="E380" s="12">
        <v>48665</v>
      </c>
      <c r="F380" s="12">
        <v>6104.3937500000002</v>
      </c>
      <c r="G380" s="12">
        <v>-42560.606249999997</v>
      </c>
    </row>
    <row r="381" spans="2:7" ht="15" customHeight="1" x14ac:dyDescent="0.25">
      <c r="C381" s="13" t="s">
        <v>10</v>
      </c>
      <c r="D381" s="14" t="s">
        <v>312</v>
      </c>
      <c r="E381" s="15">
        <f>SUBTOTAL(9,E380:E380)</f>
        <v>48665</v>
      </c>
      <c r="F381" s="15">
        <f>SUBTOTAL(9,F380:F380)</f>
        <v>6104.3937500000002</v>
      </c>
      <c r="G381" s="15">
        <f>SUBTOTAL(9,G380:G380)</f>
        <v>-42560.606249999997</v>
      </c>
    </row>
    <row r="382" spans="2:7" ht="14.25" customHeight="1" x14ac:dyDescent="0.25">
      <c r="B382" s="10">
        <v>3904</v>
      </c>
      <c r="C382" s="4"/>
      <c r="D382" s="11" t="s">
        <v>313</v>
      </c>
      <c r="E382" s="1"/>
      <c r="F382" s="1"/>
      <c r="G382" s="1"/>
    </row>
    <row r="383" spans="2:7" x14ac:dyDescent="0.25">
      <c r="C383" s="4">
        <v>1</v>
      </c>
      <c r="D383" s="5" t="s">
        <v>250</v>
      </c>
      <c r="E383" s="12">
        <v>567400</v>
      </c>
      <c r="F383" s="12">
        <v>97106.195189999999</v>
      </c>
      <c r="G383" s="12">
        <v>-470293.80481</v>
      </c>
    </row>
    <row r="384" spans="2:7" x14ac:dyDescent="0.25">
      <c r="C384" s="4">
        <v>2</v>
      </c>
      <c r="D384" s="5" t="s">
        <v>314</v>
      </c>
      <c r="E384" s="12">
        <v>33085</v>
      </c>
      <c r="F384" s="12">
        <v>3983.2061899999999</v>
      </c>
      <c r="G384" s="12">
        <v>-29101.793809999999</v>
      </c>
    </row>
    <row r="385" spans="2:7" ht="15" customHeight="1" x14ac:dyDescent="0.25">
      <c r="C385" s="13" t="s">
        <v>10</v>
      </c>
      <c r="D385" s="14" t="s">
        <v>315</v>
      </c>
      <c r="E385" s="15">
        <f>SUBTOTAL(9,E383:E384)</f>
        <v>600485</v>
      </c>
      <c r="F385" s="15">
        <f>SUBTOTAL(9,F383:F384)</f>
        <v>101089.40138</v>
      </c>
      <c r="G385" s="15">
        <f>SUBTOTAL(9,G383:G384)</f>
        <v>-499395.59862</v>
      </c>
    </row>
    <row r="386" spans="2:7" ht="14.25" customHeight="1" x14ac:dyDescent="0.25">
      <c r="B386" s="10">
        <v>3905</v>
      </c>
      <c r="C386" s="4"/>
      <c r="D386" s="11" t="s">
        <v>316</v>
      </c>
      <c r="E386" s="1"/>
      <c r="F386" s="1"/>
      <c r="G386" s="1"/>
    </row>
    <row r="387" spans="2:7" x14ac:dyDescent="0.25">
      <c r="C387" s="4">
        <v>3</v>
      </c>
      <c r="D387" s="5" t="s">
        <v>317</v>
      </c>
      <c r="E387" s="12">
        <v>74975</v>
      </c>
      <c r="F387" s="12">
        <v>10060.139429999999</v>
      </c>
      <c r="G387" s="12">
        <v>-64914.860569999997</v>
      </c>
    </row>
    <row r="388" spans="2:7" ht="15" customHeight="1" x14ac:dyDescent="0.25">
      <c r="C388" s="13" t="s">
        <v>10</v>
      </c>
      <c r="D388" s="14" t="s">
        <v>318</v>
      </c>
      <c r="E388" s="15">
        <f>SUBTOTAL(9,E387:E387)</f>
        <v>74975</v>
      </c>
      <c r="F388" s="15">
        <f>SUBTOTAL(9,F387:F387)</f>
        <v>10060.139429999999</v>
      </c>
      <c r="G388" s="15">
        <f>SUBTOTAL(9,G387:G387)</f>
        <v>-64914.860569999997</v>
      </c>
    </row>
    <row r="389" spans="2:7" ht="14.25" customHeight="1" x14ac:dyDescent="0.25">
      <c r="B389" s="10">
        <v>3906</v>
      </c>
      <c r="C389" s="4"/>
      <c r="D389" s="11" t="s">
        <v>319</v>
      </c>
      <c r="E389" s="1"/>
      <c r="F389" s="1"/>
      <c r="G389" s="1"/>
    </row>
    <row r="390" spans="2:7" x14ac:dyDescent="0.25">
      <c r="C390" s="4">
        <v>1</v>
      </c>
      <c r="D390" s="5" t="s">
        <v>320</v>
      </c>
      <c r="E390" s="12">
        <v>100</v>
      </c>
      <c r="F390" s="12">
        <v>3</v>
      </c>
      <c r="G390" s="12">
        <v>-97</v>
      </c>
    </row>
    <row r="391" spans="2:7" x14ac:dyDescent="0.25">
      <c r="C391" s="4">
        <v>2</v>
      </c>
      <c r="D391" s="5" t="s">
        <v>321</v>
      </c>
      <c r="E391" s="12">
        <v>800</v>
      </c>
      <c r="F391" s="12">
        <v>229</v>
      </c>
      <c r="G391" s="12">
        <v>-571</v>
      </c>
    </row>
    <row r="392" spans="2:7" x14ac:dyDescent="0.25">
      <c r="C392" s="4">
        <v>86</v>
      </c>
      <c r="D392" s="5" t="s">
        <v>322</v>
      </c>
      <c r="E392" s="12">
        <v>1000</v>
      </c>
      <c r="F392" s="12">
        <v>102.96299999999999</v>
      </c>
      <c r="G392" s="12">
        <v>-897.03700000000003</v>
      </c>
    </row>
    <row r="393" spans="2:7" ht="15" customHeight="1" x14ac:dyDescent="0.25">
      <c r="C393" s="13" t="s">
        <v>10</v>
      </c>
      <c r="D393" s="14" t="s">
        <v>323</v>
      </c>
      <c r="E393" s="15">
        <f>SUBTOTAL(9,E390:E392)</f>
        <v>1900</v>
      </c>
      <c r="F393" s="15">
        <f>SUBTOTAL(9,F390:F392)</f>
        <v>334.96299999999997</v>
      </c>
      <c r="G393" s="15">
        <f>SUBTOTAL(9,G390:G392)</f>
        <v>-1565.037</v>
      </c>
    </row>
    <row r="394" spans="2:7" ht="14.25" customHeight="1" x14ac:dyDescent="0.25">
      <c r="B394" s="10">
        <v>3909</v>
      </c>
      <c r="C394" s="4"/>
      <c r="D394" s="11" t="s">
        <v>324</v>
      </c>
      <c r="E394" s="1"/>
      <c r="F394" s="1"/>
      <c r="G394" s="1"/>
    </row>
    <row r="395" spans="2:7" x14ac:dyDescent="0.25">
      <c r="C395" s="4">
        <v>1</v>
      </c>
      <c r="D395" s="5" t="s">
        <v>325</v>
      </c>
      <c r="E395" s="12">
        <v>3000</v>
      </c>
      <c r="F395" s="12">
        <v>593.86300000000006</v>
      </c>
      <c r="G395" s="12">
        <v>-2406.1370000000002</v>
      </c>
    </row>
    <row r="396" spans="2:7" ht="15" customHeight="1" x14ac:dyDescent="0.25">
      <c r="C396" s="13" t="s">
        <v>10</v>
      </c>
      <c r="D396" s="14" t="s">
        <v>326</v>
      </c>
      <c r="E396" s="15">
        <f>SUBTOTAL(9,E395:E395)</f>
        <v>3000</v>
      </c>
      <c r="F396" s="15">
        <f>SUBTOTAL(9,F395:F395)</f>
        <v>593.86300000000006</v>
      </c>
      <c r="G396" s="15">
        <f>SUBTOTAL(9,G395:G395)</f>
        <v>-2406.1370000000002</v>
      </c>
    </row>
    <row r="397" spans="2:7" ht="14.25" customHeight="1" x14ac:dyDescent="0.25">
      <c r="B397" s="10">
        <v>3910</v>
      </c>
      <c r="C397" s="4"/>
      <c r="D397" s="11" t="s">
        <v>327</v>
      </c>
      <c r="E397" s="1"/>
      <c r="F397" s="1"/>
      <c r="G397" s="1"/>
    </row>
    <row r="398" spans="2:7" x14ac:dyDescent="0.25">
      <c r="C398" s="4">
        <v>1</v>
      </c>
      <c r="D398" s="5" t="s">
        <v>328</v>
      </c>
      <c r="E398" s="12">
        <v>233195</v>
      </c>
      <c r="F398" s="12">
        <v>12016.018099999999</v>
      </c>
      <c r="G398" s="12">
        <v>-221178.98190000001</v>
      </c>
    </row>
    <row r="399" spans="2:7" x14ac:dyDescent="0.25">
      <c r="C399" s="4">
        <v>2</v>
      </c>
      <c r="D399" s="5" t="s">
        <v>329</v>
      </c>
      <c r="E399" s="12">
        <v>21135</v>
      </c>
      <c r="F399" s="12">
        <v>2570.1709999999998</v>
      </c>
      <c r="G399" s="12">
        <v>-18564.829000000002</v>
      </c>
    </row>
    <row r="400" spans="2:7" x14ac:dyDescent="0.25">
      <c r="C400" s="4">
        <v>3</v>
      </c>
      <c r="D400" s="5" t="s">
        <v>25</v>
      </c>
      <c r="E400" s="12">
        <v>500</v>
      </c>
      <c r="F400" s="12">
        <v>1144.5</v>
      </c>
      <c r="G400" s="12">
        <v>644.5</v>
      </c>
    </row>
    <row r="401" spans="2:7" x14ac:dyDescent="0.25">
      <c r="C401" s="4">
        <v>4</v>
      </c>
      <c r="D401" s="5" t="s">
        <v>330</v>
      </c>
      <c r="E401" s="12">
        <v>66475</v>
      </c>
      <c r="F401" s="12">
        <v>59224.432999999997</v>
      </c>
      <c r="G401" s="12">
        <v>-7250.567</v>
      </c>
    </row>
    <row r="402" spans="2:7" x14ac:dyDescent="0.25">
      <c r="C402" s="4">
        <v>86</v>
      </c>
      <c r="D402" s="5" t="s">
        <v>322</v>
      </c>
      <c r="E402" s="12">
        <v>4800</v>
      </c>
      <c r="F402" s="12">
        <v>1783.441</v>
      </c>
      <c r="G402" s="12">
        <v>-3016.5590000000002</v>
      </c>
    </row>
    <row r="403" spans="2:7" ht="15" customHeight="1" x14ac:dyDescent="0.25">
      <c r="C403" s="13" t="s">
        <v>10</v>
      </c>
      <c r="D403" s="14" t="s">
        <v>331</v>
      </c>
      <c r="E403" s="15">
        <f>SUBTOTAL(9,E398:E402)</f>
        <v>326105</v>
      </c>
      <c r="F403" s="15">
        <f>SUBTOTAL(9,F398:F402)</f>
        <v>76738.563099999999</v>
      </c>
      <c r="G403" s="15">
        <f>SUBTOTAL(9,G398:G402)</f>
        <v>-249366.43690000003</v>
      </c>
    </row>
    <row r="404" spans="2:7" ht="14.25" customHeight="1" x14ac:dyDescent="0.25">
      <c r="B404" s="10">
        <v>3911</v>
      </c>
      <c r="C404" s="4"/>
      <c r="D404" s="11" t="s">
        <v>332</v>
      </c>
      <c r="E404" s="1"/>
      <c r="F404" s="1"/>
      <c r="G404" s="1"/>
    </row>
    <row r="405" spans="2:7" x14ac:dyDescent="0.25">
      <c r="C405" s="4">
        <v>3</v>
      </c>
      <c r="D405" s="5" t="s">
        <v>153</v>
      </c>
      <c r="E405" s="12">
        <v>200</v>
      </c>
      <c r="F405" s="12">
        <v>0</v>
      </c>
      <c r="G405" s="12">
        <v>-200</v>
      </c>
    </row>
    <row r="406" spans="2:7" x14ac:dyDescent="0.25">
      <c r="C406" s="4">
        <v>86</v>
      </c>
      <c r="D406" s="5" t="s">
        <v>333</v>
      </c>
      <c r="E406" s="12">
        <v>100</v>
      </c>
      <c r="F406" s="12">
        <v>0</v>
      </c>
      <c r="G406" s="12">
        <v>-100</v>
      </c>
    </row>
    <row r="407" spans="2:7" ht="15" customHeight="1" x14ac:dyDescent="0.25">
      <c r="C407" s="13" t="s">
        <v>10</v>
      </c>
      <c r="D407" s="14" t="s">
        <v>334</v>
      </c>
      <c r="E407" s="15">
        <f>SUBTOTAL(9,E405:E406)</f>
        <v>300</v>
      </c>
      <c r="F407" s="15">
        <f>SUBTOTAL(9,F405:F406)</f>
        <v>0</v>
      </c>
      <c r="G407" s="15">
        <f>SUBTOTAL(9,G405:G406)</f>
        <v>-300</v>
      </c>
    </row>
    <row r="408" spans="2:7" ht="14.25" customHeight="1" x14ac:dyDescent="0.25">
      <c r="B408" s="10">
        <v>3912</v>
      </c>
      <c r="C408" s="4"/>
      <c r="D408" s="11" t="s">
        <v>335</v>
      </c>
      <c r="E408" s="1"/>
      <c r="F408" s="1"/>
      <c r="G408" s="1"/>
    </row>
    <row r="409" spans="2:7" x14ac:dyDescent="0.25">
      <c r="C409" s="4">
        <v>1</v>
      </c>
      <c r="D409" s="5" t="s">
        <v>336</v>
      </c>
      <c r="E409" s="12">
        <v>900</v>
      </c>
      <c r="F409" s="12">
        <v>85</v>
      </c>
      <c r="G409" s="12">
        <v>-815</v>
      </c>
    </row>
    <row r="410" spans="2:7" x14ac:dyDescent="0.25">
      <c r="C410" s="4">
        <v>2</v>
      </c>
      <c r="D410" s="5" t="s">
        <v>153</v>
      </c>
      <c r="E410" s="12">
        <v>200</v>
      </c>
      <c r="F410" s="12">
        <v>0</v>
      </c>
      <c r="G410" s="12">
        <v>-200</v>
      </c>
    </row>
    <row r="411" spans="2:7" x14ac:dyDescent="0.25">
      <c r="C411" s="4">
        <v>87</v>
      </c>
      <c r="D411" s="5" t="s">
        <v>308</v>
      </c>
      <c r="E411" s="12">
        <v>100</v>
      </c>
      <c r="F411" s="12">
        <v>11240.28</v>
      </c>
      <c r="G411" s="12">
        <v>11140.28</v>
      </c>
    </row>
    <row r="412" spans="2:7" ht="15" customHeight="1" x14ac:dyDescent="0.25">
      <c r="C412" s="13" t="s">
        <v>10</v>
      </c>
      <c r="D412" s="14" t="s">
        <v>337</v>
      </c>
      <c r="E412" s="15">
        <f>SUBTOTAL(9,E409:E411)</f>
        <v>1200</v>
      </c>
      <c r="F412" s="15">
        <f>SUBTOTAL(9,F409:F411)</f>
        <v>11325.28</v>
      </c>
      <c r="G412" s="15">
        <f>SUBTOTAL(9,G409:G411)</f>
        <v>10125.280000000001</v>
      </c>
    </row>
    <row r="413" spans="2:7" ht="14.25" customHeight="1" x14ac:dyDescent="0.25">
      <c r="B413" s="10">
        <v>3916</v>
      </c>
      <c r="C413" s="4"/>
      <c r="D413" s="11" t="s">
        <v>338</v>
      </c>
      <c r="E413" s="1"/>
      <c r="F413" s="1"/>
      <c r="G413" s="1"/>
    </row>
    <row r="414" spans="2:7" x14ac:dyDescent="0.25">
      <c r="C414" s="4">
        <v>2</v>
      </c>
      <c r="D414" s="5" t="s">
        <v>106</v>
      </c>
      <c r="E414" s="12">
        <v>13800</v>
      </c>
      <c r="F414" s="12">
        <v>-652.06455000000005</v>
      </c>
      <c r="G414" s="12">
        <v>-14452.064549999999</v>
      </c>
    </row>
    <row r="415" spans="2:7" ht="15" customHeight="1" x14ac:dyDescent="0.25">
      <c r="C415" s="13" t="s">
        <v>10</v>
      </c>
      <c r="D415" s="14" t="s">
        <v>339</v>
      </c>
      <c r="E415" s="15">
        <f>SUBTOTAL(9,E414:E414)</f>
        <v>13800</v>
      </c>
      <c r="F415" s="15">
        <f>SUBTOTAL(9,F414:F414)</f>
        <v>-652.06455000000005</v>
      </c>
      <c r="G415" s="15">
        <f>SUBTOTAL(9,G414:G414)</f>
        <v>-14452.064549999999</v>
      </c>
    </row>
    <row r="416" spans="2:7" ht="14.25" customHeight="1" x14ac:dyDescent="0.25">
      <c r="B416" s="10">
        <v>3917</v>
      </c>
      <c r="C416" s="4"/>
      <c r="D416" s="11" t="s">
        <v>340</v>
      </c>
      <c r="E416" s="1"/>
      <c r="F416" s="1"/>
      <c r="G416" s="1"/>
    </row>
    <row r="417" spans="2:7" x14ac:dyDescent="0.25">
      <c r="C417" s="4">
        <v>1</v>
      </c>
      <c r="D417" s="5" t="s">
        <v>25</v>
      </c>
      <c r="E417" s="12">
        <v>1200</v>
      </c>
      <c r="F417" s="12">
        <v>1215.1600000000001</v>
      </c>
      <c r="G417" s="12">
        <v>15.16</v>
      </c>
    </row>
    <row r="418" spans="2:7" x14ac:dyDescent="0.25">
      <c r="C418" s="4">
        <v>5</v>
      </c>
      <c r="D418" s="5" t="s">
        <v>341</v>
      </c>
      <c r="E418" s="12">
        <v>30315</v>
      </c>
      <c r="F418" s="12">
        <v>4691.3</v>
      </c>
      <c r="G418" s="12">
        <v>-25623.7</v>
      </c>
    </row>
    <row r="419" spans="2:7" x14ac:dyDescent="0.25">
      <c r="C419" s="4">
        <v>86</v>
      </c>
      <c r="D419" s="5" t="s">
        <v>342</v>
      </c>
      <c r="E419" s="12">
        <v>10000</v>
      </c>
      <c r="F419" s="12">
        <v>878.72033999999996</v>
      </c>
      <c r="G419" s="12">
        <v>-9121.2796600000001</v>
      </c>
    </row>
    <row r="420" spans="2:7" ht="15" customHeight="1" x14ac:dyDescent="0.25">
      <c r="C420" s="13" t="s">
        <v>10</v>
      </c>
      <c r="D420" s="14" t="s">
        <v>343</v>
      </c>
      <c r="E420" s="15">
        <f>SUBTOTAL(9,E417:E419)</f>
        <v>41515</v>
      </c>
      <c r="F420" s="15">
        <f>SUBTOTAL(9,F417:F419)</f>
        <v>6785.1803399999999</v>
      </c>
      <c r="G420" s="15">
        <f>SUBTOTAL(9,G417:G419)</f>
        <v>-34729.819660000001</v>
      </c>
    </row>
    <row r="421" spans="2:7" ht="14.25" customHeight="1" x14ac:dyDescent="0.25">
      <c r="B421" s="10">
        <v>3923</v>
      </c>
      <c r="C421" s="4"/>
      <c r="D421" s="11" t="s">
        <v>344</v>
      </c>
      <c r="E421" s="1"/>
      <c r="F421" s="1"/>
      <c r="G421" s="1"/>
    </row>
    <row r="422" spans="2:7" x14ac:dyDescent="0.25">
      <c r="C422" s="4">
        <v>1</v>
      </c>
      <c r="D422" s="5" t="s">
        <v>307</v>
      </c>
      <c r="E422" s="12">
        <v>436140</v>
      </c>
      <c r="F422" s="12">
        <v>93200.298569999999</v>
      </c>
      <c r="G422" s="12">
        <v>-342939.70143000002</v>
      </c>
    </row>
    <row r="423" spans="2:7" ht="15" customHeight="1" x14ac:dyDescent="0.25">
      <c r="C423" s="13" t="s">
        <v>10</v>
      </c>
      <c r="D423" s="14" t="s">
        <v>345</v>
      </c>
      <c r="E423" s="15">
        <f>SUBTOTAL(9,E422:E422)</f>
        <v>436140</v>
      </c>
      <c r="F423" s="15">
        <f>SUBTOTAL(9,F422:F422)</f>
        <v>93200.298569999999</v>
      </c>
      <c r="G423" s="15">
        <f>SUBTOTAL(9,G422:G422)</f>
        <v>-342939.70143000002</v>
      </c>
    </row>
    <row r="424" spans="2:7" ht="14.25" customHeight="1" x14ac:dyDescent="0.25">
      <c r="B424" s="10">
        <v>3926</v>
      </c>
      <c r="C424" s="4"/>
      <c r="D424" s="11" t="s">
        <v>346</v>
      </c>
      <c r="E424" s="1"/>
      <c r="F424" s="1"/>
      <c r="G424" s="1"/>
    </row>
    <row r="425" spans="2:7" x14ac:dyDescent="0.25">
      <c r="C425" s="4">
        <v>1</v>
      </c>
      <c r="D425" s="5" t="s">
        <v>307</v>
      </c>
      <c r="E425" s="12">
        <v>191010</v>
      </c>
      <c r="F425" s="12">
        <v>0</v>
      </c>
      <c r="G425" s="12">
        <v>-191010</v>
      </c>
    </row>
    <row r="426" spans="2:7" ht="15" customHeight="1" x14ac:dyDescent="0.25">
      <c r="C426" s="13" t="s">
        <v>10</v>
      </c>
      <c r="D426" s="14" t="s">
        <v>347</v>
      </c>
      <c r="E426" s="15">
        <f>SUBTOTAL(9,E425:E425)</f>
        <v>191010</v>
      </c>
      <c r="F426" s="15">
        <f>SUBTOTAL(9,F425:F425)</f>
        <v>0</v>
      </c>
      <c r="G426" s="15">
        <f>SUBTOTAL(9,G425:G425)</f>
        <v>-191010</v>
      </c>
    </row>
    <row r="427" spans="2:7" ht="14.25" customHeight="1" x14ac:dyDescent="0.25">
      <c r="B427" s="10">
        <v>3935</v>
      </c>
      <c r="C427" s="4"/>
      <c r="D427" s="11" t="s">
        <v>348</v>
      </c>
      <c r="E427" s="1"/>
      <c r="F427" s="1"/>
      <c r="G427" s="1"/>
    </row>
    <row r="428" spans="2:7" x14ac:dyDescent="0.25">
      <c r="C428" s="4">
        <v>1</v>
      </c>
      <c r="D428" s="5" t="s">
        <v>349</v>
      </c>
      <c r="E428" s="12">
        <v>4800</v>
      </c>
      <c r="F428" s="12">
        <v>581.45000000000005</v>
      </c>
      <c r="G428" s="12">
        <v>-4218.55</v>
      </c>
    </row>
    <row r="429" spans="2:7" x14ac:dyDescent="0.25">
      <c r="C429" s="4">
        <v>2</v>
      </c>
      <c r="D429" s="5" t="s">
        <v>350</v>
      </c>
      <c r="E429" s="12">
        <v>4600</v>
      </c>
      <c r="F429" s="12">
        <v>1165.2085</v>
      </c>
      <c r="G429" s="12">
        <v>-3434.7914999999998</v>
      </c>
    </row>
    <row r="430" spans="2:7" x14ac:dyDescent="0.25">
      <c r="C430" s="4">
        <v>3</v>
      </c>
      <c r="D430" s="5" t="s">
        <v>351</v>
      </c>
      <c r="E430" s="12">
        <v>105735</v>
      </c>
      <c r="F430" s="12">
        <v>15869.07804</v>
      </c>
      <c r="G430" s="12">
        <v>-89865.921960000007</v>
      </c>
    </row>
    <row r="431" spans="2:7" x14ac:dyDescent="0.25">
      <c r="C431" s="4">
        <v>4</v>
      </c>
      <c r="D431" s="5" t="s">
        <v>67</v>
      </c>
      <c r="E431" s="12">
        <v>0</v>
      </c>
      <c r="F431" s="12">
        <v>75.343000000000004</v>
      </c>
      <c r="G431" s="12">
        <v>75.343000000000004</v>
      </c>
    </row>
    <row r="432" spans="2:7" ht="15" customHeight="1" x14ac:dyDescent="0.25">
      <c r="C432" s="13" t="s">
        <v>10</v>
      </c>
      <c r="D432" s="14" t="s">
        <v>352</v>
      </c>
      <c r="E432" s="15">
        <f>SUBTOTAL(9,E428:E431)</f>
        <v>115135</v>
      </c>
      <c r="F432" s="15">
        <f>SUBTOTAL(9,F428:F431)</f>
        <v>17691.079540000002</v>
      </c>
      <c r="G432" s="15">
        <f>SUBTOTAL(9,G428:G431)</f>
        <v>-97443.920460000008</v>
      </c>
    </row>
    <row r="433" spans="2:7" ht="14.25" customHeight="1" x14ac:dyDescent="0.25">
      <c r="B433" s="10">
        <v>3936</v>
      </c>
      <c r="C433" s="4"/>
      <c r="D433" s="11" t="s">
        <v>353</v>
      </c>
      <c r="E433" s="1"/>
      <c r="F433" s="1"/>
      <c r="G433" s="1"/>
    </row>
    <row r="434" spans="2:7" x14ac:dyDescent="0.25">
      <c r="C434" s="4">
        <v>1</v>
      </c>
      <c r="D434" s="5" t="s">
        <v>201</v>
      </c>
      <c r="E434" s="12">
        <v>700</v>
      </c>
      <c r="F434" s="12">
        <v>101.2</v>
      </c>
      <c r="G434" s="12">
        <v>-598.79999999999995</v>
      </c>
    </row>
    <row r="435" spans="2:7" ht="15" customHeight="1" x14ac:dyDescent="0.25">
      <c r="C435" s="13" t="s">
        <v>10</v>
      </c>
      <c r="D435" s="14" t="s">
        <v>354</v>
      </c>
      <c r="E435" s="15">
        <f>SUBTOTAL(9,E434:E434)</f>
        <v>700</v>
      </c>
      <c r="F435" s="15">
        <f>SUBTOTAL(9,F434:F434)</f>
        <v>101.2</v>
      </c>
      <c r="G435" s="15">
        <f>SUBTOTAL(9,G434:G434)</f>
        <v>-598.79999999999995</v>
      </c>
    </row>
    <row r="436" spans="2:7" ht="14.25" customHeight="1" x14ac:dyDescent="0.25">
      <c r="B436" s="10">
        <v>3940</v>
      </c>
      <c r="C436" s="4"/>
      <c r="D436" s="11" t="s">
        <v>355</v>
      </c>
      <c r="E436" s="1"/>
      <c r="F436" s="1"/>
      <c r="G436" s="1"/>
    </row>
    <row r="437" spans="2:7" x14ac:dyDescent="0.25">
      <c r="C437" s="4">
        <v>71</v>
      </c>
      <c r="D437" s="5" t="s">
        <v>356</v>
      </c>
      <c r="E437" s="12">
        <v>4500</v>
      </c>
      <c r="F437" s="12">
        <v>4513.5079999999998</v>
      </c>
      <c r="G437" s="12">
        <v>13.507999999999999</v>
      </c>
    </row>
    <row r="438" spans="2:7" ht="15" customHeight="1" x14ac:dyDescent="0.25">
      <c r="C438" s="13" t="s">
        <v>10</v>
      </c>
      <c r="D438" s="14" t="s">
        <v>357</v>
      </c>
      <c r="E438" s="15">
        <f>SUBTOTAL(9,E437:E437)</f>
        <v>4500</v>
      </c>
      <c r="F438" s="15">
        <f>SUBTOTAL(9,F437:F437)</f>
        <v>4513.5079999999998</v>
      </c>
      <c r="G438" s="15">
        <f>SUBTOTAL(9,G437:G437)</f>
        <v>13.507999999999999</v>
      </c>
    </row>
    <row r="439" spans="2:7" ht="14.25" customHeight="1" x14ac:dyDescent="0.25">
      <c r="B439" s="10">
        <v>3950</v>
      </c>
      <c r="C439" s="4"/>
      <c r="D439" s="11" t="s">
        <v>358</v>
      </c>
      <c r="E439" s="1"/>
      <c r="F439" s="1"/>
      <c r="G439" s="1"/>
    </row>
    <row r="440" spans="2:7" x14ac:dyDescent="0.25">
      <c r="C440" s="4">
        <v>96</v>
      </c>
      <c r="D440" s="5" t="s">
        <v>359</v>
      </c>
      <c r="E440" s="12">
        <v>25000</v>
      </c>
      <c r="F440" s="12">
        <v>0</v>
      </c>
      <c r="G440" s="12">
        <v>-25000</v>
      </c>
    </row>
    <row r="441" spans="2:7" ht="15" customHeight="1" x14ac:dyDescent="0.25">
      <c r="C441" s="13" t="s">
        <v>10</v>
      </c>
      <c r="D441" s="14" t="s">
        <v>360</v>
      </c>
      <c r="E441" s="15">
        <f>SUBTOTAL(9,E440:E440)</f>
        <v>25000</v>
      </c>
      <c r="F441" s="15">
        <f>SUBTOTAL(9,F440:F440)</f>
        <v>0</v>
      </c>
      <c r="G441" s="15">
        <f>SUBTOTAL(9,G440:G440)</f>
        <v>-25000</v>
      </c>
    </row>
    <row r="442" spans="2:7" ht="14.25" customHeight="1" x14ac:dyDescent="0.25">
      <c r="B442" s="10">
        <v>3951</v>
      </c>
      <c r="C442" s="4"/>
      <c r="D442" s="11" t="s">
        <v>361</v>
      </c>
      <c r="E442" s="1"/>
      <c r="F442" s="1"/>
      <c r="G442" s="1"/>
    </row>
    <row r="443" spans="2:7" x14ac:dyDescent="0.25">
      <c r="C443" s="4">
        <v>90</v>
      </c>
      <c r="D443" s="5" t="s">
        <v>362</v>
      </c>
      <c r="E443" s="12">
        <v>20900</v>
      </c>
      <c r="F443" s="12">
        <v>5868.1075799999999</v>
      </c>
      <c r="G443" s="12">
        <v>-15031.89242</v>
      </c>
    </row>
    <row r="444" spans="2:7" ht="15" customHeight="1" x14ac:dyDescent="0.25">
      <c r="C444" s="13" t="s">
        <v>10</v>
      </c>
      <c r="D444" s="14" t="s">
        <v>363</v>
      </c>
      <c r="E444" s="15">
        <f>SUBTOTAL(9,E443:E443)</f>
        <v>20900</v>
      </c>
      <c r="F444" s="15">
        <f>SUBTOTAL(9,F443:F443)</f>
        <v>5868.1075799999999</v>
      </c>
      <c r="G444" s="15">
        <f>SUBTOTAL(9,G443:G443)</f>
        <v>-15031.89242</v>
      </c>
    </row>
    <row r="445" spans="2:7" ht="15" customHeight="1" x14ac:dyDescent="0.25">
      <c r="B445" s="4"/>
      <c r="C445" s="16"/>
      <c r="D445" s="14" t="s">
        <v>364</v>
      </c>
      <c r="E445" s="17">
        <f>SUBTOTAL(9,E368:E444)</f>
        <v>2002443</v>
      </c>
      <c r="F445" s="17">
        <f>SUBTOTAL(9,F368:F444)</f>
        <v>340693.91959999996</v>
      </c>
      <c r="G445" s="17">
        <f>SUBTOTAL(9,G368:G444)</f>
        <v>-1661749.0803999999</v>
      </c>
    </row>
    <row r="446" spans="2:7" ht="27" customHeight="1" x14ac:dyDescent="0.35">
      <c r="B446" s="1"/>
      <c r="C446" s="4"/>
      <c r="D446" s="9" t="s">
        <v>365</v>
      </c>
      <c r="E446" s="1"/>
      <c r="F446" s="1"/>
      <c r="G446" s="1"/>
    </row>
    <row r="447" spans="2:7" ht="14.25" customHeight="1" x14ac:dyDescent="0.25">
      <c r="B447" s="10">
        <v>4100</v>
      </c>
      <c r="C447" s="4"/>
      <c r="D447" s="11" t="s">
        <v>366</v>
      </c>
      <c r="E447" s="1"/>
      <c r="F447" s="1"/>
      <c r="G447" s="1"/>
    </row>
    <row r="448" spans="2:7" x14ac:dyDescent="0.25">
      <c r="C448" s="4">
        <v>1</v>
      </c>
      <c r="D448" s="5" t="s">
        <v>367</v>
      </c>
      <c r="E448" s="12">
        <v>135</v>
      </c>
      <c r="F448" s="12">
        <v>145.125</v>
      </c>
      <c r="G448" s="12">
        <v>10.125</v>
      </c>
    </row>
    <row r="449" spans="2:7" ht="15" customHeight="1" x14ac:dyDescent="0.25">
      <c r="C449" s="13" t="s">
        <v>10</v>
      </c>
      <c r="D449" s="14" t="s">
        <v>368</v>
      </c>
      <c r="E449" s="15">
        <f>SUBTOTAL(9,E448:E448)</f>
        <v>135</v>
      </c>
      <c r="F449" s="15">
        <f>SUBTOTAL(9,F448:F448)</f>
        <v>145.125</v>
      </c>
      <c r="G449" s="15">
        <f>SUBTOTAL(9,G448:G448)</f>
        <v>10.125</v>
      </c>
    </row>
    <row r="450" spans="2:7" ht="14.25" customHeight="1" x14ac:dyDescent="0.25">
      <c r="B450" s="10">
        <v>4115</v>
      </c>
      <c r="C450" s="4"/>
      <c r="D450" s="11" t="s">
        <v>369</v>
      </c>
      <c r="E450" s="1"/>
      <c r="F450" s="1"/>
      <c r="G450" s="1"/>
    </row>
    <row r="451" spans="2:7" x14ac:dyDescent="0.25">
      <c r="C451" s="4">
        <v>1</v>
      </c>
      <c r="D451" s="5" t="s">
        <v>370</v>
      </c>
      <c r="E451" s="12">
        <v>206109</v>
      </c>
      <c r="F451" s="12">
        <v>20034.910329999999</v>
      </c>
      <c r="G451" s="12">
        <v>-186074.08966999999</v>
      </c>
    </row>
    <row r="452" spans="2:7" x14ac:dyDescent="0.25">
      <c r="C452" s="4">
        <v>2</v>
      </c>
      <c r="D452" s="5" t="s">
        <v>371</v>
      </c>
      <c r="E452" s="12">
        <v>6288</v>
      </c>
      <c r="F452" s="12">
        <v>1517.0015000000001</v>
      </c>
      <c r="G452" s="12">
        <v>-4770.9984999999997</v>
      </c>
    </row>
    <row r="453" spans="2:7" ht="15" customHeight="1" x14ac:dyDescent="0.25">
      <c r="C453" s="13" t="s">
        <v>10</v>
      </c>
      <c r="D453" s="14" t="s">
        <v>372</v>
      </c>
      <c r="E453" s="15">
        <f>SUBTOTAL(9,E451:E452)</f>
        <v>212397</v>
      </c>
      <c r="F453" s="15">
        <f>SUBTOTAL(9,F451:F452)</f>
        <v>21551.911829999997</v>
      </c>
      <c r="G453" s="15">
        <f>SUBTOTAL(9,G451:G452)</f>
        <v>-190845.08816999997</v>
      </c>
    </row>
    <row r="454" spans="2:7" ht="14.25" customHeight="1" x14ac:dyDescent="0.25">
      <c r="B454" s="10">
        <v>4136</v>
      </c>
      <c r="C454" s="4"/>
      <c r="D454" s="11" t="s">
        <v>373</v>
      </c>
      <c r="E454" s="1"/>
      <c r="F454" s="1"/>
      <c r="G454" s="1"/>
    </row>
    <row r="455" spans="2:7" x14ac:dyDescent="0.25">
      <c r="C455" s="4">
        <v>30</v>
      </c>
      <c r="D455" s="5" t="s">
        <v>374</v>
      </c>
      <c r="E455" s="12">
        <v>19915</v>
      </c>
      <c r="F455" s="12">
        <v>0</v>
      </c>
      <c r="G455" s="12">
        <v>-19915</v>
      </c>
    </row>
    <row r="456" spans="2:7" ht="15" customHeight="1" x14ac:dyDescent="0.25">
      <c r="C456" s="13" t="s">
        <v>10</v>
      </c>
      <c r="D456" s="14" t="s">
        <v>375</v>
      </c>
      <c r="E456" s="15">
        <f>SUBTOTAL(9,E455:E455)</f>
        <v>19915</v>
      </c>
      <c r="F456" s="15">
        <f>SUBTOTAL(9,F455:F455)</f>
        <v>0</v>
      </c>
      <c r="G456" s="15">
        <f>SUBTOTAL(9,G455:G455)</f>
        <v>-19915</v>
      </c>
    </row>
    <row r="457" spans="2:7" ht="14.25" customHeight="1" x14ac:dyDescent="0.25">
      <c r="B457" s="10">
        <v>4141</v>
      </c>
      <c r="C457" s="4"/>
      <c r="D457" s="11" t="s">
        <v>376</v>
      </c>
      <c r="E457" s="1"/>
      <c r="F457" s="1"/>
      <c r="G457" s="1"/>
    </row>
    <row r="458" spans="2:7" x14ac:dyDescent="0.25">
      <c r="C458" s="4">
        <v>1</v>
      </c>
      <c r="D458" s="5" t="s">
        <v>377</v>
      </c>
      <c r="E458" s="12">
        <v>4071</v>
      </c>
      <c r="F458" s="12">
        <v>827.34</v>
      </c>
      <c r="G458" s="12">
        <v>-3243.66</v>
      </c>
    </row>
    <row r="459" spans="2:7" ht="15" customHeight="1" x14ac:dyDescent="0.25">
      <c r="C459" s="13" t="s">
        <v>10</v>
      </c>
      <c r="D459" s="14" t="s">
        <v>378</v>
      </c>
      <c r="E459" s="15">
        <f>SUBTOTAL(9,E458:E458)</f>
        <v>4071</v>
      </c>
      <c r="F459" s="15">
        <f>SUBTOTAL(9,F458:F458)</f>
        <v>827.34</v>
      </c>
      <c r="G459" s="15">
        <f>SUBTOTAL(9,G458:G458)</f>
        <v>-3243.66</v>
      </c>
    </row>
    <row r="460" spans="2:7" ht="14.25" customHeight="1" x14ac:dyDescent="0.25">
      <c r="B460" s="10">
        <v>4142</v>
      </c>
      <c r="C460" s="4"/>
      <c r="D460" s="11" t="s">
        <v>379</v>
      </c>
      <c r="E460" s="1"/>
      <c r="F460" s="1"/>
      <c r="G460" s="1"/>
    </row>
    <row r="461" spans="2:7" x14ac:dyDescent="0.25">
      <c r="C461" s="4">
        <v>1</v>
      </c>
      <c r="D461" s="5" t="s">
        <v>380</v>
      </c>
      <c r="E461" s="12">
        <v>47853</v>
      </c>
      <c r="F461" s="12">
        <v>2753.85538</v>
      </c>
      <c r="G461" s="12">
        <v>-45099.144619999999</v>
      </c>
    </row>
    <row r="462" spans="2:7" ht="15" customHeight="1" x14ac:dyDescent="0.25">
      <c r="C462" s="13" t="s">
        <v>10</v>
      </c>
      <c r="D462" s="14" t="s">
        <v>381</v>
      </c>
      <c r="E462" s="15">
        <f>SUBTOTAL(9,E461:E461)</f>
        <v>47853</v>
      </c>
      <c r="F462" s="15">
        <f>SUBTOTAL(9,F461:F461)</f>
        <v>2753.85538</v>
      </c>
      <c r="G462" s="15">
        <f>SUBTOTAL(9,G461:G461)</f>
        <v>-45099.144619999999</v>
      </c>
    </row>
    <row r="463" spans="2:7" ht="14.25" customHeight="1" x14ac:dyDescent="0.25">
      <c r="B463" s="10">
        <v>4150</v>
      </c>
      <c r="C463" s="4"/>
      <c r="D463" s="11" t="s">
        <v>382</v>
      </c>
      <c r="E463" s="1"/>
      <c r="F463" s="1"/>
      <c r="G463" s="1"/>
    </row>
    <row r="464" spans="2:7" x14ac:dyDescent="0.25">
      <c r="C464" s="4">
        <v>85</v>
      </c>
      <c r="D464" s="5" t="s">
        <v>383</v>
      </c>
      <c r="E464" s="12">
        <v>50</v>
      </c>
      <c r="F464" s="12">
        <v>0</v>
      </c>
      <c r="G464" s="12">
        <v>-50</v>
      </c>
    </row>
    <row r="465" spans="2:7" ht="15" customHeight="1" x14ac:dyDescent="0.25">
      <c r="C465" s="13" t="s">
        <v>10</v>
      </c>
      <c r="D465" s="14" t="s">
        <v>384</v>
      </c>
      <c r="E465" s="15">
        <f>SUBTOTAL(9,E464:E464)</f>
        <v>50</v>
      </c>
      <c r="F465" s="15">
        <f>SUBTOTAL(9,F464:F464)</f>
        <v>0</v>
      </c>
      <c r="G465" s="15">
        <f>SUBTOTAL(9,G464:G464)</f>
        <v>-50</v>
      </c>
    </row>
    <row r="466" spans="2:7" ht="15" customHeight="1" x14ac:dyDescent="0.25">
      <c r="B466" s="4"/>
      <c r="C466" s="16"/>
      <c r="D466" s="14" t="s">
        <v>385</v>
      </c>
      <c r="E466" s="17">
        <f>SUBTOTAL(9,E447:E465)</f>
        <v>284421</v>
      </c>
      <c r="F466" s="17">
        <f>SUBTOTAL(9,F447:F465)</f>
        <v>25278.232209999998</v>
      </c>
      <c r="G466" s="17">
        <f>SUBTOTAL(9,G447:G465)</f>
        <v>-259142.76778999998</v>
      </c>
    </row>
    <row r="467" spans="2:7" ht="27" customHeight="1" x14ac:dyDescent="0.35">
      <c r="B467" s="1"/>
      <c r="C467" s="4"/>
      <c r="D467" s="9" t="s">
        <v>386</v>
      </c>
      <c r="E467" s="1"/>
      <c r="F467" s="1"/>
      <c r="G467" s="1"/>
    </row>
    <row r="468" spans="2:7" ht="14.25" customHeight="1" x14ac:dyDescent="0.25">
      <c r="B468" s="10">
        <v>4300</v>
      </c>
      <c r="C468" s="4"/>
      <c r="D468" s="11" t="s">
        <v>387</v>
      </c>
      <c r="E468" s="1"/>
      <c r="F468" s="1"/>
      <c r="G468" s="1"/>
    </row>
    <row r="469" spans="2:7" x14ac:dyDescent="0.25">
      <c r="C469" s="4">
        <v>1</v>
      </c>
      <c r="D469" s="5" t="s">
        <v>187</v>
      </c>
      <c r="E469" s="12">
        <v>700</v>
      </c>
      <c r="F469" s="12">
        <v>0</v>
      </c>
      <c r="G469" s="12">
        <v>-700</v>
      </c>
    </row>
    <row r="470" spans="2:7" ht="15" customHeight="1" x14ac:dyDescent="0.25">
      <c r="C470" s="13" t="s">
        <v>10</v>
      </c>
      <c r="D470" s="14" t="s">
        <v>388</v>
      </c>
      <c r="E470" s="15">
        <f>SUBTOTAL(9,E469:E469)</f>
        <v>700</v>
      </c>
      <c r="F470" s="15">
        <f>SUBTOTAL(9,F469:F469)</f>
        <v>0</v>
      </c>
      <c r="G470" s="15">
        <f>SUBTOTAL(9,G469:G469)</f>
        <v>-700</v>
      </c>
    </row>
    <row r="471" spans="2:7" ht="14.25" customHeight="1" x14ac:dyDescent="0.25">
      <c r="B471" s="10">
        <v>4312</v>
      </c>
      <c r="C471" s="4"/>
      <c r="D471" s="11" t="s">
        <v>389</v>
      </c>
      <c r="E471" s="1"/>
      <c r="F471" s="1"/>
      <c r="G471" s="1"/>
    </row>
    <row r="472" spans="2:7" x14ac:dyDescent="0.25">
      <c r="C472" s="4">
        <v>90</v>
      </c>
      <c r="D472" s="5" t="s">
        <v>390</v>
      </c>
      <c r="E472" s="12">
        <v>444400</v>
      </c>
      <c r="F472" s="12">
        <v>0</v>
      </c>
      <c r="G472" s="12">
        <v>-444400</v>
      </c>
    </row>
    <row r="473" spans="2:7" ht="15" customHeight="1" x14ac:dyDescent="0.25">
      <c r="C473" s="13" t="s">
        <v>10</v>
      </c>
      <c r="D473" s="14" t="s">
        <v>391</v>
      </c>
      <c r="E473" s="15">
        <f>SUBTOTAL(9,E472:E472)</f>
        <v>444400</v>
      </c>
      <c r="F473" s="15">
        <f>SUBTOTAL(9,F472:F472)</f>
        <v>0</v>
      </c>
      <c r="G473" s="15">
        <f>SUBTOTAL(9,G472:G472)</f>
        <v>-444400</v>
      </c>
    </row>
    <row r="474" spans="2:7" ht="14.25" customHeight="1" x14ac:dyDescent="0.25">
      <c r="B474" s="10">
        <v>4313</v>
      </c>
      <c r="C474" s="4"/>
      <c r="D474" s="11" t="s">
        <v>392</v>
      </c>
      <c r="E474" s="1"/>
      <c r="F474" s="1"/>
      <c r="G474" s="1"/>
    </row>
    <row r="475" spans="2:7" x14ac:dyDescent="0.25">
      <c r="C475" s="4">
        <v>1</v>
      </c>
      <c r="D475" s="5" t="s">
        <v>250</v>
      </c>
      <c r="E475" s="12">
        <v>167600</v>
      </c>
      <c r="F475" s="12">
        <v>9354.6645399999998</v>
      </c>
      <c r="G475" s="12">
        <v>-158245.33546</v>
      </c>
    </row>
    <row r="476" spans="2:7" x14ac:dyDescent="0.25">
      <c r="C476" s="4">
        <v>2</v>
      </c>
      <c r="D476" s="5" t="s">
        <v>393</v>
      </c>
      <c r="E476" s="12">
        <v>0</v>
      </c>
      <c r="F476" s="12">
        <v>225.67796999999999</v>
      </c>
      <c r="G476" s="12">
        <v>225.67796999999999</v>
      </c>
    </row>
    <row r="477" spans="2:7" ht="15" customHeight="1" x14ac:dyDescent="0.25">
      <c r="C477" s="13" t="s">
        <v>10</v>
      </c>
      <c r="D477" s="14" t="s">
        <v>394</v>
      </c>
      <c r="E477" s="15">
        <f>SUBTOTAL(9,E475:E476)</f>
        <v>167600</v>
      </c>
      <c r="F477" s="15">
        <f>SUBTOTAL(9,F475:F476)</f>
        <v>9580.3425100000004</v>
      </c>
      <c r="G477" s="15">
        <f>SUBTOTAL(9,G475:G476)</f>
        <v>-158019.65749000001</v>
      </c>
    </row>
    <row r="478" spans="2:7" ht="14.25" customHeight="1" x14ac:dyDescent="0.25">
      <c r="B478" s="10">
        <v>4320</v>
      </c>
      <c r="C478" s="4"/>
      <c r="D478" s="11" t="s">
        <v>395</v>
      </c>
      <c r="E478" s="1"/>
      <c r="F478" s="1"/>
      <c r="G478" s="1"/>
    </row>
    <row r="479" spans="2:7" x14ac:dyDescent="0.25">
      <c r="C479" s="4">
        <v>1</v>
      </c>
      <c r="D479" s="5" t="s">
        <v>396</v>
      </c>
      <c r="E479" s="12">
        <v>172300</v>
      </c>
      <c r="F479" s="12">
        <v>33460.224349999997</v>
      </c>
      <c r="G479" s="12">
        <v>-138839.77565</v>
      </c>
    </row>
    <row r="480" spans="2:7" x14ac:dyDescent="0.25">
      <c r="C480" s="4">
        <v>2</v>
      </c>
      <c r="D480" s="5" t="s">
        <v>190</v>
      </c>
      <c r="E480" s="12">
        <v>450000</v>
      </c>
      <c r="F480" s="12">
        <v>70919.151750000005</v>
      </c>
      <c r="G480" s="12">
        <v>-379080.84824999998</v>
      </c>
    </row>
    <row r="481" spans="2:7" x14ac:dyDescent="0.25">
      <c r="C481" s="4">
        <v>3</v>
      </c>
      <c r="D481" s="5" t="s">
        <v>397</v>
      </c>
      <c r="E481" s="12">
        <v>125800</v>
      </c>
      <c r="F481" s="12">
        <v>39227.660830000001</v>
      </c>
      <c r="G481" s="12">
        <v>-86572.339170000007</v>
      </c>
    </row>
    <row r="482" spans="2:7" x14ac:dyDescent="0.25">
      <c r="C482" s="4">
        <v>4</v>
      </c>
      <c r="D482" s="5" t="s">
        <v>398</v>
      </c>
      <c r="E482" s="12">
        <v>689900</v>
      </c>
      <c r="F482" s="12">
        <v>120700</v>
      </c>
      <c r="G482" s="12">
        <v>-569200</v>
      </c>
    </row>
    <row r="483" spans="2:7" ht="15" customHeight="1" x14ac:dyDescent="0.25">
      <c r="C483" s="13" t="s">
        <v>10</v>
      </c>
      <c r="D483" s="14" t="s">
        <v>399</v>
      </c>
      <c r="E483" s="15">
        <f>SUBTOTAL(9,E479:E482)</f>
        <v>1438000</v>
      </c>
      <c r="F483" s="15">
        <f>SUBTOTAL(9,F479:F482)</f>
        <v>264307.03693</v>
      </c>
      <c r="G483" s="15">
        <f>SUBTOTAL(9,G479:G482)</f>
        <v>-1173692.9630700001</v>
      </c>
    </row>
    <row r="484" spans="2:7" ht="14.25" customHeight="1" x14ac:dyDescent="0.25">
      <c r="B484" s="10">
        <v>4321</v>
      </c>
      <c r="C484" s="4"/>
      <c r="D484" s="11" t="s">
        <v>400</v>
      </c>
      <c r="E484" s="1"/>
      <c r="F484" s="1"/>
      <c r="G484" s="1"/>
    </row>
    <row r="485" spans="2:7" x14ac:dyDescent="0.25">
      <c r="C485" s="4">
        <v>86</v>
      </c>
      <c r="D485" s="5" t="s">
        <v>401</v>
      </c>
      <c r="E485" s="12">
        <v>900000</v>
      </c>
      <c r="F485" s="12">
        <v>900000</v>
      </c>
      <c r="G485" s="12">
        <v>0</v>
      </c>
    </row>
    <row r="486" spans="2:7" ht="15" customHeight="1" x14ac:dyDescent="0.25">
      <c r="C486" s="13" t="s">
        <v>10</v>
      </c>
      <c r="D486" s="14" t="s">
        <v>402</v>
      </c>
      <c r="E486" s="15">
        <f>SUBTOTAL(9,E485:E485)</f>
        <v>900000</v>
      </c>
      <c r="F486" s="15">
        <f>SUBTOTAL(9,F485:F485)</f>
        <v>900000</v>
      </c>
      <c r="G486" s="15">
        <f>SUBTOTAL(9,G485:G485)</f>
        <v>0</v>
      </c>
    </row>
    <row r="487" spans="2:7" ht="14.25" customHeight="1" x14ac:dyDescent="0.25">
      <c r="B487" s="10">
        <v>4330</v>
      </c>
      <c r="C487" s="4"/>
      <c r="D487" s="11" t="s">
        <v>403</v>
      </c>
      <c r="E487" s="1"/>
      <c r="F487" s="1"/>
      <c r="G487" s="1"/>
    </row>
    <row r="488" spans="2:7" x14ac:dyDescent="0.25">
      <c r="C488" s="4">
        <v>1</v>
      </c>
      <c r="D488" s="5" t="s">
        <v>201</v>
      </c>
      <c r="E488" s="12">
        <v>20000</v>
      </c>
      <c r="F488" s="12">
        <v>0</v>
      </c>
      <c r="G488" s="12">
        <v>-20000</v>
      </c>
    </row>
    <row r="489" spans="2:7" ht="15" customHeight="1" x14ac:dyDescent="0.25">
      <c r="C489" s="13" t="s">
        <v>10</v>
      </c>
      <c r="D489" s="14" t="s">
        <v>404</v>
      </c>
      <c r="E489" s="15">
        <f>SUBTOTAL(9,E488:E488)</f>
        <v>20000</v>
      </c>
      <c r="F489" s="15">
        <f>SUBTOTAL(9,F488:F488)</f>
        <v>0</v>
      </c>
      <c r="G489" s="15">
        <f>SUBTOTAL(9,G488:G488)</f>
        <v>-20000</v>
      </c>
    </row>
    <row r="490" spans="2:7" ht="14.25" customHeight="1" x14ac:dyDescent="0.25">
      <c r="B490" s="10">
        <v>4331</v>
      </c>
      <c r="C490" s="4"/>
      <c r="D490" s="11" t="s">
        <v>405</v>
      </c>
      <c r="E490" s="1"/>
      <c r="F490" s="1"/>
      <c r="G490" s="1"/>
    </row>
    <row r="491" spans="2:7" x14ac:dyDescent="0.25">
      <c r="C491" s="4">
        <v>95</v>
      </c>
      <c r="D491" s="5" t="s">
        <v>406</v>
      </c>
      <c r="E491" s="12">
        <v>100000000</v>
      </c>
      <c r="F491" s="12">
        <v>100000000</v>
      </c>
      <c r="G491" s="12">
        <v>0</v>
      </c>
    </row>
    <row r="492" spans="2:7" ht="15" customHeight="1" x14ac:dyDescent="0.25">
      <c r="C492" s="13" t="s">
        <v>10</v>
      </c>
      <c r="D492" s="14" t="s">
        <v>407</v>
      </c>
      <c r="E492" s="15">
        <f>SUBTOTAL(9,E491:E491)</f>
        <v>100000000</v>
      </c>
      <c r="F492" s="15">
        <f>SUBTOTAL(9,F491:F491)</f>
        <v>100000000</v>
      </c>
      <c r="G492" s="15">
        <f>SUBTOTAL(9,G491:G491)</f>
        <v>0</v>
      </c>
    </row>
    <row r="493" spans="2:7" ht="14.25" customHeight="1" x14ac:dyDescent="0.25">
      <c r="B493" s="10">
        <v>4352</v>
      </c>
      <c r="C493" s="4"/>
      <c r="D493" s="11" t="s">
        <v>408</v>
      </c>
      <c r="E493" s="1"/>
      <c r="F493" s="1"/>
      <c r="G493" s="1"/>
    </row>
    <row r="494" spans="2:7" x14ac:dyDescent="0.25">
      <c r="C494" s="4">
        <v>1</v>
      </c>
      <c r="D494" s="5" t="s">
        <v>25</v>
      </c>
      <c r="E494" s="12">
        <v>4500</v>
      </c>
      <c r="F494" s="12">
        <v>949.12522999999999</v>
      </c>
      <c r="G494" s="12">
        <v>-3550.8747699999999</v>
      </c>
    </row>
    <row r="495" spans="2:7" ht="15" customHeight="1" x14ac:dyDescent="0.25">
      <c r="C495" s="13" t="s">
        <v>10</v>
      </c>
      <c r="D495" s="14" t="s">
        <v>409</v>
      </c>
      <c r="E495" s="15">
        <f>SUBTOTAL(9,E494:E494)</f>
        <v>4500</v>
      </c>
      <c r="F495" s="15">
        <f>SUBTOTAL(9,F494:F494)</f>
        <v>949.12522999999999</v>
      </c>
      <c r="G495" s="15">
        <f>SUBTOTAL(9,G494:G494)</f>
        <v>-3550.8747699999999</v>
      </c>
    </row>
    <row r="496" spans="2:7" ht="14.25" customHeight="1" x14ac:dyDescent="0.25">
      <c r="B496" s="10">
        <v>4354</v>
      </c>
      <c r="C496" s="4"/>
      <c r="D496" s="11" t="s">
        <v>410</v>
      </c>
      <c r="E496" s="1"/>
      <c r="F496" s="1"/>
      <c r="G496" s="1"/>
    </row>
    <row r="497" spans="2:7" x14ac:dyDescent="0.25">
      <c r="C497" s="4">
        <v>1</v>
      </c>
      <c r="D497" s="5" t="s">
        <v>411</v>
      </c>
      <c r="E497" s="12">
        <v>14400</v>
      </c>
      <c r="F497" s="12">
        <v>585.20000000000005</v>
      </c>
      <c r="G497" s="12">
        <v>-13814.8</v>
      </c>
    </row>
    <row r="498" spans="2:7" ht="15" customHeight="1" x14ac:dyDescent="0.25">
      <c r="C498" s="13" t="s">
        <v>10</v>
      </c>
      <c r="D498" s="14" t="s">
        <v>412</v>
      </c>
      <c r="E498" s="15">
        <f>SUBTOTAL(9,E497:E497)</f>
        <v>14400</v>
      </c>
      <c r="F498" s="15">
        <f>SUBTOTAL(9,F497:F497)</f>
        <v>585.20000000000005</v>
      </c>
      <c r="G498" s="15">
        <f>SUBTOTAL(9,G497:G497)</f>
        <v>-13814.8</v>
      </c>
    </row>
    <row r="499" spans="2:7" ht="15" customHeight="1" x14ac:dyDescent="0.25">
      <c r="B499" s="4"/>
      <c r="C499" s="16"/>
      <c r="D499" s="14" t="s">
        <v>413</v>
      </c>
      <c r="E499" s="17">
        <f>SUBTOTAL(9,E468:E498)</f>
        <v>102989600</v>
      </c>
      <c r="F499" s="17">
        <f>SUBTOTAL(9,F468:F498)</f>
        <v>101175421.70467</v>
      </c>
      <c r="G499" s="17">
        <f>SUBTOTAL(9,G468:G498)</f>
        <v>-1814178.2953300001</v>
      </c>
    </row>
    <row r="500" spans="2:7" ht="27" customHeight="1" x14ac:dyDescent="0.35">
      <c r="B500" s="1"/>
      <c r="C500" s="4"/>
      <c r="D500" s="9" t="s">
        <v>414</v>
      </c>
      <c r="E500" s="1"/>
      <c r="F500" s="1"/>
      <c r="G500" s="1"/>
    </row>
    <row r="501" spans="2:7" ht="14.25" customHeight="1" x14ac:dyDescent="0.25">
      <c r="B501" s="10">
        <v>4400</v>
      </c>
      <c r="C501" s="4"/>
      <c r="D501" s="11" t="s">
        <v>415</v>
      </c>
      <c r="E501" s="1"/>
      <c r="F501" s="1"/>
      <c r="G501" s="1"/>
    </row>
    <row r="502" spans="2:7" x14ac:dyDescent="0.25">
      <c r="C502" s="4">
        <v>2</v>
      </c>
      <c r="D502" s="5" t="s">
        <v>25</v>
      </c>
      <c r="E502" s="12">
        <v>496</v>
      </c>
      <c r="F502" s="12">
        <v>0</v>
      </c>
      <c r="G502" s="12">
        <v>-496</v>
      </c>
    </row>
    <row r="503" spans="2:7" x14ac:dyDescent="0.25">
      <c r="C503" s="4">
        <v>3</v>
      </c>
      <c r="D503" s="5" t="s">
        <v>187</v>
      </c>
      <c r="E503" s="12">
        <v>30473</v>
      </c>
      <c r="F503" s="12">
        <v>0</v>
      </c>
      <c r="G503" s="12">
        <v>-30473</v>
      </c>
    </row>
    <row r="504" spans="2:7" ht="15" customHeight="1" x14ac:dyDescent="0.25">
      <c r="C504" s="13" t="s">
        <v>10</v>
      </c>
      <c r="D504" s="14" t="s">
        <v>416</v>
      </c>
      <c r="E504" s="15">
        <f>SUBTOTAL(9,E502:E503)</f>
        <v>30969</v>
      </c>
      <c r="F504" s="15">
        <f>SUBTOTAL(9,F502:F503)</f>
        <v>0</v>
      </c>
      <c r="G504" s="15">
        <f>SUBTOTAL(9,G502:G503)</f>
        <v>-30969</v>
      </c>
    </row>
    <row r="505" spans="2:7" ht="14.25" customHeight="1" x14ac:dyDescent="0.25">
      <c r="B505" s="10">
        <v>4411</v>
      </c>
      <c r="C505" s="4"/>
      <c r="D505" s="11" t="s">
        <v>417</v>
      </c>
      <c r="E505" s="1"/>
      <c r="F505" s="1"/>
      <c r="G505" s="1"/>
    </row>
    <row r="506" spans="2:7" x14ac:dyDescent="0.25">
      <c r="C506" s="4">
        <v>2</v>
      </c>
      <c r="D506" s="5" t="s">
        <v>25</v>
      </c>
      <c r="E506" s="12">
        <v>442</v>
      </c>
      <c r="F506" s="12">
        <v>0</v>
      </c>
      <c r="G506" s="12">
        <v>-442</v>
      </c>
    </row>
    <row r="507" spans="2:7" ht="15" customHeight="1" x14ac:dyDescent="0.25">
      <c r="C507" s="13" t="s">
        <v>10</v>
      </c>
      <c r="D507" s="14" t="s">
        <v>418</v>
      </c>
      <c r="E507" s="15">
        <f>SUBTOTAL(9,E506:E506)</f>
        <v>442</v>
      </c>
      <c r="F507" s="15">
        <f>SUBTOTAL(9,F506:F506)</f>
        <v>0</v>
      </c>
      <c r="G507" s="15">
        <f>SUBTOTAL(9,G506:G506)</f>
        <v>-442</v>
      </c>
    </row>
    <row r="508" spans="2:7" ht="14.25" customHeight="1" x14ac:dyDescent="0.25">
      <c r="B508" s="10">
        <v>4420</v>
      </c>
      <c r="C508" s="4"/>
      <c r="D508" s="11" t="s">
        <v>419</v>
      </c>
      <c r="E508" s="1"/>
      <c r="F508" s="1"/>
      <c r="G508" s="1"/>
    </row>
    <row r="509" spans="2:7" x14ac:dyDescent="0.25">
      <c r="C509" s="4">
        <v>1</v>
      </c>
      <c r="D509" s="5" t="s">
        <v>420</v>
      </c>
      <c r="E509" s="12">
        <v>10269</v>
      </c>
      <c r="F509" s="12">
        <v>900.00250000000005</v>
      </c>
      <c r="G509" s="12">
        <v>-9368.9974999999995</v>
      </c>
    </row>
    <row r="510" spans="2:7" x14ac:dyDescent="0.25">
      <c r="C510" s="4">
        <v>4</v>
      </c>
      <c r="D510" s="5" t="s">
        <v>421</v>
      </c>
      <c r="E510" s="12">
        <v>56895</v>
      </c>
      <c r="F510" s="12">
        <v>8566.0967999999993</v>
      </c>
      <c r="G510" s="12">
        <v>-48328.903200000001</v>
      </c>
    </row>
    <row r="511" spans="2:7" x14ac:dyDescent="0.25">
      <c r="C511" s="4">
        <v>6</v>
      </c>
      <c r="D511" s="5" t="s">
        <v>422</v>
      </c>
      <c r="E511" s="12">
        <v>37595</v>
      </c>
      <c r="F511" s="12">
        <v>7258.9515199999996</v>
      </c>
      <c r="G511" s="12">
        <v>-30336.048480000001</v>
      </c>
    </row>
    <row r="512" spans="2:7" x14ac:dyDescent="0.25">
      <c r="C512" s="4">
        <v>7</v>
      </c>
      <c r="D512" s="5" t="s">
        <v>423</v>
      </c>
      <c r="E512" s="12">
        <v>4720</v>
      </c>
      <c r="F512" s="12">
        <v>654.5</v>
      </c>
      <c r="G512" s="12">
        <v>-4065.5</v>
      </c>
    </row>
    <row r="513" spans="2:7" x14ac:dyDescent="0.25">
      <c r="C513" s="4">
        <v>9</v>
      </c>
      <c r="D513" s="5" t="s">
        <v>424</v>
      </c>
      <c r="E513" s="12">
        <v>37878</v>
      </c>
      <c r="F513" s="12">
        <v>0</v>
      </c>
      <c r="G513" s="12">
        <v>-37878</v>
      </c>
    </row>
    <row r="514" spans="2:7" x14ac:dyDescent="0.25">
      <c r="C514" s="4">
        <v>40</v>
      </c>
      <c r="D514" s="5" t="s">
        <v>425</v>
      </c>
      <c r="E514" s="12">
        <v>1500</v>
      </c>
      <c r="F514" s="12">
        <v>817.34580000000005</v>
      </c>
      <c r="G514" s="12">
        <v>-682.65419999999995</v>
      </c>
    </row>
    <row r="515" spans="2:7" x14ac:dyDescent="0.25">
      <c r="C515" s="4">
        <v>50</v>
      </c>
      <c r="D515" s="5" t="s">
        <v>426</v>
      </c>
      <c r="E515" s="12">
        <v>6000</v>
      </c>
      <c r="F515" s="12">
        <v>0</v>
      </c>
      <c r="G515" s="12">
        <v>-6000</v>
      </c>
    </row>
    <row r="516" spans="2:7" ht="15" customHeight="1" x14ac:dyDescent="0.25">
      <c r="C516" s="13" t="s">
        <v>10</v>
      </c>
      <c r="D516" s="14" t="s">
        <v>427</v>
      </c>
      <c r="E516" s="15">
        <f>SUBTOTAL(9,E509:E515)</f>
        <v>154857</v>
      </c>
      <c r="F516" s="15">
        <f>SUBTOTAL(9,F509:F515)</f>
        <v>18196.89662</v>
      </c>
      <c r="G516" s="15">
        <f>SUBTOTAL(9,G509:G515)</f>
        <v>-136660.10337999999</v>
      </c>
    </row>
    <row r="517" spans="2:7" ht="14.25" customHeight="1" x14ac:dyDescent="0.25">
      <c r="B517" s="10">
        <v>4423</v>
      </c>
      <c r="C517" s="4"/>
      <c r="D517" s="11" t="s">
        <v>428</v>
      </c>
      <c r="E517" s="1"/>
      <c r="F517" s="1"/>
      <c r="G517" s="1"/>
    </row>
    <row r="518" spans="2:7" x14ac:dyDescent="0.25">
      <c r="C518" s="4">
        <v>1</v>
      </c>
      <c r="D518" s="5" t="s">
        <v>429</v>
      </c>
      <c r="E518" s="12">
        <v>1079</v>
      </c>
      <c r="F518" s="12">
        <v>77.099999999999994</v>
      </c>
      <c r="G518" s="12">
        <v>-1001.9</v>
      </c>
    </row>
    <row r="519" spans="2:7" ht="15" customHeight="1" x14ac:dyDescent="0.25">
      <c r="C519" s="13" t="s">
        <v>10</v>
      </c>
      <c r="D519" s="14" t="s">
        <v>430</v>
      </c>
      <c r="E519" s="15">
        <f>SUBTOTAL(9,E518:E518)</f>
        <v>1079</v>
      </c>
      <c r="F519" s="15">
        <f>SUBTOTAL(9,F518:F518)</f>
        <v>77.099999999999994</v>
      </c>
      <c r="G519" s="15">
        <f>SUBTOTAL(9,G518:G518)</f>
        <v>-1001.9</v>
      </c>
    </row>
    <row r="520" spans="2:7" ht="14.25" customHeight="1" x14ac:dyDescent="0.25">
      <c r="B520" s="10">
        <v>4429</v>
      </c>
      <c r="C520" s="4"/>
      <c r="D520" s="11" t="s">
        <v>431</v>
      </c>
      <c r="E520" s="1"/>
      <c r="F520" s="1"/>
      <c r="G520" s="1"/>
    </row>
    <row r="521" spans="2:7" x14ac:dyDescent="0.25">
      <c r="C521" s="4">
        <v>2</v>
      </c>
      <c r="D521" s="5" t="s">
        <v>432</v>
      </c>
      <c r="E521" s="12">
        <v>2303</v>
      </c>
      <c r="F521" s="12">
        <v>246.20912000000001</v>
      </c>
      <c r="G521" s="12">
        <v>-2056.79088</v>
      </c>
    </row>
    <row r="522" spans="2:7" x14ac:dyDescent="0.25">
      <c r="C522" s="4">
        <v>9</v>
      </c>
      <c r="D522" s="5" t="s">
        <v>424</v>
      </c>
      <c r="E522" s="12">
        <v>4023</v>
      </c>
      <c r="F522" s="12">
        <v>113.93713</v>
      </c>
      <c r="G522" s="12">
        <v>-3909.0628700000002</v>
      </c>
    </row>
    <row r="523" spans="2:7" ht="15" customHeight="1" x14ac:dyDescent="0.25">
      <c r="C523" s="13" t="s">
        <v>10</v>
      </c>
      <c r="D523" s="14" t="s">
        <v>433</v>
      </c>
      <c r="E523" s="15">
        <f>SUBTOTAL(9,E521:E522)</f>
        <v>6326</v>
      </c>
      <c r="F523" s="15">
        <f>SUBTOTAL(9,F521:F522)</f>
        <v>360.14625000000001</v>
      </c>
      <c r="G523" s="15">
        <f>SUBTOTAL(9,G521:G522)</f>
        <v>-5965.8537500000002</v>
      </c>
    </row>
    <row r="524" spans="2:7" ht="14.25" customHeight="1" x14ac:dyDescent="0.25">
      <c r="B524" s="10">
        <v>4471</v>
      </c>
      <c r="C524" s="4"/>
      <c r="D524" s="11" t="s">
        <v>434</v>
      </c>
      <c r="E524" s="1"/>
      <c r="F524" s="1"/>
      <c r="G524" s="1"/>
    </row>
    <row r="525" spans="2:7" x14ac:dyDescent="0.25">
      <c r="C525" s="4">
        <v>1</v>
      </c>
      <c r="D525" s="5" t="s">
        <v>435</v>
      </c>
      <c r="E525" s="12">
        <v>7018</v>
      </c>
      <c r="F525" s="12">
        <v>259.57402000000002</v>
      </c>
      <c r="G525" s="12">
        <v>-6758.42598</v>
      </c>
    </row>
    <row r="526" spans="2:7" x14ac:dyDescent="0.25">
      <c r="C526" s="4">
        <v>3</v>
      </c>
      <c r="D526" s="5" t="s">
        <v>436</v>
      </c>
      <c r="E526" s="12">
        <v>68808</v>
      </c>
      <c r="F526" s="12">
        <v>38666.852420000003</v>
      </c>
      <c r="G526" s="12">
        <v>-30141.147580000001</v>
      </c>
    </row>
    <row r="527" spans="2:7" x14ac:dyDescent="0.25">
      <c r="C527" s="4">
        <v>21</v>
      </c>
      <c r="D527" s="5" t="s">
        <v>437</v>
      </c>
      <c r="E527" s="12">
        <v>15372</v>
      </c>
      <c r="F527" s="12">
        <v>79.8</v>
      </c>
      <c r="G527" s="12">
        <v>-15292.2</v>
      </c>
    </row>
    <row r="528" spans="2:7" ht="15" customHeight="1" x14ac:dyDescent="0.25">
      <c r="C528" s="13" t="s">
        <v>10</v>
      </c>
      <c r="D528" s="14" t="s">
        <v>438</v>
      </c>
      <c r="E528" s="15">
        <f>SUBTOTAL(9,E525:E527)</f>
        <v>91198</v>
      </c>
      <c r="F528" s="15">
        <f>SUBTOTAL(9,F525:F527)</f>
        <v>39006.226440000006</v>
      </c>
      <c r="G528" s="15">
        <f>SUBTOTAL(9,G525:G527)</f>
        <v>-52191.773560000001</v>
      </c>
    </row>
    <row r="529" spans="2:7" ht="14.25" customHeight="1" x14ac:dyDescent="0.25">
      <c r="B529" s="10">
        <v>4481</v>
      </c>
      <c r="C529" s="4"/>
      <c r="D529" s="11" t="s">
        <v>439</v>
      </c>
      <c r="E529" s="1"/>
      <c r="F529" s="1"/>
      <c r="G529" s="1"/>
    </row>
    <row r="530" spans="2:7" x14ac:dyDescent="0.25">
      <c r="C530" s="4">
        <v>1</v>
      </c>
      <c r="D530" s="5" t="s">
        <v>15</v>
      </c>
      <c r="E530" s="12">
        <v>2594562</v>
      </c>
      <c r="F530" s="12">
        <v>414097.08351000003</v>
      </c>
      <c r="G530" s="12">
        <v>-2180464.9164900002</v>
      </c>
    </row>
    <row r="531" spans="2:7" ht="15" customHeight="1" x14ac:dyDescent="0.25">
      <c r="C531" s="13" t="s">
        <v>10</v>
      </c>
      <c r="D531" s="14" t="s">
        <v>440</v>
      </c>
      <c r="E531" s="15">
        <f>SUBTOTAL(9,E530:E530)</f>
        <v>2594562</v>
      </c>
      <c r="F531" s="15">
        <f>SUBTOTAL(9,F530:F530)</f>
        <v>414097.08351000003</v>
      </c>
      <c r="G531" s="15">
        <f>SUBTOTAL(9,G530:G530)</f>
        <v>-2180464.9164900002</v>
      </c>
    </row>
    <row r="532" spans="2:7" ht="15" customHeight="1" x14ac:dyDescent="0.25">
      <c r="B532" s="4"/>
      <c r="C532" s="16"/>
      <c r="D532" s="14" t="s">
        <v>441</v>
      </c>
      <c r="E532" s="17">
        <f>SUBTOTAL(9,E501:E531)</f>
        <v>2879433</v>
      </c>
      <c r="F532" s="17">
        <f>SUBTOTAL(9,F501:F531)</f>
        <v>471737.45282000001</v>
      </c>
      <c r="G532" s="17">
        <f>SUBTOTAL(9,G501:G531)</f>
        <v>-2407695.5471800002</v>
      </c>
    </row>
    <row r="533" spans="2:7" ht="27" customHeight="1" x14ac:dyDescent="0.35">
      <c r="B533" s="1"/>
      <c r="C533" s="4"/>
      <c r="D533" s="9" t="s">
        <v>442</v>
      </c>
      <c r="E533" s="1"/>
      <c r="F533" s="1"/>
      <c r="G533" s="1"/>
    </row>
    <row r="534" spans="2:7" ht="14.25" customHeight="1" x14ac:dyDescent="0.25">
      <c r="B534" s="10">
        <v>4600</v>
      </c>
      <c r="C534" s="4"/>
      <c r="D534" s="11" t="s">
        <v>443</v>
      </c>
      <c r="E534" s="1"/>
      <c r="F534" s="1"/>
      <c r="G534" s="1"/>
    </row>
    <row r="535" spans="2:7" x14ac:dyDescent="0.25">
      <c r="C535" s="4">
        <v>2</v>
      </c>
      <c r="D535" s="5" t="s">
        <v>99</v>
      </c>
      <c r="E535" s="12">
        <v>50</v>
      </c>
      <c r="F535" s="12">
        <v>331.17023999999998</v>
      </c>
      <c r="G535" s="12">
        <v>281.17023999999998</v>
      </c>
    </row>
    <row r="536" spans="2:7" ht="15" customHeight="1" x14ac:dyDescent="0.25">
      <c r="C536" s="13" t="s">
        <v>10</v>
      </c>
      <c r="D536" s="14" t="s">
        <v>444</v>
      </c>
      <c r="E536" s="15">
        <f>SUBTOTAL(9,E535:E535)</f>
        <v>50</v>
      </c>
      <c r="F536" s="15">
        <f>SUBTOTAL(9,F535:F535)</f>
        <v>331.17023999999998</v>
      </c>
      <c r="G536" s="15">
        <f>SUBTOTAL(9,G535:G535)</f>
        <v>281.17023999999998</v>
      </c>
    </row>
    <row r="537" spans="2:7" ht="14.25" customHeight="1" x14ac:dyDescent="0.25">
      <c r="B537" s="10">
        <v>4602</v>
      </c>
      <c r="C537" s="4"/>
      <c r="D537" s="11" t="s">
        <v>445</v>
      </c>
      <c r="E537" s="1"/>
      <c r="F537" s="1"/>
      <c r="G537" s="1"/>
    </row>
    <row r="538" spans="2:7" x14ac:dyDescent="0.25">
      <c r="C538" s="4">
        <v>3</v>
      </c>
      <c r="D538" s="5" t="s">
        <v>341</v>
      </c>
      <c r="E538" s="12">
        <v>13200</v>
      </c>
      <c r="F538" s="12">
        <v>2679.6439999999998</v>
      </c>
      <c r="G538" s="12">
        <v>-10520.356</v>
      </c>
    </row>
    <row r="539" spans="2:7" x14ac:dyDescent="0.25">
      <c r="C539" s="4">
        <v>86</v>
      </c>
      <c r="D539" s="5" t="s">
        <v>446</v>
      </c>
      <c r="E539" s="12">
        <v>500</v>
      </c>
      <c r="F539" s="12">
        <v>155962.64783</v>
      </c>
      <c r="G539" s="12">
        <v>155462.64783</v>
      </c>
    </row>
    <row r="540" spans="2:7" ht="15" customHeight="1" x14ac:dyDescent="0.25">
      <c r="C540" s="13" t="s">
        <v>10</v>
      </c>
      <c r="D540" s="14" t="s">
        <v>447</v>
      </c>
      <c r="E540" s="15">
        <f>SUBTOTAL(9,E538:E539)</f>
        <v>13700</v>
      </c>
      <c r="F540" s="15">
        <f>SUBTOTAL(9,F538:F539)</f>
        <v>158642.29183</v>
      </c>
      <c r="G540" s="15">
        <f>SUBTOTAL(9,G538:G539)</f>
        <v>144942.29183</v>
      </c>
    </row>
    <row r="541" spans="2:7" ht="14.25" customHeight="1" x14ac:dyDescent="0.25">
      <c r="B541" s="10">
        <v>4605</v>
      </c>
      <c r="C541" s="4"/>
      <c r="D541" s="11" t="s">
        <v>448</v>
      </c>
      <c r="E541" s="1"/>
      <c r="F541" s="1"/>
      <c r="G541" s="1"/>
    </row>
    <row r="542" spans="2:7" x14ac:dyDescent="0.25">
      <c r="C542" s="4">
        <v>1</v>
      </c>
      <c r="D542" s="5" t="s">
        <v>449</v>
      </c>
      <c r="E542" s="12">
        <v>166400</v>
      </c>
      <c r="F542" s="12">
        <v>5041.97894</v>
      </c>
      <c r="G542" s="12">
        <v>-161358.02106</v>
      </c>
    </row>
    <row r="543" spans="2:7" x14ac:dyDescent="0.25">
      <c r="C543" s="4">
        <v>2</v>
      </c>
      <c r="D543" s="5" t="s">
        <v>450</v>
      </c>
      <c r="E543" s="12">
        <v>17200</v>
      </c>
      <c r="F543" s="12">
        <v>46.662579999999998</v>
      </c>
      <c r="G543" s="12">
        <v>-17153.33742</v>
      </c>
    </row>
    <row r="544" spans="2:7" ht="15" customHeight="1" x14ac:dyDescent="0.25">
      <c r="C544" s="13" t="s">
        <v>10</v>
      </c>
      <c r="D544" s="14" t="s">
        <v>451</v>
      </c>
      <c r="E544" s="15">
        <f>SUBTOTAL(9,E542:E543)</f>
        <v>183600</v>
      </c>
      <c r="F544" s="15">
        <f>SUBTOTAL(9,F542:F543)</f>
        <v>5088.6415200000001</v>
      </c>
      <c r="G544" s="15">
        <f>SUBTOTAL(9,G542:G543)</f>
        <v>-178511.35848</v>
      </c>
    </row>
    <row r="545" spans="2:7" ht="14.25" customHeight="1" x14ac:dyDescent="0.25">
      <c r="B545" s="10">
        <v>4610</v>
      </c>
      <c r="C545" s="4"/>
      <c r="D545" s="11" t="s">
        <v>452</v>
      </c>
      <c r="E545" s="1"/>
      <c r="F545" s="1"/>
      <c r="G545" s="1"/>
    </row>
    <row r="546" spans="2:7" x14ac:dyDescent="0.25">
      <c r="C546" s="4">
        <v>1</v>
      </c>
      <c r="D546" s="5" t="s">
        <v>453</v>
      </c>
      <c r="E546" s="12">
        <v>7900</v>
      </c>
      <c r="F546" s="12">
        <v>643.88</v>
      </c>
      <c r="G546" s="12">
        <v>-7256.12</v>
      </c>
    </row>
    <row r="547" spans="2:7" x14ac:dyDescent="0.25">
      <c r="C547" s="4">
        <v>2</v>
      </c>
      <c r="D547" s="5" t="s">
        <v>106</v>
      </c>
      <c r="E547" s="12">
        <v>2300</v>
      </c>
      <c r="F547" s="12">
        <v>459.28370000000001</v>
      </c>
      <c r="G547" s="12">
        <v>-1840.7163</v>
      </c>
    </row>
    <row r="548" spans="2:7" x14ac:dyDescent="0.25">
      <c r="C548" s="4">
        <v>4</v>
      </c>
      <c r="D548" s="5" t="s">
        <v>99</v>
      </c>
      <c r="E548" s="12">
        <v>1100</v>
      </c>
      <c r="F548" s="12">
        <v>-5.7469999999999999</v>
      </c>
      <c r="G548" s="12">
        <v>-1105.7470000000001</v>
      </c>
    </row>
    <row r="549" spans="2:7" x14ac:dyDescent="0.25">
      <c r="C549" s="4">
        <v>5</v>
      </c>
      <c r="D549" s="5" t="s">
        <v>454</v>
      </c>
      <c r="E549" s="12">
        <v>26800</v>
      </c>
      <c r="F549" s="12">
        <v>0</v>
      </c>
      <c r="G549" s="12">
        <v>-26800</v>
      </c>
    </row>
    <row r="550" spans="2:7" x14ac:dyDescent="0.25">
      <c r="C550" s="4">
        <v>85</v>
      </c>
      <c r="D550" s="5" t="s">
        <v>455</v>
      </c>
      <c r="E550" s="12">
        <v>23000</v>
      </c>
      <c r="F550" s="12">
        <v>1400.16056</v>
      </c>
      <c r="G550" s="12">
        <v>-21599.83944</v>
      </c>
    </row>
    <row r="551" spans="2:7" ht="15" customHeight="1" x14ac:dyDescent="0.25">
      <c r="C551" s="13" t="s">
        <v>10</v>
      </c>
      <c r="D551" s="14" t="s">
        <v>456</v>
      </c>
      <c r="E551" s="15">
        <f>SUBTOTAL(9,E546:E550)</f>
        <v>61100</v>
      </c>
      <c r="F551" s="15">
        <f>SUBTOTAL(9,F546:F550)</f>
        <v>2497.57726</v>
      </c>
      <c r="G551" s="15">
        <f>SUBTOTAL(9,G546:G550)</f>
        <v>-58602.422739999995</v>
      </c>
    </row>
    <row r="552" spans="2:7" ht="14.25" customHeight="1" x14ac:dyDescent="0.25">
      <c r="B552" s="10">
        <v>4618</v>
      </c>
      <c r="C552" s="4"/>
      <c r="D552" s="11" t="s">
        <v>457</v>
      </c>
      <c r="E552" s="1"/>
      <c r="F552" s="1"/>
      <c r="G552" s="1"/>
    </row>
    <row r="553" spans="2:7" x14ac:dyDescent="0.25">
      <c r="C553" s="4">
        <v>1</v>
      </c>
      <c r="D553" s="5" t="s">
        <v>458</v>
      </c>
      <c r="E553" s="12">
        <v>42000</v>
      </c>
      <c r="F553" s="12">
        <v>4396.5052699999997</v>
      </c>
      <c r="G553" s="12">
        <v>-37603.494729999999</v>
      </c>
    </row>
    <row r="554" spans="2:7" x14ac:dyDescent="0.25">
      <c r="C554" s="4">
        <v>3</v>
      </c>
      <c r="D554" s="5" t="s">
        <v>106</v>
      </c>
      <c r="E554" s="12">
        <v>6500</v>
      </c>
      <c r="F554" s="12">
        <v>564.00079000000005</v>
      </c>
      <c r="G554" s="12">
        <v>-5935.9992099999999</v>
      </c>
    </row>
    <row r="555" spans="2:7" x14ac:dyDescent="0.25">
      <c r="C555" s="4">
        <v>5</v>
      </c>
      <c r="D555" s="5" t="s">
        <v>459</v>
      </c>
      <c r="E555" s="12">
        <v>109000</v>
      </c>
      <c r="F555" s="12">
        <v>21938.562979999999</v>
      </c>
      <c r="G555" s="12">
        <v>-87061.437019999998</v>
      </c>
    </row>
    <row r="556" spans="2:7" x14ac:dyDescent="0.25">
      <c r="C556" s="4">
        <v>7</v>
      </c>
      <c r="D556" s="5" t="s">
        <v>460</v>
      </c>
      <c r="E556" s="12">
        <v>5000</v>
      </c>
      <c r="F556" s="12">
        <v>745.66150000000005</v>
      </c>
      <c r="G556" s="12">
        <v>-4254.3384999999998</v>
      </c>
    </row>
    <row r="557" spans="2:7" x14ac:dyDescent="0.25">
      <c r="C557" s="4">
        <v>11</v>
      </c>
      <c r="D557" s="5" t="s">
        <v>461</v>
      </c>
      <c r="E557" s="12">
        <v>3100</v>
      </c>
      <c r="F557" s="12">
        <v>417.12815999999998</v>
      </c>
      <c r="G557" s="12">
        <v>-2682.8718399999998</v>
      </c>
    </row>
    <row r="558" spans="2:7" x14ac:dyDescent="0.25">
      <c r="C558" s="4">
        <v>85</v>
      </c>
      <c r="D558" s="5" t="s">
        <v>462</v>
      </c>
      <c r="E558" s="12">
        <v>240000</v>
      </c>
      <c r="F558" s="12">
        <v>35830.574509999999</v>
      </c>
      <c r="G558" s="12">
        <v>-204169.42548999999</v>
      </c>
    </row>
    <row r="559" spans="2:7" x14ac:dyDescent="0.25">
      <c r="C559" s="4">
        <v>86</v>
      </c>
      <c r="D559" s="5" t="s">
        <v>463</v>
      </c>
      <c r="E559" s="12">
        <v>2118000</v>
      </c>
      <c r="F559" s="12">
        <v>227357.04086000001</v>
      </c>
      <c r="G559" s="12">
        <v>-1890642.9591399999</v>
      </c>
    </row>
    <row r="560" spans="2:7" x14ac:dyDescent="0.25">
      <c r="C560" s="4">
        <v>87</v>
      </c>
      <c r="D560" s="5" t="s">
        <v>464</v>
      </c>
      <c r="E560" s="12">
        <v>60000</v>
      </c>
      <c r="F560" s="12">
        <v>11621.207640000001</v>
      </c>
      <c r="G560" s="12">
        <v>-48378.792359999999</v>
      </c>
    </row>
    <row r="561" spans="2:7" x14ac:dyDescent="0.25">
      <c r="C561" s="4">
        <v>88</v>
      </c>
      <c r="D561" s="5" t="s">
        <v>465</v>
      </c>
      <c r="E561" s="12">
        <v>230000</v>
      </c>
      <c r="F561" s="12">
        <v>72736.785919999995</v>
      </c>
      <c r="G561" s="12">
        <v>-157263.21408000001</v>
      </c>
    </row>
    <row r="562" spans="2:7" x14ac:dyDescent="0.25">
      <c r="C562" s="4">
        <v>89</v>
      </c>
      <c r="D562" s="5" t="s">
        <v>308</v>
      </c>
      <c r="E562" s="12">
        <v>5000</v>
      </c>
      <c r="F562" s="12">
        <v>909.80196000000001</v>
      </c>
      <c r="G562" s="12">
        <v>-4090.1980400000002</v>
      </c>
    </row>
    <row r="563" spans="2:7" ht="15" customHeight="1" x14ac:dyDescent="0.25">
      <c r="C563" s="13" t="s">
        <v>10</v>
      </c>
      <c r="D563" s="14" t="s">
        <v>466</v>
      </c>
      <c r="E563" s="15">
        <f>SUBTOTAL(9,E553:E562)</f>
        <v>2818600</v>
      </c>
      <c r="F563" s="15">
        <f>SUBTOTAL(9,F553:F562)</f>
        <v>376517.26958999998</v>
      </c>
      <c r="G563" s="15">
        <f>SUBTOTAL(9,G553:G562)</f>
        <v>-2442082.7304099998</v>
      </c>
    </row>
    <row r="564" spans="2:7" ht="14.25" customHeight="1" x14ac:dyDescent="0.25">
      <c r="B564" s="10">
        <v>4620</v>
      </c>
      <c r="C564" s="4"/>
      <c r="D564" s="11" t="s">
        <v>467</v>
      </c>
      <c r="E564" s="1"/>
      <c r="F564" s="1"/>
      <c r="G564" s="1"/>
    </row>
    <row r="565" spans="2:7" x14ac:dyDescent="0.25">
      <c r="C565" s="4">
        <v>2</v>
      </c>
      <c r="D565" s="5" t="s">
        <v>307</v>
      </c>
      <c r="E565" s="12">
        <v>222808</v>
      </c>
      <c r="F565" s="12">
        <v>6464.8405400000001</v>
      </c>
      <c r="G565" s="12">
        <v>-216343.15946</v>
      </c>
    </row>
    <row r="566" spans="2:7" x14ac:dyDescent="0.25">
      <c r="C566" s="4">
        <v>85</v>
      </c>
      <c r="D566" s="5" t="s">
        <v>227</v>
      </c>
      <c r="E566" s="12">
        <v>10000</v>
      </c>
      <c r="F566" s="12">
        <v>1724.19688</v>
      </c>
      <c r="G566" s="12">
        <v>-8275.8031200000005</v>
      </c>
    </row>
    <row r="567" spans="2:7" ht="15" customHeight="1" x14ac:dyDescent="0.25">
      <c r="C567" s="13" t="s">
        <v>10</v>
      </c>
      <c r="D567" s="14" t="s">
        <v>468</v>
      </c>
      <c r="E567" s="15">
        <f>SUBTOTAL(9,E565:E566)</f>
        <v>232808</v>
      </c>
      <c r="F567" s="15">
        <f>SUBTOTAL(9,F565:F566)</f>
        <v>8189.0374200000006</v>
      </c>
      <c r="G567" s="15">
        <f>SUBTOTAL(9,G565:G566)</f>
        <v>-224618.96257999999</v>
      </c>
    </row>
    <row r="568" spans="2:7" ht="14.25" customHeight="1" x14ac:dyDescent="0.25">
      <c r="B568" s="10">
        <v>4634</v>
      </c>
      <c r="C568" s="4"/>
      <c r="D568" s="11" t="s">
        <v>469</v>
      </c>
      <c r="E568" s="1"/>
      <c r="F568" s="1"/>
      <c r="G568" s="1"/>
    </row>
    <row r="569" spans="2:7" x14ac:dyDescent="0.25">
      <c r="C569" s="4">
        <v>85</v>
      </c>
      <c r="D569" s="5" t="s">
        <v>470</v>
      </c>
      <c r="E569" s="12">
        <v>1000</v>
      </c>
      <c r="F569" s="12">
        <v>3371.0477299999998</v>
      </c>
      <c r="G569" s="12">
        <v>2371.0477299999998</v>
      </c>
    </row>
    <row r="570" spans="2:7" x14ac:dyDescent="0.25">
      <c r="C570" s="4">
        <v>86</v>
      </c>
      <c r="D570" s="5" t="s">
        <v>471</v>
      </c>
      <c r="E570" s="12">
        <v>1000</v>
      </c>
      <c r="F570" s="12">
        <v>329.43299999999999</v>
      </c>
      <c r="G570" s="12">
        <v>-670.56700000000001</v>
      </c>
    </row>
    <row r="571" spans="2:7" ht="15" customHeight="1" x14ac:dyDescent="0.25">
      <c r="C571" s="13" t="s">
        <v>10</v>
      </c>
      <c r="D571" s="14" t="s">
        <v>472</v>
      </c>
      <c r="E571" s="15">
        <f>SUBTOTAL(9,E569:E570)</f>
        <v>2000</v>
      </c>
      <c r="F571" s="15">
        <f>SUBTOTAL(9,F569:F570)</f>
        <v>3700.4807299999998</v>
      </c>
      <c r="G571" s="15">
        <f>SUBTOTAL(9,G569:G570)</f>
        <v>1700.4807299999998</v>
      </c>
    </row>
    <row r="572" spans="2:7" ht="15" customHeight="1" x14ac:dyDescent="0.25">
      <c r="B572" s="4"/>
      <c r="C572" s="16"/>
      <c r="D572" s="14" t="s">
        <v>473</v>
      </c>
      <c r="E572" s="17">
        <f>SUBTOTAL(9,E534:E571)</f>
        <v>3311858</v>
      </c>
      <c r="F572" s="17">
        <f>SUBTOTAL(9,F534:F571)</f>
        <v>554966.46858999983</v>
      </c>
      <c r="G572" s="17">
        <f>SUBTOTAL(9,G534:G571)</f>
        <v>-2756891.5314099994</v>
      </c>
    </row>
    <row r="573" spans="2:7" ht="27" customHeight="1" x14ac:dyDescent="0.35">
      <c r="B573" s="1"/>
      <c r="C573" s="4"/>
      <c r="D573" s="9" t="s">
        <v>474</v>
      </c>
      <c r="E573" s="1"/>
      <c r="F573" s="1"/>
      <c r="G573" s="1"/>
    </row>
    <row r="574" spans="2:7" ht="14.25" customHeight="1" x14ac:dyDescent="0.25">
      <c r="B574" s="10">
        <v>4700</v>
      </c>
      <c r="C574" s="4"/>
      <c r="D574" s="11" t="s">
        <v>475</v>
      </c>
      <c r="E574" s="1"/>
      <c r="F574" s="1"/>
      <c r="G574" s="1"/>
    </row>
    <row r="575" spans="2:7" x14ac:dyDescent="0.25">
      <c r="C575" s="4">
        <v>1</v>
      </c>
      <c r="D575" s="5" t="s">
        <v>476</v>
      </c>
      <c r="E575" s="12">
        <v>9916</v>
      </c>
      <c r="F575" s="12">
        <v>2445.4905100000001</v>
      </c>
      <c r="G575" s="12">
        <v>-7470.5094900000004</v>
      </c>
    </row>
    <row r="576" spans="2:7" x14ac:dyDescent="0.25">
      <c r="C576" s="4">
        <v>2</v>
      </c>
      <c r="D576" s="5" t="s">
        <v>477</v>
      </c>
      <c r="E576" s="12">
        <v>95920</v>
      </c>
      <c r="F576" s="12">
        <v>6267.1779999999999</v>
      </c>
      <c r="G576" s="12">
        <v>-89652.822</v>
      </c>
    </row>
    <row r="577" spans="2:7" x14ac:dyDescent="0.25">
      <c r="C577" s="4">
        <v>78</v>
      </c>
      <c r="D577" s="5" t="s">
        <v>478</v>
      </c>
      <c r="E577" s="12">
        <v>320000</v>
      </c>
      <c r="F577" s="12">
        <v>0</v>
      </c>
      <c r="G577" s="12">
        <v>-320000</v>
      </c>
    </row>
    <row r="578" spans="2:7" ht="15" customHeight="1" x14ac:dyDescent="0.25">
      <c r="C578" s="13" t="s">
        <v>10</v>
      </c>
      <c r="D578" s="14" t="s">
        <v>479</v>
      </c>
      <c r="E578" s="15">
        <f>SUBTOTAL(9,E575:E577)</f>
        <v>425836</v>
      </c>
      <c r="F578" s="15">
        <f>SUBTOTAL(9,F575:F577)</f>
        <v>8712.6685099999995</v>
      </c>
      <c r="G578" s="15">
        <f>SUBTOTAL(9,G575:G577)</f>
        <v>-417123.33149000001</v>
      </c>
    </row>
    <row r="579" spans="2:7" ht="14.25" customHeight="1" x14ac:dyDescent="0.25">
      <c r="B579" s="10">
        <v>4710</v>
      </c>
      <c r="C579" s="4"/>
      <c r="D579" s="11" t="s">
        <v>480</v>
      </c>
      <c r="E579" s="1"/>
      <c r="F579" s="1"/>
      <c r="G579" s="1"/>
    </row>
    <row r="580" spans="2:7" x14ac:dyDescent="0.25">
      <c r="C580" s="4">
        <v>1</v>
      </c>
      <c r="D580" s="5" t="s">
        <v>476</v>
      </c>
      <c r="E580" s="12">
        <v>4765741</v>
      </c>
      <c r="F580" s="12">
        <v>295877.75219000003</v>
      </c>
      <c r="G580" s="12">
        <v>-4469863.2478099996</v>
      </c>
    </row>
    <row r="581" spans="2:7" x14ac:dyDescent="0.25">
      <c r="C581" s="4">
        <v>47</v>
      </c>
      <c r="D581" s="5" t="s">
        <v>481</v>
      </c>
      <c r="E581" s="12">
        <v>557000</v>
      </c>
      <c r="F581" s="12">
        <v>53170.995970000004</v>
      </c>
      <c r="G581" s="12">
        <v>-503829.00403000001</v>
      </c>
    </row>
    <row r="582" spans="2:7" ht="15" customHeight="1" x14ac:dyDescent="0.25">
      <c r="C582" s="13" t="s">
        <v>10</v>
      </c>
      <c r="D582" s="14" t="s">
        <v>482</v>
      </c>
      <c r="E582" s="15">
        <f>SUBTOTAL(9,E580:E581)</f>
        <v>5322741</v>
      </c>
      <c r="F582" s="15">
        <f>SUBTOTAL(9,F580:F581)</f>
        <v>349048.74816000002</v>
      </c>
      <c r="G582" s="15">
        <f>SUBTOTAL(9,G580:G581)</f>
        <v>-4973692.25184</v>
      </c>
    </row>
    <row r="583" spans="2:7" ht="14.25" customHeight="1" x14ac:dyDescent="0.25">
      <c r="B583" s="10">
        <v>4720</v>
      </c>
      <c r="C583" s="4"/>
      <c r="D583" s="11" t="s">
        <v>483</v>
      </c>
      <c r="E583" s="1"/>
      <c r="F583" s="1"/>
      <c r="G583" s="1"/>
    </row>
    <row r="584" spans="2:7" x14ac:dyDescent="0.25">
      <c r="C584" s="4">
        <v>1</v>
      </c>
      <c r="D584" s="5" t="s">
        <v>476</v>
      </c>
      <c r="E584" s="12">
        <v>878719</v>
      </c>
      <c r="F584" s="12">
        <v>342117.31439000001</v>
      </c>
      <c r="G584" s="12">
        <v>-536601.68561000004</v>
      </c>
    </row>
    <row r="585" spans="2:7" ht="15" customHeight="1" x14ac:dyDescent="0.25">
      <c r="C585" s="13" t="s">
        <v>10</v>
      </c>
      <c r="D585" s="14" t="s">
        <v>484</v>
      </c>
      <c r="E585" s="15">
        <f>SUBTOTAL(9,E584:E584)</f>
        <v>878719</v>
      </c>
      <c r="F585" s="15">
        <f>SUBTOTAL(9,F584:F584)</f>
        <v>342117.31439000001</v>
      </c>
      <c r="G585" s="15">
        <f>SUBTOTAL(9,G584:G584)</f>
        <v>-536601.68561000004</v>
      </c>
    </row>
    <row r="586" spans="2:7" ht="14.25" customHeight="1" x14ac:dyDescent="0.25">
      <c r="B586" s="10">
        <v>4760</v>
      </c>
      <c r="C586" s="4"/>
      <c r="D586" s="11" t="s">
        <v>485</v>
      </c>
      <c r="E586" s="1"/>
      <c r="F586" s="1"/>
      <c r="G586" s="1"/>
    </row>
    <row r="587" spans="2:7" x14ac:dyDescent="0.25">
      <c r="C587" s="4">
        <v>1</v>
      </c>
      <c r="D587" s="5" t="s">
        <v>476</v>
      </c>
      <c r="E587" s="12">
        <v>33519</v>
      </c>
      <c r="F587" s="12">
        <v>8343.3674800000008</v>
      </c>
      <c r="G587" s="12">
        <v>-25175.632519999999</v>
      </c>
    </row>
    <row r="588" spans="2:7" x14ac:dyDescent="0.25">
      <c r="C588" s="4">
        <v>45</v>
      </c>
      <c r="D588" s="5" t="s">
        <v>486</v>
      </c>
      <c r="E588" s="12">
        <v>1486933</v>
      </c>
      <c r="F588" s="12">
        <v>33151.886700000003</v>
      </c>
      <c r="G588" s="12">
        <v>-1453781.1133000001</v>
      </c>
    </row>
    <row r="589" spans="2:7" x14ac:dyDescent="0.25">
      <c r="C589" s="4">
        <v>48</v>
      </c>
      <c r="D589" s="5" t="s">
        <v>487</v>
      </c>
      <c r="E589" s="12">
        <v>470000</v>
      </c>
      <c r="F589" s="12">
        <v>-23783.466929999999</v>
      </c>
      <c r="G589" s="12">
        <v>-493783.46693</v>
      </c>
    </row>
    <row r="590" spans="2:7" ht="15" customHeight="1" x14ac:dyDescent="0.25">
      <c r="C590" s="13" t="s">
        <v>10</v>
      </c>
      <c r="D590" s="14" t="s">
        <v>488</v>
      </c>
      <c r="E590" s="15">
        <f>SUBTOTAL(9,E587:E589)</f>
        <v>1990452</v>
      </c>
      <c r="F590" s="15">
        <f>SUBTOTAL(9,F587:F589)</f>
        <v>17711.787250000005</v>
      </c>
      <c r="G590" s="15">
        <f>SUBTOTAL(9,G587:G589)</f>
        <v>-1972740.2127499999</v>
      </c>
    </row>
    <row r="591" spans="2:7" ht="14.25" customHeight="1" x14ac:dyDescent="0.25">
      <c r="B591" s="10">
        <v>4791</v>
      </c>
      <c r="C591" s="4"/>
      <c r="D591" s="11" t="s">
        <v>136</v>
      </c>
      <c r="E591" s="1"/>
      <c r="F591" s="1"/>
      <c r="G591" s="1"/>
    </row>
    <row r="592" spans="2:7" x14ac:dyDescent="0.25">
      <c r="C592" s="4">
        <v>1</v>
      </c>
      <c r="D592" s="5" t="s">
        <v>476</v>
      </c>
      <c r="E592" s="12">
        <v>591001</v>
      </c>
      <c r="F592" s="12">
        <v>0</v>
      </c>
      <c r="G592" s="12">
        <v>-591001</v>
      </c>
    </row>
    <row r="593" spans="2:7" ht="15" customHeight="1" x14ac:dyDescent="0.25">
      <c r="C593" s="13" t="s">
        <v>10</v>
      </c>
      <c r="D593" s="14" t="s">
        <v>489</v>
      </c>
      <c r="E593" s="15">
        <f>SUBTOTAL(9,E592:E592)</f>
        <v>591001</v>
      </c>
      <c r="F593" s="15">
        <f>SUBTOTAL(9,F592:F592)</f>
        <v>0</v>
      </c>
      <c r="G593" s="15">
        <f>SUBTOTAL(9,G592:G592)</f>
        <v>-591001</v>
      </c>
    </row>
    <row r="594" spans="2:7" ht="14.25" customHeight="1" x14ac:dyDescent="0.25">
      <c r="B594" s="10">
        <v>4799</v>
      </c>
      <c r="C594" s="4"/>
      <c r="D594" s="11" t="s">
        <v>490</v>
      </c>
      <c r="E594" s="1"/>
      <c r="F594" s="1"/>
      <c r="G594" s="1"/>
    </row>
    <row r="595" spans="2:7" x14ac:dyDescent="0.25">
      <c r="C595" s="4">
        <v>86</v>
      </c>
      <c r="D595" s="5" t="s">
        <v>491</v>
      </c>
      <c r="E595" s="12">
        <v>500</v>
      </c>
      <c r="F595" s="12">
        <v>74.867000000000004</v>
      </c>
      <c r="G595" s="12">
        <v>-425.13299999999998</v>
      </c>
    </row>
    <row r="596" spans="2:7" ht="15" customHeight="1" x14ac:dyDescent="0.25">
      <c r="C596" s="13" t="s">
        <v>10</v>
      </c>
      <c r="D596" s="14" t="s">
        <v>492</v>
      </c>
      <c r="E596" s="15">
        <f>SUBTOTAL(9,E595:E595)</f>
        <v>500</v>
      </c>
      <c r="F596" s="15">
        <f>SUBTOTAL(9,F595:F595)</f>
        <v>74.867000000000004</v>
      </c>
      <c r="G596" s="15">
        <f>SUBTOTAL(9,G595:G595)</f>
        <v>-425.13299999999998</v>
      </c>
    </row>
    <row r="597" spans="2:7" ht="15" customHeight="1" x14ac:dyDescent="0.25">
      <c r="B597" s="4"/>
      <c r="C597" s="16"/>
      <c r="D597" s="14" t="s">
        <v>493</v>
      </c>
      <c r="E597" s="17">
        <f>SUBTOTAL(9,E574:E596)</f>
        <v>9209249</v>
      </c>
      <c r="F597" s="17">
        <f>SUBTOTAL(9,F574:F596)</f>
        <v>717665.38531000004</v>
      </c>
      <c r="G597" s="17">
        <f>SUBTOTAL(9,G574:G596)</f>
        <v>-8491583.6146900002</v>
      </c>
    </row>
    <row r="598" spans="2:7" ht="27" customHeight="1" x14ac:dyDescent="0.35">
      <c r="B598" s="1"/>
      <c r="C598" s="4"/>
      <c r="D598" s="9" t="s">
        <v>494</v>
      </c>
      <c r="E598" s="1"/>
      <c r="F598" s="1"/>
      <c r="G598" s="1"/>
    </row>
    <row r="599" spans="2:7" ht="14.25" customHeight="1" x14ac:dyDescent="0.25">
      <c r="B599" s="10">
        <v>4800</v>
      </c>
      <c r="C599" s="4"/>
      <c r="D599" s="11" t="s">
        <v>495</v>
      </c>
      <c r="E599" s="1"/>
      <c r="F599" s="1"/>
      <c r="G599" s="1"/>
    </row>
    <row r="600" spans="2:7" x14ac:dyDescent="0.25">
      <c r="C600" s="4">
        <v>70</v>
      </c>
      <c r="D600" s="5" t="s">
        <v>496</v>
      </c>
      <c r="E600" s="12">
        <v>1700</v>
      </c>
      <c r="F600" s="12">
        <v>0</v>
      </c>
      <c r="G600" s="12">
        <v>-1700</v>
      </c>
    </row>
    <row r="601" spans="2:7" ht="15" customHeight="1" x14ac:dyDescent="0.25">
      <c r="C601" s="13" t="s">
        <v>10</v>
      </c>
      <c r="D601" s="14" t="s">
        <v>497</v>
      </c>
      <c r="E601" s="15">
        <f>SUBTOTAL(9,E600:E600)</f>
        <v>1700</v>
      </c>
      <c r="F601" s="15">
        <f>SUBTOTAL(9,F600:F600)</f>
        <v>0</v>
      </c>
      <c r="G601" s="15">
        <f>SUBTOTAL(9,G600:G600)</f>
        <v>-1700</v>
      </c>
    </row>
    <row r="602" spans="2:7" ht="14.25" customHeight="1" x14ac:dyDescent="0.25">
      <c r="B602" s="10">
        <v>4810</v>
      </c>
      <c r="C602" s="4"/>
      <c r="D602" s="11" t="s">
        <v>498</v>
      </c>
      <c r="E602" s="1"/>
      <c r="F602" s="1"/>
      <c r="G602" s="1"/>
    </row>
    <row r="603" spans="2:7" x14ac:dyDescent="0.25">
      <c r="C603" s="4">
        <v>1</v>
      </c>
      <c r="D603" s="5" t="s">
        <v>250</v>
      </c>
      <c r="E603" s="12">
        <v>29400</v>
      </c>
      <c r="F603" s="12">
        <v>700.46</v>
      </c>
      <c r="G603" s="12">
        <v>-28699.54</v>
      </c>
    </row>
    <row r="604" spans="2:7" x14ac:dyDescent="0.25">
      <c r="C604" s="4">
        <v>2</v>
      </c>
      <c r="D604" s="5" t="s">
        <v>499</v>
      </c>
      <c r="E604" s="12">
        <v>65400</v>
      </c>
      <c r="F604" s="12">
        <v>805.20865000000003</v>
      </c>
      <c r="G604" s="12">
        <v>-64594.79135</v>
      </c>
    </row>
    <row r="605" spans="2:7" x14ac:dyDescent="0.25">
      <c r="C605" s="4">
        <v>10</v>
      </c>
      <c r="D605" s="5" t="s">
        <v>112</v>
      </c>
      <c r="E605" s="12">
        <v>0</v>
      </c>
      <c r="F605" s="12">
        <v>219.77500000000001</v>
      </c>
      <c r="G605" s="12">
        <v>219.77500000000001</v>
      </c>
    </row>
    <row r="606" spans="2:7" ht="15" customHeight="1" x14ac:dyDescent="0.25">
      <c r="C606" s="13" t="s">
        <v>10</v>
      </c>
      <c r="D606" s="14" t="s">
        <v>500</v>
      </c>
      <c r="E606" s="15">
        <f>SUBTOTAL(9,E603:E605)</f>
        <v>94800</v>
      </c>
      <c r="F606" s="15">
        <f>SUBTOTAL(9,F603:F605)</f>
        <v>1725.4436500000002</v>
      </c>
      <c r="G606" s="15">
        <f>SUBTOTAL(9,G603:G605)</f>
        <v>-93074.556349999999</v>
      </c>
    </row>
    <row r="607" spans="2:7" ht="14.25" customHeight="1" x14ac:dyDescent="0.25">
      <c r="B607" s="10">
        <v>4820</v>
      </c>
      <c r="C607" s="4"/>
      <c r="D607" s="11" t="s">
        <v>501</v>
      </c>
      <c r="E607" s="1"/>
      <c r="F607" s="1"/>
      <c r="G607" s="1"/>
    </row>
    <row r="608" spans="2:7" x14ac:dyDescent="0.25">
      <c r="C608" s="4">
        <v>1</v>
      </c>
      <c r="D608" s="5" t="s">
        <v>250</v>
      </c>
      <c r="E608" s="12">
        <v>42000</v>
      </c>
      <c r="F608" s="12">
        <v>16.690899999999999</v>
      </c>
      <c r="G608" s="12">
        <v>-41983.309099999999</v>
      </c>
    </row>
    <row r="609" spans="2:7" x14ac:dyDescent="0.25">
      <c r="C609" s="4">
        <v>2</v>
      </c>
      <c r="D609" s="5" t="s">
        <v>499</v>
      </c>
      <c r="E609" s="12">
        <v>67653</v>
      </c>
      <c r="F609" s="12">
        <v>2954.9737</v>
      </c>
      <c r="G609" s="12">
        <v>-64698.026299999998</v>
      </c>
    </row>
    <row r="610" spans="2:7" x14ac:dyDescent="0.25">
      <c r="C610" s="4">
        <v>3</v>
      </c>
      <c r="D610" s="5" t="s">
        <v>502</v>
      </c>
      <c r="E610" s="12">
        <v>0</v>
      </c>
      <c r="F610" s="12">
        <v>164.0625</v>
      </c>
      <c r="G610" s="12">
        <v>164.0625</v>
      </c>
    </row>
    <row r="611" spans="2:7" x14ac:dyDescent="0.25">
      <c r="C611" s="4">
        <v>10</v>
      </c>
      <c r="D611" s="5" t="s">
        <v>112</v>
      </c>
      <c r="E611" s="12">
        <v>0</v>
      </c>
      <c r="F611" s="12">
        <v>320.62554999999998</v>
      </c>
      <c r="G611" s="12">
        <v>320.62554999999998</v>
      </c>
    </row>
    <row r="612" spans="2:7" x14ac:dyDescent="0.25">
      <c r="C612" s="4">
        <v>40</v>
      </c>
      <c r="D612" s="5" t="s">
        <v>503</v>
      </c>
      <c r="E612" s="12">
        <v>38000</v>
      </c>
      <c r="F612" s="12">
        <v>1665.4398799999999</v>
      </c>
      <c r="G612" s="12">
        <v>-36334.560120000002</v>
      </c>
    </row>
    <row r="613" spans="2:7" ht="15" customHeight="1" x14ac:dyDescent="0.25">
      <c r="C613" s="13" t="s">
        <v>10</v>
      </c>
      <c r="D613" s="14" t="s">
        <v>504</v>
      </c>
      <c r="E613" s="15">
        <f>SUBTOTAL(9,E608:E612)</f>
        <v>147653</v>
      </c>
      <c r="F613" s="15">
        <f>SUBTOTAL(9,F608:F612)</f>
        <v>5121.7925299999997</v>
      </c>
      <c r="G613" s="15">
        <f>SUBTOTAL(9,G608:G612)</f>
        <v>-142531.20746999999</v>
      </c>
    </row>
    <row r="614" spans="2:7" ht="15" customHeight="1" x14ac:dyDescent="0.25">
      <c r="B614" s="4"/>
      <c r="C614" s="16"/>
      <c r="D614" s="14" t="s">
        <v>505</v>
      </c>
      <c r="E614" s="17">
        <f>SUBTOTAL(9,E599:E613)</f>
        <v>244153</v>
      </c>
      <c r="F614" s="17">
        <f>SUBTOTAL(9,F599:F613)</f>
        <v>6847.2361799999999</v>
      </c>
      <c r="G614" s="17">
        <f>SUBTOTAL(9,G599:G613)</f>
        <v>-237305.76381999999</v>
      </c>
    </row>
    <row r="615" spans="2:7" ht="27" customHeight="1" x14ac:dyDescent="0.35">
      <c r="B615" s="1"/>
      <c r="C615" s="4"/>
      <c r="D615" s="9" t="s">
        <v>67</v>
      </c>
      <c r="E615" s="1"/>
      <c r="F615" s="1"/>
      <c r="G615" s="1"/>
    </row>
    <row r="616" spans="2:7" ht="14.25" customHeight="1" x14ac:dyDescent="0.25">
      <c r="B616" s="10">
        <v>5309</v>
      </c>
      <c r="C616" s="4"/>
      <c r="D616" s="11" t="s">
        <v>506</v>
      </c>
      <c r="E616" s="1"/>
      <c r="F616" s="1"/>
      <c r="G616" s="1"/>
    </row>
    <row r="617" spans="2:7" x14ac:dyDescent="0.25">
      <c r="C617" s="4">
        <v>29</v>
      </c>
      <c r="D617" s="5" t="s">
        <v>507</v>
      </c>
      <c r="E617" s="12">
        <v>400000</v>
      </c>
      <c r="F617" s="12">
        <v>141413.86673000001</v>
      </c>
      <c r="G617" s="12">
        <v>-258586.13326999999</v>
      </c>
    </row>
    <row r="618" spans="2:7" ht="15" customHeight="1" x14ac:dyDescent="0.25">
      <c r="C618" s="13" t="s">
        <v>10</v>
      </c>
      <c r="D618" s="14" t="s">
        <v>508</v>
      </c>
      <c r="E618" s="15">
        <f>SUBTOTAL(9,E617:E617)</f>
        <v>400000</v>
      </c>
      <c r="F618" s="15">
        <f>SUBTOTAL(9,F617:F617)</f>
        <v>141413.86673000001</v>
      </c>
      <c r="G618" s="15">
        <f>SUBTOTAL(9,G617:G617)</f>
        <v>-258586.13326999999</v>
      </c>
    </row>
    <row r="619" spans="2:7" ht="14.25" customHeight="1" x14ac:dyDescent="0.25">
      <c r="B619" s="10">
        <v>5310</v>
      </c>
      <c r="C619" s="4"/>
      <c r="D619" s="11" t="s">
        <v>509</v>
      </c>
      <c r="E619" s="1"/>
      <c r="F619" s="1"/>
      <c r="G619" s="1"/>
    </row>
    <row r="620" spans="2:7" x14ac:dyDescent="0.25">
      <c r="C620" s="4">
        <v>4</v>
      </c>
      <c r="D620" s="5" t="s">
        <v>48</v>
      </c>
      <c r="E620" s="12">
        <v>5000</v>
      </c>
      <c r="F620" s="12">
        <v>0</v>
      </c>
      <c r="G620" s="12">
        <v>-5000</v>
      </c>
    </row>
    <row r="621" spans="2:7" x14ac:dyDescent="0.25">
      <c r="C621" s="4">
        <v>29</v>
      </c>
      <c r="D621" s="5" t="s">
        <v>510</v>
      </c>
      <c r="E621" s="12">
        <v>1938</v>
      </c>
      <c r="F621" s="12">
        <v>314.55667999999997</v>
      </c>
      <c r="G621" s="12">
        <v>-1623.4433200000001</v>
      </c>
    </row>
    <row r="622" spans="2:7" x14ac:dyDescent="0.25">
      <c r="C622" s="4">
        <v>89</v>
      </c>
      <c r="D622" s="5" t="s">
        <v>511</v>
      </c>
      <c r="E622" s="12">
        <v>78555</v>
      </c>
      <c r="F622" s="12">
        <v>16337.021909999999</v>
      </c>
      <c r="G622" s="12">
        <v>-62217.978089999997</v>
      </c>
    </row>
    <row r="623" spans="2:7" x14ac:dyDescent="0.25">
      <c r="C623" s="4">
        <v>90</v>
      </c>
      <c r="D623" s="5" t="s">
        <v>512</v>
      </c>
      <c r="E623" s="12">
        <v>13410403</v>
      </c>
      <c r="F623" s="12">
        <v>2183518.7959799999</v>
      </c>
      <c r="G623" s="12">
        <v>-11226884.204019999</v>
      </c>
    </row>
    <row r="624" spans="2:7" x14ac:dyDescent="0.25">
      <c r="C624" s="4">
        <v>93</v>
      </c>
      <c r="D624" s="5" t="s">
        <v>513</v>
      </c>
      <c r="E624" s="12">
        <v>7925645</v>
      </c>
      <c r="F624" s="12">
        <v>359458.11719000002</v>
      </c>
      <c r="G624" s="12">
        <v>-7566186.8828100003</v>
      </c>
    </row>
    <row r="625" spans="2:7" ht="15" customHeight="1" x14ac:dyDescent="0.25">
      <c r="C625" s="13" t="s">
        <v>10</v>
      </c>
      <c r="D625" s="14" t="s">
        <v>514</v>
      </c>
      <c r="E625" s="15">
        <f>SUBTOTAL(9,E620:E624)</f>
        <v>21421541</v>
      </c>
      <c r="F625" s="15">
        <f>SUBTOTAL(9,F620:F624)</f>
        <v>2559628.4917600001</v>
      </c>
      <c r="G625" s="15">
        <f>SUBTOTAL(9,G620:G624)</f>
        <v>-18861912.508239999</v>
      </c>
    </row>
    <row r="626" spans="2:7" ht="14.25" customHeight="1" x14ac:dyDescent="0.25">
      <c r="B626" s="10">
        <v>5312</v>
      </c>
      <c r="C626" s="4"/>
      <c r="D626" s="11" t="s">
        <v>515</v>
      </c>
      <c r="E626" s="1"/>
      <c r="F626" s="1"/>
      <c r="G626" s="1"/>
    </row>
    <row r="627" spans="2:7" x14ac:dyDescent="0.25">
      <c r="C627" s="4">
        <v>1</v>
      </c>
      <c r="D627" s="5" t="s">
        <v>516</v>
      </c>
      <c r="E627" s="12">
        <v>8000</v>
      </c>
      <c r="F627" s="12">
        <v>1183.05907</v>
      </c>
      <c r="G627" s="12">
        <v>-6816.9409299999998</v>
      </c>
    </row>
    <row r="628" spans="2:7" x14ac:dyDescent="0.25">
      <c r="C628" s="4">
        <v>11</v>
      </c>
      <c r="D628" s="5" t="s">
        <v>25</v>
      </c>
      <c r="E628" s="12">
        <v>92700</v>
      </c>
      <c r="F628" s="12">
        <v>12496.88198</v>
      </c>
      <c r="G628" s="12">
        <v>-80203.118019999994</v>
      </c>
    </row>
    <row r="629" spans="2:7" x14ac:dyDescent="0.25">
      <c r="C629" s="4">
        <v>90</v>
      </c>
      <c r="D629" s="5" t="s">
        <v>362</v>
      </c>
      <c r="E629" s="12">
        <v>13893000</v>
      </c>
      <c r="F629" s="12">
        <v>1589144.5459799999</v>
      </c>
      <c r="G629" s="12">
        <v>-12303855.454019999</v>
      </c>
    </row>
    <row r="630" spans="2:7" ht="15" customHeight="1" x14ac:dyDescent="0.25">
      <c r="C630" s="13" t="s">
        <v>10</v>
      </c>
      <c r="D630" s="14" t="s">
        <v>517</v>
      </c>
      <c r="E630" s="15">
        <f>SUBTOTAL(9,E627:E629)</f>
        <v>13993700</v>
      </c>
      <c r="F630" s="15">
        <f>SUBTOTAL(9,F627:F629)</f>
        <v>1602824.48703</v>
      </c>
      <c r="G630" s="15">
        <f>SUBTOTAL(9,G627:G629)</f>
        <v>-12390875.512969999</v>
      </c>
    </row>
    <row r="631" spans="2:7" ht="14.25" customHeight="1" x14ac:dyDescent="0.25">
      <c r="B631" s="10">
        <v>5325</v>
      </c>
      <c r="C631" s="4"/>
      <c r="D631" s="11" t="s">
        <v>518</v>
      </c>
      <c r="E631" s="1"/>
      <c r="F631" s="1"/>
      <c r="G631" s="1"/>
    </row>
    <row r="632" spans="2:7" x14ac:dyDescent="0.25">
      <c r="C632" s="4">
        <v>70</v>
      </c>
      <c r="D632" s="5" t="s">
        <v>519</v>
      </c>
      <c r="E632" s="12">
        <v>73000</v>
      </c>
      <c r="F632" s="12">
        <v>0</v>
      </c>
      <c r="G632" s="12">
        <v>-73000</v>
      </c>
    </row>
    <row r="633" spans="2:7" x14ac:dyDescent="0.25">
      <c r="C633" s="4">
        <v>90</v>
      </c>
      <c r="D633" s="5" t="s">
        <v>520</v>
      </c>
      <c r="E633" s="12">
        <v>63300000</v>
      </c>
      <c r="F633" s="12">
        <v>11260000</v>
      </c>
      <c r="G633" s="12">
        <v>-52040000</v>
      </c>
    </row>
    <row r="634" spans="2:7" x14ac:dyDescent="0.25">
      <c r="C634" s="4">
        <v>92</v>
      </c>
      <c r="D634" s="5" t="s">
        <v>521</v>
      </c>
      <c r="E634" s="12">
        <v>38000</v>
      </c>
      <c r="F634" s="12">
        <v>5937.3765199999998</v>
      </c>
      <c r="G634" s="12">
        <v>-32062.623479999998</v>
      </c>
    </row>
    <row r="635" spans="2:7" ht="15" customHeight="1" x14ac:dyDescent="0.25">
      <c r="C635" s="13" t="s">
        <v>10</v>
      </c>
      <c r="D635" s="14" t="s">
        <v>522</v>
      </c>
      <c r="E635" s="15">
        <f>SUBTOTAL(9,E632:E634)</f>
        <v>63411000</v>
      </c>
      <c r="F635" s="15">
        <f>SUBTOTAL(9,F632:F634)</f>
        <v>11265937.37652</v>
      </c>
      <c r="G635" s="15">
        <f>SUBTOTAL(9,G632:G634)</f>
        <v>-52145062.62348</v>
      </c>
    </row>
    <row r="636" spans="2:7" ht="14.25" customHeight="1" x14ac:dyDescent="0.25">
      <c r="B636" s="10">
        <v>5326</v>
      </c>
      <c r="C636" s="4"/>
      <c r="D636" s="11" t="s">
        <v>523</v>
      </c>
      <c r="E636" s="1"/>
      <c r="F636" s="1"/>
      <c r="G636" s="1"/>
    </row>
    <row r="637" spans="2:7" x14ac:dyDescent="0.25">
      <c r="C637" s="4">
        <v>70</v>
      </c>
      <c r="D637" s="5" t="s">
        <v>524</v>
      </c>
      <c r="E637" s="12">
        <v>7000</v>
      </c>
      <c r="F637" s="12">
        <v>7000</v>
      </c>
      <c r="G637" s="12">
        <v>0</v>
      </c>
    </row>
    <row r="638" spans="2:7" x14ac:dyDescent="0.25">
      <c r="C638" s="4">
        <v>90</v>
      </c>
      <c r="D638" s="5" t="s">
        <v>520</v>
      </c>
      <c r="E638" s="12">
        <v>70000</v>
      </c>
      <c r="F638" s="12">
        <v>0</v>
      </c>
      <c r="G638" s="12">
        <v>-70000</v>
      </c>
    </row>
    <row r="639" spans="2:7" ht="15" customHeight="1" x14ac:dyDescent="0.25">
      <c r="C639" s="13" t="s">
        <v>10</v>
      </c>
      <c r="D639" s="14" t="s">
        <v>525</v>
      </c>
      <c r="E639" s="15">
        <f>SUBTOTAL(9,E637:E638)</f>
        <v>77000</v>
      </c>
      <c r="F639" s="15">
        <f>SUBTOTAL(9,F637:F638)</f>
        <v>7000</v>
      </c>
      <c r="G639" s="15">
        <f>SUBTOTAL(9,G637:G638)</f>
        <v>-70000</v>
      </c>
    </row>
    <row r="640" spans="2:7" ht="14.25" customHeight="1" x14ac:dyDescent="0.25">
      <c r="B640" s="10">
        <v>5329</v>
      </c>
      <c r="C640" s="4"/>
      <c r="D640" s="11" t="s">
        <v>526</v>
      </c>
      <c r="E640" s="1"/>
      <c r="F640" s="1"/>
      <c r="G640" s="1"/>
    </row>
    <row r="641" spans="2:7" x14ac:dyDescent="0.25">
      <c r="C641" s="4">
        <v>70</v>
      </c>
      <c r="D641" s="5" t="s">
        <v>516</v>
      </c>
      <c r="E641" s="12">
        <v>20000</v>
      </c>
      <c r="F641" s="12">
        <v>5340.3585800000001</v>
      </c>
      <c r="G641" s="12">
        <v>-14659.64142</v>
      </c>
    </row>
    <row r="642" spans="2:7" x14ac:dyDescent="0.25">
      <c r="C642" s="4">
        <v>90</v>
      </c>
      <c r="D642" s="5" t="s">
        <v>520</v>
      </c>
      <c r="E642" s="12">
        <v>8800000</v>
      </c>
      <c r="F642" s="12">
        <v>1890296.7473599999</v>
      </c>
      <c r="G642" s="12">
        <v>-6909703.2526399996</v>
      </c>
    </row>
    <row r="643" spans="2:7" ht="15" customHeight="1" x14ac:dyDescent="0.25">
      <c r="C643" s="13" t="s">
        <v>10</v>
      </c>
      <c r="D643" s="14" t="s">
        <v>527</v>
      </c>
      <c r="E643" s="15">
        <f>SUBTOTAL(9,E641:E642)</f>
        <v>8820000</v>
      </c>
      <c r="F643" s="15">
        <f>SUBTOTAL(9,F641:F642)</f>
        <v>1895637.1059399999</v>
      </c>
      <c r="G643" s="15">
        <f>SUBTOTAL(9,G641:G642)</f>
        <v>-6924362.8940599998</v>
      </c>
    </row>
    <row r="644" spans="2:7" ht="14.25" customHeight="1" x14ac:dyDescent="0.25">
      <c r="B644" s="10">
        <v>5341</v>
      </c>
      <c r="C644" s="4"/>
      <c r="D644" s="11" t="s">
        <v>528</v>
      </c>
      <c r="E644" s="1"/>
      <c r="F644" s="1"/>
      <c r="G644" s="1"/>
    </row>
    <row r="645" spans="2:7" x14ac:dyDescent="0.25">
      <c r="C645" s="4">
        <v>95</v>
      </c>
      <c r="D645" s="5" t="s">
        <v>529</v>
      </c>
      <c r="E645" s="12">
        <v>700</v>
      </c>
      <c r="F645" s="12">
        <v>0</v>
      </c>
      <c r="G645" s="12">
        <v>-700</v>
      </c>
    </row>
    <row r="646" spans="2:7" x14ac:dyDescent="0.25">
      <c r="C646" s="4">
        <v>98</v>
      </c>
      <c r="D646" s="5" t="s">
        <v>530</v>
      </c>
      <c r="E646" s="12">
        <v>6000000</v>
      </c>
      <c r="F646" s="12">
        <v>0</v>
      </c>
      <c r="G646" s="12">
        <v>-6000000</v>
      </c>
    </row>
    <row r="647" spans="2:7" ht="15" customHeight="1" x14ac:dyDescent="0.25">
      <c r="C647" s="13" t="s">
        <v>10</v>
      </c>
      <c r="D647" s="14" t="s">
        <v>531</v>
      </c>
      <c r="E647" s="15">
        <f>SUBTOTAL(9,E645:E646)</f>
        <v>6000700</v>
      </c>
      <c r="F647" s="15">
        <f>SUBTOTAL(9,F645:F646)</f>
        <v>0</v>
      </c>
      <c r="G647" s="15">
        <f>SUBTOTAL(9,G645:G646)</f>
        <v>-6000700</v>
      </c>
    </row>
    <row r="648" spans="2:7" ht="14.25" customHeight="1" x14ac:dyDescent="0.25">
      <c r="B648" s="10">
        <v>5351</v>
      </c>
      <c r="C648" s="4"/>
      <c r="D648" s="11" t="s">
        <v>532</v>
      </c>
      <c r="E648" s="1"/>
      <c r="F648" s="1"/>
      <c r="G648" s="1"/>
    </row>
    <row r="649" spans="2:7" x14ac:dyDescent="0.25">
      <c r="C649" s="4">
        <v>85</v>
      </c>
      <c r="D649" s="5" t="s">
        <v>533</v>
      </c>
      <c r="E649" s="12">
        <v>8600000</v>
      </c>
      <c r="F649" s="12">
        <v>0</v>
      </c>
      <c r="G649" s="12">
        <v>-8600000</v>
      </c>
    </row>
    <row r="650" spans="2:7" ht="15" customHeight="1" x14ac:dyDescent="0.25">
      <c r="C650" s="13" t="s">
        <v>10</v>
      </c>
      <c r="D650" s="14" t="s">
        <v>534</v>
      </c>
      <c r="E650" s="15">
        <f>SUBTOTAL(9,E649:E649)</f>
        <v>8600000</v>
      </c>
      <c r="F650" s="15">
        <f>SUBTOTAL(9,F649:F649)</f>
        <v>0</v>
      </c>
      <c r="G650" s="15">
        <f>SUBTOTAL(9,G649:G649)</f>
        <v>-8600000</v>
      </c>
    </row>
    <row r="651" spans="2:7" ht="15" customHeight="1" x14ac:dyDescent="0.25">
      <c r="B651" s="4"/>
      <c r="C651" s="16"/>
      <c r="D651" s="14" t="s">
        <v>535</v>
      </c>
      <c r="E651" s="17">
        <f>SUBTOTAL(9,E616:E650)</f>
        <v>122723941</v>
      </c>
      <c r="F651" s="17">
        <f>SUBTOTAL(9,F616:F650)</f>
        <v>17472441.327980001</v>
      </c>
      <c r="G651" s="17">
        <f>SUBTOTAL(9,G616:G650)</f>
        <v>-105251499.67202002</v>
      </c>
    </row>
    <row r="652" spans="2:7" ht="27" customHeight="1" x14ac:dyDescent="0.25">
      <c r="B652" s="4"/>
      <c r="C652" s="16"/>
      <c r="D652" s="14" t="s">
        <v>536</v>
      </c>
      <c r="E652" s="17">
        <f>SUBTOTAL(9,E10:E651)</f>
        <v>265277810</v>
      </c>
      <c r="F652" s="17">
        <f>SUBTOTAL(9,F10:F651)</f>
        <v>124108653.12315997</v>
      </c>
      <c r="G652" s="17">
        <f>SUBTOTAL(9,G10:G651)</f>
        <v>-141169156.87684</v>
      </c>
    </row>
    <row r="653" spans="2:7" x14ac:dyDescent="0.25">
      <c r="B653" s="4"/>
      <c r="C653" s="16"/>
      <c r="D653" s="18"/>
      <c r="E653" s="19"/>
      <c r="F653" s="19"/>
      <c r="G653" s="19"/>
    </row>
    <row r="654" spans="2:7" ht="25.5" customHeight="1" x14ac:dyDescent="0.3">
      <c r="B654" s="1"/>
      <c r="C654" s="4"/>
      <c r="D654" s="8" t="s">
        <v>537</v>
      </c>
      <c r="E654" s="1"/>
      <c r="F654" s="1"/>
      <c r="G654" s="1"/>
    </row>
    <row r="655" spans="2:7" ht="27" customHeight="1" x14ac:dyDescent="0.35">
      <c r="B655" s="1"/>
      <c r="C655" s="4"/>
      <c r="D655" s="9" t="s">
        <v>538</v>
      </c>
      <c r="E655" s="1"/>
      <c r="F655" s="1"/>
      <c r="G655" s="1"/>
    </row>
    <row r="656" spans="2:7" ht="14.25" customHeight="1" x14ac:dyDescent="0.25">
      <c r="B656" s="10">
        <v>5440</v>
      </c>
      <c r="C656" s="4"/>
      <c r="D656" s="11" t="s">
        <v>539</v>
      </c>
      <c r="E656" s="1"/>
      <c r="F656" s="1"/>
      <c r="G656" s="1"/>
    </row>
    <row r="657" spans="2:7" x14ac:dyDescent="0.25">
      <c r="C657" s="4">
        <v>24</v>
      </c>
      <c r="D657" s="5" t="s">
        <v>540</v>
      </c>
      <c r="E657" s="12">
        <f>SUBTOTAL(9,E658:E662)</f>
        <v>513300000</v>
      </c>
      <c r="F657" s="12">
        <f t="shared" ref="F657:G657" si="0">SUBTOTAL(9,F658:F662)</f>
        <v>84820047.509589985</v>
      </c>
      <c r="G657" s="12">
        <f t="shared" si="0"/>
        <v>-428479952.49040997</v>
      </c>
    </row>
    <row r="658" spans="2:7" x14ac:dyDescent="0.25">
      <c r="C658" s="4"/>
      <c r="D658" s="5" t="s">
        <v>541</v>
      </c>
      <c r="E658" s="12">
        <v>591700000</v>
      </c>
      <c r="F658" s="12">
        <v>101190432.00296</v>
      </c>
      <c r="G658" s="12">
        <v>-490509567.99703997</v>
      </c>
    </row>
    <row r="659" spans="2:7" x14ac:dyDescent="0.25">
      <c r="C659" s="4"/>
      <c r="D659" s="5" t="s">
        <v>542</v>
      </c>
      <c r="E659" s="12">
        <v>-47800000</v>
      </c>
      <c r="F659" s="12">
        <v>-10972383.42911</v>
      </c>
      <c r="G659" s="12">
        <v>36827616.570890002</v>
      </c>
    </row>
    <row r="660" spans="2:7" x14ac:dyDescent="0.25">
      <c r="C660" s="4"/>
      <c r="D660" s="5" t="s">
        <v>543</v>
      </c>
      <c r="E660" s="12">
        <v>-1200000</v>
      </c>
      <c r="F660" s="12">
        <v>-355998.38548</v>
      </c>
      <c r="G660" s="12">
        <v>844001.61451999994</v>
      </c>
    </row>
    <row r="661" spans="2:7" x14ac:dyDescent="0.25">
      <c r="C661" s="4"/>
      <c r="D661" s="5" t="s">
        <v>544</v>
      </c>
      <c r="E661" s="12">
        <v>-27000000</v>
      </c>
      <c r="F661" s="12">
        <v>-4592634.6882600002</v>
      </c>
      <c r="G661" s="12">
        <v>22407365.31174</v>
      </c>
    </row>
    <row r="662" spans="2:7" x14ac:dyDescent="0.25">
      <c r="C662" s="4"/>
      <c r="D662" s="5" t="s">
        <v>545</v>
      </c>
      <c r="E662" s="12">
        <v>-2400000</v>
      </c>
      <c r="F662" s="12">
        <v>-449367.99051999999</v>
      </c>
      <c r="G662" s="12">
        <v>1950632.00948</v>
      </c>
    </row>
    <row r="663" spans="2:7" x14ac:dyDescent="0.25">
      <c r="C663" s="4">
        <v>30</v>
      </c>
      <c r="D663" s="5" t="s">
        <v>546</v>
      </c>
      <c r="E663" s="12">
        <v>27000000</v>
      </c>
      <c r="F663" s="12">
        <v>4592634.6882600002</v>
      </c>
      <c r="G663" s="12">
        <v>-22407365.31174</v>
      </c>
    </row>
    <row r="664" spans="2:7" x14ac:dyDescent="0.25">
      <c r="C664" s="4">
        <v>80</v>
      </c>
      <c r="D664" s="5" t="s">
        <v>547</v>
      </c>
      <c r="E664" s="12">
        <v>2400000</v>
      </c>
      <c r="F664" s="12">
        <v>449898.065</v>
      </c>
      <c r="G664" s="12">
        <v>-1950101.9350000001</v>
      </c>
    </row>
    <row r="665" spans="2:7" x14ac:dyDescent="0.25">
      <c r="C665" s="4">
        <v>85</v>
      </c>
      <c r="D665" s="5" t="s">
        <v>548</v>
      </c>
      <c r="E665" s="12">
        <v>0</v>
      </c>
      <c r="F665" s="12">
        <v>-530.07447999999999</v>
      </c>
      <c r="G665" s="12">
        <v>-530.07447999999999</v>
      </c>
    </row>
    <row r="666" spans="2:7" ht="15" customHeight="1" x14ac:dyDescent="0.25">
      <c r="C666" s="13" t="s">
        <v>10</v>
      </c>
      <c r="D666" s="14" t="s">
        <v>549</v>
      </c>
      <c r="E666" s="15">
        <f>SUBTOTAL(9,E657:E665)</f>
        <v>542700000</v>
      </c>
      <c r="F666" s="15">
        <f>SUBTOTAL(9,F657:F665)</f>
        <v>89862050.188369989</v>
      </c>
      <c r="G666" s="15">
        <f>SUBTOTAL(9,G657:G665)</f>
        <v>-452837949.81162995</v>
      </c>
    </row>
    <row r="667" spans="2:7" ht="27" customHeight="1" x14ac:dyDescent="0.25">
      <c r="B667" s="4"/>
      <c r="C667" s="16"/>
      <c r="D667" s="14" t="s">
        <v>550</v>
      </c>
      <c r="E667" s="17">
        <f>SUBTOTAL(9,E655:E666)</f>
        <v>542700000</v>
      </c>
      <c r="F667" s="17">
        <f>SUBTOTAL(9,F655:F666)</f>
        <v>89862050.188369989</v>
      </c>
      <c r="G667" s="17">
        <f>SUBTOTAL(9,G655:G666)</f>
        <v>-452837949.81162995</v>
      </c>
    </row>
    <row r="668" spans="2:7" x14ac:dyDescent="0.25">
      <c r="B668" s="4"/>
      <c r="C668" s="16"/>
      <c r="D668" s="18"/>
      <c r="E668" s="19"/>
      <c r="F668" s="19"/>
      <c r="G668" s="19"/>
    </row>
    <row r="669" spans="2:7" ht="25.5" customHeight="1" x14ac:dyDescent="0.3">
      <c r="B669" s="1"/>
      <c r="C669" s="4"/>
      <c r="D669" s="8" t="s">
        <v>551</v>
      </c>
      <c r="E669" s="1"/>
      <c r="F669" s="1"/>
      <c r="G669" s="1"/>
    </row>
    <row r="670" spans="2:7" ht="27" customHeight="1" x14ac:dyDescent="0.35">
      <c r="B670" s="1"/>
      <c r="C670" s="4"/>
      <c r="D670" s="9" t="s">
        <v>538</v>
      </c>
      <c r="E670" s="1"/>
      <c r="F670" s="1"/>
      <c r="G670" s="1"/>
    </row>
    <row r="671" spans="2:7" ht="14.25" customHeight="1" x14ac:dyDescent="0.25">
      <c r="B671" s="10">
        <v>5460</v>
      </c>
      <c r="C671" s="4"/>
      <c r="D671" s="11" t="s">
        <v>552</v>
      </c>
      <c r="E671" s="1"/>
      <c r="F671" s="1"/>
      <c r="G671" s="1"/>
    </row>
    <row r="672" spans="2:7" x14ac:dyDescent="0.25">
      <c r="C672" s="4">
        <v>71</v>
      </c>
      <c r="D672" s="5" t="s">
        <v>553</v>
      </c>
      <c r="E672" s="12">
        <v>12000</v>
      </c>
      <c r="F672" s="12">
        <v>12000</v>
      </c>
      <c r="G672" s="12">
        <v>0</v>
      </c>
    </row>
    <row r="673" spans="2:7" x14ac:dyDescent="0.25">
      <c r="C673" s="4">
        <v>77</v>
      </c>
      <c r="D673" s="5" t="s">
        <v>554</v>
      </c>
      <c r="E673" s="12">
        <v>1000</v>
      </c>
      <c r="F673" s="12">
        <v>0</v>
      </c>
      <c r="G673" s="12">
        <v>-1000</v>
      </c>
    </row>
    <row r="674" spans="2:7" x14ac:dyDescent="0.25">
      <c r="C674" s="4">
        <v>78</v>
      </c>
      <c r="D674" s="5" t="s">
        <v>555</v>
      </c>
      <c r="E674" s="12">
        <v>1000</v>
      </c>
      <c r="F674" s="12">
        <v>0</v>
      </c>
      <c r="G674" s="12">
        <v>-1000</v>
      </c>
    </row>
    <row r="675" spans="2:7" x14ac:dyDescent="0.25">
      <c r="C675" s="4">
        <v>90</v>
      </c>
      <c r="D675" s="5" t="s">
        <v>556</v>
      </c>
      <c r="E675" s="12">
        <v>1000</v>
      </c>
      <c r="F675" s="12">
        <v>460000</v>
      </c>
      <c r="G675" s="12">
        <v>459000</v>
      </c>
    </row>
    <row r="676" spans="2:7" ht="15" customHeight="1" x14ac:dyDescent="0.25">
      <c r="C676" s="13" t="s">
        <v>10</v>
      </c>
      <c r="D676" s="14" t="s">
        <v>557</v>
      </c>
      <c r="E676" s="15">
        <f>SUBTOTAL(9,E672:E675)</f>
        <v>15000</v>
      </c>
      <c r="F676" s="15">
        <f>SUBTOTAL(9,F672:F675)</f>
        <v>472000</v>
      </c>
      <c r="G676" s="15">
        <f>SUBTOTAL(9,G672:G675)</f>
        <v>457000</v>
      </c>
    </row>
    <row r="677" spans="2:7" ht="14.25" customHeight="1" x14ac:dyDescent="0.25">
      <c r="B677" s="10">
        <v>5470</v>
      </c>
      <c r="C677" s="4"/>
      <c r="D677" s="11" t="s">
        <v>558</v>
      </c>
      <c r="E677" s="1"/>
      <c r="F677" s="1"/>
      <c r="G677" s="1"/>
    </row>
    <row r="678" spans="2:7" x14ac:dyDescent="0.25">
      <c r="C678" s="4">
        <v>30</v>
      </c>
      <c r="D678" s="5" t="s">
        <v>559</v>
      </c>
      <c r="E678" s="12">
        <v>30000</v>
      </c>
      <c r="F678" s="12">
        <v>5000</v>
      </c>
      <c r="G678" s="12">
        <v>-25000</v>
      </c>
    </row>
    <row r="679" spans="2:7" ht="15" customHeight="1" x14ac:dyDescent="0.25">
      <c r="C679" s="13" t="s">
        <v>10</v>
      </c>
      <c r="D679" s="14" t="s">
        <v>560</v>
      </c>
      <c r="E679" s="15">
        <f>SUBTOTAL(9,E678:E678)</f>
        <v>30000</v>
      </c>
      <c r="F679" s="15">
        <f>SUBTOTAL(9,F678:F678)</f>
        <v>5000</v>
      </c>
      <c r="G679" s="15">
        <f>SUBTOTAL(9,G678:G678)</f>
        <v>-25000</v>
      </c>
    </row>
    <row r="680" spans="2:7" ht="14.25" customHeight="1" x14ac:dyDescent="0.25">
      <c r="B680" s="10">
        <v>5491</v>
      </c>
      <c r="C680" s="4"/>
      <c r="D680" s="11" t="s">
        <v>561</v>
      </c>
      <c r="E680" s="1"/>
      <c r="F680" s="1"/>
      <c r="G680" s="1"/>
    </row>
    <row r="681" spans="2:7" x14ac:dyDescent="0.25">
      <c r="C681" s="4">
        <v>30</v>
      </c>
      <c r="D681" s="5" t="s">
        <v>546</v>
      </c>
      <c r="E681" s="12">
        <v>1633000</v>
      </c>
      <c r="F681" s="12">
        <v>275755.96568000002</v>
      </c>
      <c r="G681" s="12">
        <v>-1357244.0343200001</v>
      </c>
    </row>
    <row r="682" spans="2:7" ht="15" customHeight="1" x14ac:dyDescent="0.25">
      <c r="C682" s="13" t="s">
        <v>10</v>
      </c>
      <c r="D682" s="14" t="s">
        <v>562</v>
      </c>
      <c r="E682" s="15">
        <f>SUBTOTAL(9,E681:E681)</f>
        <v>1633000</v>
      </c>
      <c r="F682" s="15">
        <f>SUBTOTAL(9,F681:F681)</f>
        <v>275755.96568000002</v>
      </c>
      <c r="G682" s="15">
        <f>SUBTOTAL(9,G681:G681)</f>
        <v>-1357244.0343200001</v>
      </c>
    </row>
    <row r="683" spans="2:7" ht="27" customHeight="1" x14ac:dyDescent="0.25">
      <c r="B683" s="4"/>
      <c r="C683" s="16"/>
      <c r="D683" s="14" t="s">
        <v>563</v>
      </c>
      <c r="E683" s="17">
        <f>SUBTOTAL(9,E670:E682)</f>
        <v>1678000</v>
      </c>
      <c r="F683" s="17">
        <f>SUBTOTAL(9,F670:F682)</f>
        <v>752755.96568000002</v>
      </c>
      <c r="G683" s="17">
        <f>SUBTOTAL(9,G670:G682)</f>
        <v>-925244.03432000009</v>
      </c>
    </row>
    <row r="684" spans="2:7" x14ac:dyDescent="0.25">
      <c r="B684" s="4"/>
      <c r="C684" s="16"/>
      <c r="D684" s="18"/>
      <c r="E684" s="19"/>
      <c r="F684" s="19"/>
      <c r="G684" s="19"/>
    </row>
    <row r="685" spans="2:7" ht="25.5" customHeight="1" x14ac:dyDescent="0.3">
      <c r="B685" s="1"/>
      <c r="C685" s="4"/>
      <c r="D685" s="8" t="s">
        <v>564</v>
      </c>
      <c r="E685" s="1"/>
      <c r="F685" s="1"/>
      <c r="G685" s="1"/>
    </row>
    <row r="686" spans="2:7" ht="27" customHeight="1" x14ac:dyDescent="0.35">
      <c r="B686" s="1"/>
      <c r="C686" s="4"/>
      <c r="D686" s="9" t="s">
        <v>538</v>
      </c>
      <c r="E686" s="1"/>
      <c r="F686" s="1"/>
      <c r="G686" s="1"/>
    </row>
    <row r="687" spans="2:7" ht="14.25" customHeight="1" x14ac:dyDescent="0.25">
      <c r="B687" s="10">
        <v>5501</v>
      </c>
      <c r="C687" s="4"/>
      <c r="D687" s="11" t="s">
        <v>565</v>
      </c>
      <c r="E687" s="1"/>
      <c r="F687" s="1"/>
      <c r="G687" s="1"/>
    </row>
    <row r="688" spans="2:7" x14ac:dyDescent="0.25">
      <c r="C688" s="4">
        <v>70</v>
      </c>
      <c r="D688" s="5" t="s">
        <v>566</v>
      </c>
      <c r="E688" s="12">
        <v>96668000</v>
      </c>
      <c r="F688" s="12">
        <v>12548583.476</v>
      </c>
      <c r="G688" s="12">
        <v>-84119416.524000004</v>
      </c>
    </row>
    <row r="689" spans="2:7" x14ac:dyDescent="0.25">
      <c r="C689" s="4">
        <v>72</v>
      </c>
      <c r="D689" s="5" t="s">
        <v>567</v>
      </c>
      <c r="E689" s="12">
        <v>136820000</v>
      </c>
      <c r="F689" s="12">
        <v>18417392.372710001</v>
      </c>
      <c r="G689" s="12">
        <v>-118402607.62729</v>
      </c>
    </row>
    <row r="690" spans="2:7" x14ac:dyDescent="0.25">
      <c r="C690" s="4">
        <v>74</v>
      </c>
      <c r="D690" s="5" t="s">
        <v>568</v>
      </c>
      <c r="E690" s="12">
        <v>155600000</v>
      </c>
      <c r="F690" s="12">
        <v>52481037.971000001</v>
      </c>
      <c r="G690" s="12">
        <v>-103118962.029</v>
      </c>
    </row>
    <row r="691" spans="2:7" x14ac:dyDescent="0.25">
      <c r="C691" s="4">
        <v>75</v>
      </c>
      <c r="D691" s="5" t="s">
        <v>569</v>
      </c>
      <c r="E691" s="12">
        <v>9860000</v>
      </c>
      <c r="F691" s="12">
        <v>0</v>
      </c>
      <c r="G691" s="12">
        <v>-9860000</v>
      </c>
    </row>
    <row r="692" spans="2:7" x14ac:dyDescent="0.25">
      <c r="C692" s="4">
        <v>76</v>
      </c>
      <c r="D692" s="5" t="s">
        <v>570</v>
      </c>
      <c r="E692" s="12">
        <v>5500000</v>
      </c>
      <c r="F692" s="12">
        <v>1221684.2493700001</v>
      </c>
      <c r="G692" s="12">
        <v>-4278315.7506299997</v>
      </c>
    </row>
    <row r="693" spans="2:7" x14ac:dyDescent="0.25">
      <c r="C693" s="4">
        <v>77</v>
      </c>
      <c r="D693" s="5" t="s">
        <v>571</v>
      </c>
      <c r="E693" s="12">
        <v>50000</v>
      </c>
      <c r="F693" s="12">
        <v>14888.370999999999</v>
      </c>
      <c r="G693" s="12">
        <v>-35111.629000000001</v>
      </c>
    </row>
    <row r="694" spans="2:7" x14ac:dyDescent="0.25">
      <c r="C694" s="4">
        <v>78</v>
      </c>
      <c r="D694" s="5" t="s">
        <v>572</v>
      </c>
      <c r="E694" s="12">
        <v>500</v>
      </c>
      <c r="F694" s="12">
        <v>0</v>
      </c>
      <c r="G694" s="12">
        <v>-500</v>
      </c>
    </row>
    <row r="695" spans="2:7" x14ac:dyDescent="0.25">
      <c r="C695" s="4">
        <v>79</v>
      </c>
      <c r="D695" s="5" t="s">
        <v>573</v>
      </c>
      <c r="E695" s="12">
        <v>110000</v>
      </c>
      <c r="F695" s="12">
        <v>16101.97</v>
      </c>
      <c r="G695" s="12">
        <v>-93898.03</v>
      </c>
    </row>
    <row r="696" spans="2:7" ht="15" customHeight="1" x14ac:dyDescent="0.25">
      <c r="C696" s="13" t="s">
        <v>10</v>
      </c>
      <c r="D696" s="14" t="s">
        <v>574</v>
      </c>
      <c r="E696" s="15">
        <f>SUBTOTAL(9,E688:E695)</f>
        <v>404608500</v>
      </c>
      <c r="F696" s="15">
        <f>SUBTOTAL(9,F688:F695)</f>
        <v>84699688.410080001</v>
      </c>
      <c r="G696" s="15">
        <f>SUBTOTAL(9,G688:G695)</f>
        <v>-319908811.58991998</v>
      </c>
    </row>
    <row r="697" spans="2:7" ht="14.25" customHeight="1" x14ac:dyDescent="0.25">
      <c r="B697" s="10">
        <v>5502</v>
      </c>
      <c r="C697" s="4"/>
      <c r="D697" s="11" t="s">
        <v>575</v>
      </c>
      <c r="E697" s="1"/>
      <c r="F697" s="1"/>
      <c r="G697" s="1"/>
    </row>
    <row r="698" spans="2:7" x14ac:dyDescent="0.25">
      <c r="C698" s="4">
        <v>70</v>
      </c>
      <c r="D698" s="5" t="s">
        <v>576</v>
      </c>
      <c r="E698" s="12">
        <v>2500000</v>
      </c>
      <c r="F698" s="12">
        <v>397648.27938000002</v>
      </c>
      <c r="G698" s="12">
        <v>-2102351.7206199998</v>
      </c>
    </row>
    <row r="699" spans="2:7" x14ac:dyDescent="0.25">
      <c r="C699" s="4">
        <v>71</v>
      </c>
      <c r="D699" s="5" t="s">
        <v>577</v>
      </c>
      <c r="E699" s="12">
        <v>2500000</v>
      </c>
      <c r="F699" s="12">
        <v>0</v>
      </c>
      <c r="G699" s="12">
        <v>-2500000</v>
      </c>
    </row>
    <row r="700" spans="2:7" ht="15" customHeight="1" x14ac:dyDescent="0.25">
      <c r="C700" s="13" t="s">
        <v>10</v>
      </c>
      <c r="D700" s="14" t="s">
        <v>578</v>
      </c>
      <c r="E700" s="15">
        <f>SUBTOTAL(9,E698:E699)</f>
        <v>5000000</v>
      </c>
      <c r="F700" s="15">
        <f>SUBTOTAL(9,F698:F699)</f>
        <v>397648.27938000002</v>
      </c>
      <c r="G700" s="15">
        <f>SUBTOTAL(9,G698:G699)</f>
        <v>-4602351.7206199998</v>
      </c>
    </row>
    <row r="701" spans="2:7" ht="14.25" customHeight="1" x14ac:dyDescent="0.25">
      <c r="B701" s="10">
        <v>5506</v>
      </c>
      <c r="C701" s="4"/>
      <c r="D701" s="11" t="s">
        <v>579</v>
      </c>
      <c r="E701" s="1"/>
      <c r="F701" s="1"/>
      <c r="G701" s="1"/>
    </row>
    <row r="702" spans="2:7" x14ac:dyDescent="0.25">
      <c r="C702" s="4">
        <v>70</v>
      </c>
      <c r="D702" s="5" t="s">
        <v>580</v>
      </c>
      <c r="E702" s="12">
        <v>0</v>
      </c>
      <c r="F702" s="12">
        <v>6238.8909999999996</v>
      </c>
      <c r="G702" s="12">
        <v>6238.8909999999996</v>
      </c>
    </row>
    <row r="703" spans="2:7" ht="15" customHeight="1" x14ac:dyDescent="0.25">
      <c r="C703" s="13" t="s">
        <v>10</v>
      </c>
      <c r="D703" s="14" t="s">
        <v>581</v>
      </c>
      <c r="E703" s="15">
        <f>SUBTOTAL(9,E702:E702)</f>
        <v>0</v>
      </c>
      <c r="F703" s="15">
        <f>SUBTOTAL(9,F702:F702)</f>
        <v>6238.8909999999996</v>
      </c>
      <c r="G703" s="15">
        <f>SUBTOTAL(9,G702:G702)</f>
        <v>6238.8909999999996</v>
      </c>
    </row>
    <row r="704" spans="2:7" ht="14.25" customHeight="1" x14ac:dyDescent="0.25">
      <c r="B704" s="10">
        <v>5507</v>
      </c>
      <c r="C704" s="4"/>
      <c r="D704" s="11" t="s">
        <v>582</v>
      </c>
      <c r="E704" s="1"/>
      <c r="F704" s="1"/>
      <c r="G704" s="1"/>
    </row>
    <row r="705" spans="2:7" x14ac:dyDescent="0.25">
      <c r="C705" s="4">
        <v>71</v>
      </c>
      <c r="D705" s="5" t="s">
        <v>583</v>
      </c>
      <c r="E705" s="12">
        <v>251300000</v>
      </c>
      <c r="F705" s="12">
        <v>37923170.317369998</v>
      </c>
      <c r="G705" s="12">
        <v>-213376829.68263</v>
      </c>
    </row>
    <row r="706" spans="2:7" x14ac:dyDescent="0.25">
      <c r="C706" s="4">
        <v>72</v>
      </c>
      <c r="D706" s="5" t="s">
        <v>584</v>
      </c>
      <c r="E706" s="12">
        <v>595100000</v>
      </c>
      <c r="F706" s="12">
        <v>89292543.526629999</v>
      </c>
      <c r="G706" s="12">
        <v>-505807456.47337002</v>
      </c>
    </row>
    <row r="707" spans="2:7" x14ac:dyDescent="0.25">
      <c r="C707" s="4">
        <v>74</v>
      </c>
      <c r="D707" s="5" t="s">
        <v>585</v>
      </c>
      <c r="E707" s="12">
        <v>1200000</v>
      </c>
      <c r="F707" s="12">
        <v>51562.618000000002</v>
      </c>
      <c r="G707" s="12">
        <v>-1148437.382</v>
      </c>
    </row>
    <row r="708" spans="2:7" ht="15" customHeight="1" x14ac:dyDescent="0.25">
      <c r="C708" s="13" t="s">
        <v>10</v>
      </c>
      <c r="D708" s="14" t="s">
        <v>586</v>
      </c>
      <c r="E708" s="15">
        <f>SUBTOTAL(9,E705:E707)</f>
        <v>847600000</v>
      </c>
      <c r="F708" s="15">
        <f>SUBTOTAL(9,F705:F707)</f>
        <v>127267276.462</v>
      </c>
      <c r="G708" s="15">
        <f>SUBTOTAL(9,G705:G707)</f>
        <v>-720332723.53799999</v>
      </c>
    </row>
    <row r="709" spans="2:7" ht="14.25" customHeight="1" x14ac:dyDescent="0.25">
      <c r="B709" s="10">
        <v>5508</v>
      </c>
      <c r="C709" s="4"/>
      <c r="D709" s="11" t="s">
        <v>587</v>
      </c>
      <c r="E709" s="1"/>
      <c r="F709" s="1"/>
      <c r="G709" s="1"/>
    </row>
    <row r="710" spans="2:7" x14ac:dyDescent="0.25">
      <c r="C710" s="4">
        <v>70</v>
      </c>
      <c r="D710" s="5" t="s">
        <v>588</v>
      </c>
      <c r="E710" s="12">
        <v>7480000</v>
      </c>
      <c r="F710" s="12">
        <v>0</v>
      </c>
      <c r="G710" s="12">
        <v>-7480000</v>
      </c>
    </row>
    <row r="711" spans="2:7" ht="15" customHeight="1" x14ac:dyDescent="0.25">
      <c r="C711" s="13" t="s">
        <v>10</v>
      </c>
      <c r="D711" s="14" t="s">
        <v>589</v>
      </c>
      <c r="E711" s="15">
        <f>SUBTOTAL(9,E710:E710)</f>
        <v>7480000</v>
      </c>
      <c r="F711" s="15">
        <f>SUBTOTAL(9,F710:F710)</f>
        <v>0</v>
      </c>
      <c r="G711" s="15">
        <f>SUBTOTAL(9,G710:G710)</f>
        <v>-7480000</v>
      </c>
    </row>
    <row r="712" spans="2:7" ht="14.25" customHeight="1" x14ac:dyDescent="0.25">
      <c r="B712" s="10">
        <v>5509</v>
      </c>
      <c r="C712" s="4"/>
      <c r="D712" s="11" t="s">
        <v>590</v>
      </c>
      <c r="E712" s="1"/>
      <c r="F712" s="1"/>
      <c r="G712" s="1"/>
    </row>
    <row r="713" spans="2:7" x14ac:dyDescent="0.25">
      <c r="C713" s="4">
        <v>70</v>
      </c>
      <c r="D713" s="5" t="s">
        <v>580</v>
      </c>
      <c r="E713" s="12">
        <v>1000</v>
      </c>
      <c r="F713" s="12">
        <v>13.964</v>
      </c>
      <c r="G713" s="12">
        <v>-986.03599999999994</v>
      </c>
    </row>
    <row r="714" spans="2:7" ht="15" customHeight="1" x14ac:dyDescent="0.25">
      <c r="C714" s="13" t="s">
        <v>10</v>
      </c>
      <c r="D714" s="14" t="s">
        <v>591</v>
      </c>
      <c r="E714" s="15">
        <f>SUBTOTAL(9,E713:E713)</f>
        <v>1000</v>
      </c>
      <c r="F714" s="15">
        <f>SUBTOTAL(9,F713:F713)</f>
        <v>13.964</v>
      </c>
      <c r="G714" s="15">
        <f>SUBTOTAL(9,G713:G713)</f>
        <v>-986.03599999999994</v>
      </c>
    </row>
    <row r="715" spans="2:7" ht="14.25" customHeight="1" x14ac:dyDescent="0.25">
      <c r="B715" s="10">
        <v>5511</v>
      </c>
      <c r="C715" s="4"/>
      <c r="D715" s="11" t="s">
        <v>592</v>
      </c>
      <c r="E715" s="1"/>
      <c r="F715" s="1"/>
      <c r="G715" s="1"/>
    </row>
    <row r="716" spans="2:7" x14ac:dyDescent="0.25">
      <c r="C716" s="4">
        <v>70</v>
      </c>
      <c r="D716" s="5" t="s">
        <v>593</v>
      </c>
      <c r="E716" s="12">
        <v>4000000</v>
      </c>
      <c r="F716" s="12">
        <v>553512.72988999996</v>
      </c>
      <c r="G716" s="12">
        <v>-3446487.2701099999</v>
      </c>
    </row>
    <row r="717" spans="2:7" x14ac:dyDescent="0.25">
      <c r="C717" s="4">
        <v>71</v>
      </c>
      <c r="D717" s="5" t="s">
        <v>594</v>
      </c>
      <c r="E717" s="12">
        <v>285000</v>
      </c>
      <c r="F717" s="12">
        <v>4283.1556600000004</v>
      </c>
      <c r="G717" s="12">
        <v>-280716.84434000001</v>
      </c>
    </row>
    <row r="718" spans="2:7" ht="15" customHeight="1" x14ac:dyDescent="0.25">
      <c r="C718" s="13" t="s">
        <v>10</v>
      </c>
      <c r="D718" s="14" t="s">
        <v>595</v>
      </c>
      <c r="E718" s="15">
        <f>SUBTOTAL(9,E716:E717)</f>
        <v>4285000</v>
      </c>
      <c r="F718" s="15">
        <f>SUBTOTAL(9,F716:F717)</f>
        <v>557795.88555000001</v>
      </c>
      <c r="G718" s="15">
        <f>SUBTOTAL(9,G716:G717)</f>
        <v>-3727204.1144499998</v>
      </c>
    </row>
    <row r="719" spans="2:7" ht="14.25" customHeight="1" x14ac:dyDescent="0.25">
      <c r="B719" s="10">
        <v>5521</v>
      </c>
      <c r="C719" s="4"/>
      <c r="D719" s="11" t="s">
        <v>596</v>
      </c>
      <c r="E719" s="1"/>
      <c r="F719" s="1"/>
      <c r="G719" s="1"/>
    </row>
    <row r="720" spans="2:7" x14ac:dyDescent="0.25">
      <c r="C720" s="4">
        <v>70</v>
      </c>
      <c r="D720" s="5" t="s">
        <v>597</v>
      </c>
      <c r="E720" s="12">
        <v>392950000</v>
      </c>
      <c r="F720" s="12">
        <v>69307997.089750007</v>
      </c>
      <c r="G720" s="12">
        <v>-323642002.91025001</v>
      </c>
    </row>
    <row r="721" spans="2:7" ht="15" customHeight="1" x14ac:dyDescent="0.25">
      <c r="C721" s="13" t="s">
        <v>10</v>
      </c>
      <c r="D721" s="14" t="s">
        <v>598</v>
      </c>
      <c r="E721" s="15">
        <f>SUBTOTAL(9,E720:E720)</f>
        <v>392950000</v>
      </c>
      <c r="F721" s="15">
        <f>SUBTOTAL(9,F720:F720)</f>
        <v>69307997.089750007</v>
      </c>
      <c r="G721" s="15">
        <f>SUBTOTAL(9,G720:G720)</f>
        <v>-323642002.91025001</v>
      </c>
    </row>
    <row r="722" spans="2:7" ht="14.25" customHeight="1" x14ac:dyDescent="0.25">
      <c r="B722" s="10">
        <v>5526</v>
      </c>
      <c r="C722" s="4"/>
      <c r="D722" s="11" t="s">
        <v>599</v>
      </c>
      <c r="E722" s="1"/>
      <c r="F722" s="1"/>
      <c r="G722" s="1"/>
    </row>
    <row r="723" spans="2:7" x14ac:dyDescent="0.25">
      <c r="C723" s="4">
        <v>70</v>
      </c>
      <c r="D723" s="5" t="s">
        <v>600</v>
      </c>
      <c r="E723" s="12">
        <v>15000000</v>
      </c>
      <c r="F723" s="12">
        <v>2619307.9366100002</v>
      </c>
      <c r="G723" s="12">
        <v>-12380692.06339</v>
      </c>
    </row>
    <row r="724" spans="2:7" ht="15" customHeight="1" x14ac:dyDescent="0.25">
      <c r="C724" s="13" t="s">
        <v>10</v>
      </c>
      <c r="D724" s="14" t="s">
        <v>601</v>
      </c>
      <c r="E724" s="15">
        <f>SUBTOTAL(9,E723:E723)</f>
        <v>15000000</v>
      </c>
      <c r="F724" s="15">
        <f>SUBTOTAL(9,F723:F723)</f>
        <v>2619307.9366100002</v>
      </c>
      <c r="G724" s="15">
        <f>SUBTOTAL(9,G723:G723)</f>
        <v>-12380692.06339</v>
      </c>
    </row>
    <row r="725" spans="2:7" ht="14.25" customHeight="1" x14ac:dyDescent="0.25">
      <c r="B725" s="10">
        <v>5531</v>
      </c>
      <c r="C725" s="4"/>
      <c r="D725" s="11" t="s">
        <v>602</v>
      </c>
      <c r="E725" s="1"/>
      <c r="F725" s="1"/>
      <c r="G725" s="1"/>
    </row>
    <row r="726" spans="2:7" x14ac:dyDescent="0.25">
      <c r="C726" s="4">
        <v>70</v>
      </c>
      <c r="D726" s="5" t="s">
        <v>603</v>
      </c>
      <c r="E726" s="12">
        <v>7450000</v>
      </c>
      <c r="F726" s="12">
        <v>1666901.87268</v>
      </c>
      <c r="G726" s="12">
        <v>-5783098.12732</v>
      </c>
    </row>
    <row r="727" spans="2:7" ht="15" customHeight="1" x14ac:dyDescent="0.25">
      <c r="C727" s="13" t="s">
        <v>10</v>
      </c>
      <c r="D727" s="14" t="s">
        <v>604</v>
      </c>
      <c r="E727" s="15">
        <f>SUBTOTAL(9,E726:E726)</f>
        <v>7450000</v>
      </c>
      <c r="F727" s="15">
        <f>SUBTOTAL(9,F726:F726)</f>
        <v>1666901.87268</v>
      </c>
      <c r="G727" s="15">
        <f>SUBTOTAL(9,G726:G726)</f>
        <v>-5783098.12732</v>
      </c>
    </row>
    <row r="728" spans="2:7" ht="14.25" customHeight="1" x14ac:dyDescent="0.25">
      <c r="B728" s="10">
        <v>5536</v>
      </c>
      <c r="C728" s="4"/>
      <c r="D728" s="11" t="s">
        <v>605</v>
      </c>
      <c r="E728" s="1"/>
      <c r="F728" s="1"/>
      <c r="G728" s="1"/>
    </row>
    <row r="729" spans="2:7" x14ac:dyDescent="0.25">
      <c r="C729" s="4">
        <v>71</v>
      </c>
      <c r="D729" s="5" t="s">
        <v>606</v>
      </c>
      <c r="E729" s="12">
        <v>7418000</v>
      </c>
      <c r="F729" s="12">
        <v>1251223.3940699999</v>
      </c>
      <c r="G729" s="12">
        <v>-6166776.6059299996</v>
      </c>
    </row>
    <row r="730" spans="2:7" x14ac:dyDescent="0.25">
      <c r="C730" s="4">
        <v>72</v>
      </c>
      <c r="D730" s="5" t="s">
        <v>607</v>
      </c>
      <c r="E730" s="12">
        <v>11000000</v>
      </c>
      <c r="F730" s="12">
        <v>2634640.44392</v>
      </c>
      <c r="G730" s="12">
        <v>-8365359.5560799995</v>
      </c>
    </row>
    <row r="731" spans="2:7" x14ac:dyDescent="0.25">
      <c r="C731" s="4">
        <v>73</v>
      </c>
      <c r="D731" s="5" t="s">
        <v>608</v>
      </c>
      <c r="E731" s="12">
        <v>300000</v>
      </c>
      <c r="F731" s="12">
        <v>125573.742</v>
      </c>
      <c r="G731" s="12">
        <v>-174426.258</v>
      </c>
    </row>
    <row r="732" spans="2:7" x14ac:dyDescent="0.25">
      <c r="C732" s="4">
        <v>75</v>
      </c>
      <c r="D732" s="5" t="s">
        <v>609</v>
      </c>
      <c r="E732" s="12">
        <v>1575000</v>
      </c>
      <c r="F732" s="12">
        <v>251565.31424000001</v>
      </c>
      <c r="G732" s="12">
        <v>-1323434.68576</v>
      </c>
    </row>
    <row r="733" spans="2:7" ht="15" customHeight="1" x14ac:dyDescent="0.25">
      <c r="C733" s="13" t="s">
        <v>10</v>
      </c>
      <c r="D733" s="14" t="s">
        <v>610</v>
      </c>
      <c r="E733" s="15">
        <f>SUBTOTAL(9,E729:E732)</f>
        <v>20293000</v>
      </c>
      <c r="F733" s="15">
        <f>SUBTOTAL(9,F729:F732)</f>
        <v>4263002.8942299997</v>
      </c>
      <c r="G733" s="15">
        <f>SUBTOTAL(9,G729:G732)</f>
        <v>-16029997.105769999</v>
      </c>
    </row>
    <row r="734" spans="2:7" ht="14.25" customHeight="1" x14ac:dyDescent="0.25">
      <c r="B734" s="10">
        <v>5538</v>
      </c>
      <c r="C734" s="4"/>
      <c r="D734" s="11" t="s">
        <v>611</v>
      </c>
      <c r="E734" s="1"/>
      <c r="F734" s="1"/>
      <c r="G734" s="1"/>
    </row>
    <row r="735" spans="2:7" x14ac:dyDescent="0.25">
      <c r="C735" s="4">
        <v>70</v>
      </c>
      <c r="D735" s="5" t="s">
        <v>612</v>
      </c>
      <c r="E735" s="12">
        <v>4360000</v>
      </c>
      <c r="F735" s="12">
        <v>609643.17364000005</v>
      </c>
      <c r="G735" s="12">
        <v>-3750356.8263599998</v>
      </c>
    </row>
    <row r="736" spans="2:7" x14ac:dyDescent="0.25">
      <c r="C736" s="4">
        <v>71</v>
      </c>
      <c r="D736" s="5" t="s">
        <v>613</v>
      </c>
      <c r="E736" s="12">
        <v>8910000</v>
      </c>
      <c r="F736" s="12">
        <v>1441855.8595</v>
      </c>
      <c r="G736" s="12">
        <v>-7468144.1404999997</v>
      </c>
    </row>
    <row r="737" spans="2:7" x14ac:dyDescent="0.25">
      <c r="C737" s="4">
        <v>72</v>
      </c>
      <c r="D737" s="5" t="s">
        <v>614</v>
      </c>
      <c r="E737" s="12">
        <v>4000</v>
      </c>
      <c r="F737" s="12">
        <v>207.94</v>
      </c>
      <c r="G737" s="12">
        <v>-3792.06</v>
      </c>
    </row>
    <row r="738" spans="2:7" ht="15" customHeight="1" x14ac:dyDescent="0.25">
      <c r="C738" s="13" t="s">
        <v>10</v>
      </c>
      <c r="D738" s="14" t="s">
        <v>615</v>
      </c>
      <c r="E738" s="15">
        <f>SUBTOTAL(9,E735:E737)</f>
        <v>13274000</v>
      </c>
      <c r="F738" s="15">
        <f>SUBTOTAL(9,F735:F737)</f>
        <v>2051706.9731399999</v>
      </c>
      <c r="G738" s="15">
        <f>SUBTOTAL(9,G735:G737)</f>
        <v>-11222293.026860001</v>
      </c>
    </row>
    <row r="739" spans="2:7" ht="14.25" customHeight="1" x14ac:dyDescent="0.25">
      <c r="B739" s="10">
        <v>5540</v>
      </c>
      <c r="C739" s="4"/>
      <c r="D739" s="11" t="s">
        <v>616</v>
      </c>
      <c r="E739" s="1"/>
      <c r="F739" s="1"/>
      <c r="G739" s="1"/>
    </row>
    <row r="740" spans="2:7" x14ac:dyDescent="0.25">
      <c r="C740" s="4">
        <v>70</v>
      </c>
      <c r="D740" s="5" t="s">
        <v>617</v>
      </c>
      <c r="E740" s="12">
        <v>22700000</v>
      </c>
      <c r="F740" s="12">
        <v>5390551.3049799995</v>
      </c>
      <c r="G740" s="12">
        <v>-17309448.695020001</v>
      </c>
    </row>
    <row r="741" spans="2:7" ht="15" customHeight="1" x14ac:dyDescent="0.25">
      <c r="C741" s="13" t="s">
        <v>10</v>
      </c>
      <c r="D741" s="14" t="s">
        <v>618</v>
      </c>
      <c r="E741" s="15">
        <f>SUBTOTAL(9,E740:E740)</f>
        <v>22700000</v>
      </c>
      <c r="F741" s="15">
        <f>SUBTOTAL(9,F740:F740)</f>
        <v>5390551.3049799995</v>
      </c>
      <c r="G741" s="15">
        <f>SUBTOTAL(9,G740:G740)</f>
        <v>-17309448.695020001</v>
      </c>
    </row>
    <row r="742" spans="2:7" ht="14.25" customHeight="1" x14ac:dyDescent="0.25">
      <c r="B742" s="10">
        <v>5541</v>
      </c>
      <c r="C742" s="4"/>
      <c r="D742" s="11" t="s">
        <v>619</v>
      </c>
      <c r="E742" s="1"/>
      <c r="F742" s="1"/>
      <c r="G742" s="1"/>
    </row>
    <row r="743" spans="2:7" x14ac:dyDescent="0.25">
      <c r="C743" s="4">
        <v>70</v>
      </c>
      <c r="D743" s="5" t="s">
        <v>620</v>
      </c>
      <c r="E743" s="12">
        <v>9910000</v>
      </c>
      <c r="F743" s="12">
        <v>2338924.4279999998</v>
      </c>
      <c r="G743" s="12">
        <v>-7571075.5719999997</v>
      </c>
    </row>
    <row r="744" spans="2:7" ht="15" customHeight="1" x14ac:dyDescent="0.25">
      <c r="C744" s="13" t="s">
        <v>10</v>
      </c>
      <c r="D744" s="14" t="s">
        <v>621</v>
      </c>
      <c r="E744" s="15">
        <f>SUBTOTAL(9,E743:E743)</f>
        <v>9910000</v>
      </c>
      <c r="F744" s="15">
        <f>SUBTOTAL(9,F743:F743)</f>
        <v>2338924.4279999998</v>
      </c>
      <c r="G744" s="15">
        <f>SUBTOTAL(9,G743:G743)</f>
        <v>-7571075.5719999997</v>
      </c>
    </row>
    <row r="745" spans="2:7" ht="14.25" customHeight="1" x14ac:dyDescent="0.25">
      <c r="B745" s="10">
        <v>5542</v>
      </c>
      <c r="C745" s="4"/>
      <c r="D745" s="11" t="s">
        <v>622</v>
      </c>
      <c r="E745" s="1"/>
      <c r="F745" s="1"/>
      <c r="G745" s="1"/>
    </row>
    <row r="746" spans="2:7" x14ac:dyDescent="0.25">
      <c r="C746" s="4">
        <v>70</v>
      </c>
      <c r="D746" s="5" t="s">
        <v>623</v>
      </c>
      <c r="E746" s="12">
        <v>40000</v>
      </c>
      <c r="F746" s="12">
        <v>70974.426080000005</v>
      </c>
      <c r="G746" s="12">
        <v>30974.426080000001</v>
      </c>
    </row>
    <row r="747" spans="2:7" x14ac:dyDescent="0.25">
      <c r="C747" s="4">
        <v>71</v>
      </c>
      <c r="D747" s="5" t="s">
        <v>624</v>
      </c>
      <c r="E747" s="12">
        <v>110000</v>
      </c>
      <c r="F747" s="12">
        <v>17457.37689</v>
      </c>
      <c r="G747" s="12">
        <v>-92542.62311</v>
      </c>
    </row>
    <row r="748" spans="2:7" ht="15" customHeight="1" x14ac:dyDescent="0.25">
      <c r="C748" s="13" t="s">
        <v>10</v>
      </c>
      <c r="D748" s="14" t="s">
        <v>625</v>
      </c>
      <c r="E748" s="15">
        <f>SUBTOTAL(9,E746:E747)</f>
        <v>150000</v>
      </c>
      <c r="F748" s="15">
        <f>SUBTOTAL(9,F746:F747)</f>
        <v>88431.802970000004</v>
      </c>
      <c r="G748" s="15">
        <f>SUBTOTAL(9,G746:G747)</f>
        <v>-61568.197029999996</v>
      </c>
    </row>
    <row r="749" spans="2:7" ht="14.25" customHeight="1" x14ac:dyDescent="0.25">
      <c r="B749" s="10">
        <v>5543</v>
      </c>
      <c r="C749" s="4"/>
      <c r="D749" s="11" t="s">
        <v>626</v>
      </c>
      <c r="E749" s="1"/>
      <c r="F749" s="1"/>
      <c r="G749" s="1"/>
    </row>
    <row r="750" spans="2:7" x14ac:dyDescent="0.25">
      <c r="C750" s="4">
        <v>70</v>
      </c>
      <c r="D750" s="5" t="s">
        <v>627</v>
      </c>
      <c r="E750" s="12">
        <v>14944000</v>
      </c>
      <c r="F750" s="12">
        <v>2394537.5093299998</v>
      </c>
      <c r="G750" s="12">
        <v>-12549462.490669999</v>
      </c>
    </row>
    <row r="751" spans="2:7" x14ac:dyDescent="0.25">
      <c r="C751" s="4">
        <v>71</v>
      </c>
      <c r="D751" s="5" t="s">
        <v>628</v>
      </c>
      <c r="E751" s="12">
        <v>3000</v>
      </c>
      <c r="F751" s="12">
        <v>0.104</v>
      </c>
      <c r="G751" s="12">
        <v>-2999.8960000000002</v>
      </c>
    </row>
    <row r="752" spans="2:7" ht="15" customHeight="1" x14ac:dyDescent="0.25">
      <c r="C752" s="13" t="s">
        <v>10</v>
      </c>
      <c r="D752" s="14" t="s">
        <v>629</v>
      </c>
      <c r="E752" s="15">
        <f>SUBTOTAL(9,E750:E751)</f>
        <v>14947000</v>
      </c>
      <c r="F752" s="15">
        <f>SUBTOTAL(9,F750:F751)</f>
        <v>2394537.6133299996</v>
      </c>
      <c r="G752" s="15">
        <f>SUBTOTAL(9,G750:G751)</f>
        <v>-12552462.386669999</v>
      </c>
    </row>
    <row r="753" spans="2:7" ht="14.25" customHeight="1" x14ac:dyDescent="0.25">
      <c r="B753" s="10">
        <v>5546</v>
      </c>
      <c r="C753" s="4"/>
      <c r="D753" s="11" t="s">
        <v>630</v>
      </c>
      <c r="E753" s="1"/>
      <c r="F753" s="1"/>
      <c r="G753" s="1"/>
    </row>
    <row r="754" spans="2:7" x14ac:dyDescent="0.25">
      <c r="C754" s="4">
        <v>70</v>
      </c>
      <c r="D754" s="5" t="s">
        <v>627</v>
      </c>
      <c r="E754" s="12">
        <v>360000</v>
      </c>
      <c r="F754" s="12">
        <v>36241.072</v>
      </c>
      <c r="G754" s="12">
        <v>-323758.92800000001</v>
      </c>
    </row>
    <row r="755" spans="2:7" ht="15" customHeight="1" x14ac:dyDescent="0.25">
      <c r="C755" s="13" t="s">
        <v>10</v>
      </c>
      <c r="D755" s="14" t="s">
        <v>631</v>
      </c>
      <c r="E755" s="15">
        <f>SUBTOTAL(9,E754:E754)</f>
        <v>360000</v>
      </c>
      <c r="F755" s="15">
        <f>SUBTOTAL(9,F754:F754)</f>
        <v>36241.072</v>
      </c>
      <c r="G755" s="15">
        <f>SUBTOTAL(9,G754:G754)</f>
        <v>-323758.92800000001</v>
      </c>
    </row>
    <row r="756" spans="2:7" ht="14.25" customHeight="1" x14ac:dyDescent="0.25">
      <c r="B756" s="10">
        <v>5547</v>
      </c>
      <c r="C756" s="4"/>
      <c r="D756" s="11" t="s">
        <v>632</v>
      </c>
      <c r="E756" s="1"/>
      <c r="F756" s="1"/>
      <c r="G756" s="1"/>
    </row>
    <row r="757" spans="2:7" x14ac:dyDescent="0.25">
      <c r="C757" s="4">
        <v>70</v>
      </c>
      <c r="D757" s="5" t="s">
        <v>633</v>
      </c>
      <c r="E757" s="12">
        <v>0</v>
      </c>
      <c r="F757" s="12">
        <v>1.4359999999999999</v>
      </c>
      <c r="G757" s="12">
        <v>1.4359999999999999</v>
      </c>
    </row>
    <row r="758" spans="2:7" x14ac:dyDescent="0.25">
      <c r="C758" s="4">
        <v>71</v>
      </c>
      <c r="D758" s="5" t="s">
        <v>634</v>
      </c>
      <c r="E758" s="12">
        <v>1000</v>
      </c>
      <c r="F758" s="12">
        <v>109.16200000000001</v>
      </c>
      <c r="G758" s="12">
        <v>-890.83799999999997</v>
      </c>
    </row>
    <row r="759" spans="2:7" ht="15" customHeight="1" x14ac:dyDescent="0.25">
      <c r="C759" s="13" t="s">
        <v>10</v>
      </c>
      <c r="D759" s="14" t="s">
        <v>635</v>
      </c>
      <c r="E759" s="15">
        <f>SUBTOTAL(9,E757:E758)</f>
        <v>1000</v>
      </c>
      <c r="F759" s="15">
        <f>SUBTOTAL(9,F757:F758)</f>
        <v>110.59800000000001</v>
      </c>
      <c r="G759" s="15">
        <f>SUBTOTAL(9,G757:G758)</f>
        <v>-889.40199999999993</v>
      </c>
    </row>
    <row r="760" spans="2:7" ht="14.25" customHeight="1" x14ac:dyDescent="0.25">
      <c r="B760" s="10">
        <v>5548</v>
      </c>
      <c r="C760" s="4"/>
      <c r="D760" s="11" t="s">
        <v>636</v>
      </c>
      <c r="E760" s="1"/>
      <c r="F760" s="1"/>
      <c r="G760" s="1"/>
    </row>
    <row r="761" spans="2:7" x14ac:dyDescent="0.25">
      <c r="C761" s="4">
        <v>70</v>
      </c>
      <c r="D761" s="5" t="s">
        <v>637</v>
      </c>
      <c r="E761" s="12">
        <v>450000</v>
      </c>
      <c r="F761" s="12">
        <v>130393.12618000001</v>
      </c>
      <c r="G761" s="12">
        <v>-319606.87381999998</v>
      </c>
    </row>
    <row r="762" spans="2:7" x14ac:dyDescent="0.25">
      <c r="C762" s="4">
        <v>71</v>
      </c>
      <c r="D762" s="5" t="s">
        <v>638</v>
      </c>
      <c r="E762" s="12">
        <v>45000</v>
      </c>
      <c r="F762" s="12">
        <v>4441.8760000000002</v>
      </c>
      <c r="G762" s="12">
        <v>-40558.124000000003</v>
      </c>
    </row>
    <row r="763" spans="2:7" ht="15" customHeight="1" x14ac:dyDescent="0.25">
      <c r="C763" s="13" t="s">
        <v>10</v>
      </c>
      <c r="D763" s="14" t="s">
        <v>639</v>
      </c>
      <c r="E763" s="15">
        <f>SUBTOTAL(9,E761:E762)</f>
        <v>495000</v>
      </c>
      <c r="F763" s="15">
        <f>SUBTOTAL(9,F761:F762)</f>
        <v>134835.00218000001</v>
      </c>
      <c r="G763" s="15">
        <f>SUBTOTAL(9,G761:G762)</f>
        <v>-360164.99781999999</v>
      </c>
    </row>
    <row r="764" spans="2:7" ht="14.25" customHeight="1" x14ac:dyDescent="0.25">
      <c r="B764" s="10">
        <v>5549</v>
      </c>
      <c r="C764" s="4"/>
      <c r="D764" s="11" t="s">
        <v>640</v>
      </c>
      <c r="E764" s="1"/>
      <c r="F764" s="1"/>
      <c r="G764" s="1"/>
    </row>
    <row r="765" spans="2:7" x14ac:dyDescent="0.25">
      <c r="C765" s="4">
        <v>70</v>
      </c>
      <c r="D765" s="5" t="s">
        <v>641</v>
      </c>
      <c r="E765" s="12">
        <v>50000</v>
      </c>
      <c r="F765" s="12">
        <v>9925.09</v>
      </c>
      <c r="G765" s="12">
        <v>-40074.910000000003</v>
      </c>
    </row>
    <row r="766" spans="2:7" ht="15" customHeight="1" x14ac:dyDescent="0.25">
      <c r="C766" s="13" t="s">
        <v>10</v>
      </c>
      <c r="D766" s="14" t="s">
        <v>642</v>
      </c>
      <c r="E766" s="15">
        <f>SUBTOTAL(9,E765:E765)</f>
        <v>50000</v>
      </c>
      <c r="F766" s="15">
        <f>SUBTOTAL(9,F765:F765)</f>
        <v>9925.09</v>
      </c>
      <c r="G766" s="15">
        <f>SUBTOTAL(9,G765:G765)</f>
        <v>-40074.910000000003</v>
      </c>
    </row>
    <row r="767" spans="2:7" ht="14.25" customHeight="1" x14ac:dyDescent="0.25">
      <c r="B767" s="10">
        <v>5550</v>
      </c>
      <c r="C767" s="4"/>
      <c r="D767" s="11" t="s">
        <v>643</v>
      </c>
      <c r="E767" s="1"/>
      <c r="F767" s="1"/>
      <c r="G767" s="1"/>
    </row>
    <row r="768" spans="2:7" x14ac:dyDescent="0.25">
      <c r="C768" s="4">
        <v>70</v>
      </c>
      <c r="D768" s="5" t="s">
        <v>644</v>
      </c>
      <c r="E768" s="12">
        <v>65000</v>
      </c>
      <c r="F768" s="12">
        <v>19496.580989999999</v>
      </c>
      <c r="G768" s="12">
        <v>-45503.419009999998</v>
      </c>
    </row>
    <row r="769" spans="2:7" ht="15" customHeight="1" x14ac:dyDescent="0.25">
      <c r="C769" s="13" t="s">
        <v>10</v>
      </c>
      <c r="D769" s="14" t="s">
        <v>645</v>
      </c>
      <c r="E769" s="15">
        <f>SUBTOTAL(9,E768:E768)</f>
        <v>65000</v>
      </c>
      <c r="F769" s="15">
        <f>SUBTOTAL(9,F768:F768)</f>
        <v>19496.580989999999</v>
      </c>
      <c r="G769" s="15">
        <f>SUBTOTAL(9,G768:G768)</f>
        <v>-45503.419009999998</v>
      </c>
    </row>
    <row r="770" spans="2:7" ht="14.25" customHeight="1" x14ac:dyDescent="0.25">
      <c r="B770" s="10">
        <v>5551</v>
      </c>
      <c r="C770" s="4"/>
      <c r="D770" s="11" t="s">
        <v>646</v>
      </c>
      <c r="E770" s="1"/>
      <c r="F770" s="1"/>
      <c r="G770" s="1"/>
    </row>
    <row r="771" spans="2:7" x14ac:dyDescent="0.25">
      <c r="C771" s="4">
        <v>70</v>
      </c>
      <c r="D771" s="5" t="s">
        <v>647</v>
      </c>
      <c r="E771" s="12">
        <v>1200</v>
      </c>
      <c r="F771" s="12">
        <v>69.785399999999996</v>
      </c>
      <c r="G771" s="12">
        <v>-1130.2146</v>
      </c>
    </row>
    <row r="772" spans="2:7" x14ac:dyDescent="0.25">
      <c r="C772" s="4">
        <v>71</v>
      </c>
      <c r="D772" s="5" t="s">
        <v>648</v>
      </c>
      <c r="E772" s="12">
        <v>10500</v>
      </c>
      <c r="F772" s="12">
        <v>10997.66892</v>
      </c>
      <c r="G772" s="12">
        <v>497.66892000000001</v>
      </c>
    </row>
    <row r="773" spans="2:7" ht="15" customHeight="1" x14ac:dyDescent="0.25">
      <c r="C773" s="13" t="s">
        <v>10</v>
      </c>
      <c r="D773" s="14" t="s">
        <v>649</v>
      </c>
      <c r="E773" s="15">
        <f>SUBTOTAL(9,E771:E772)</f>
        <v>11700</v>
      </c>
      <c r="F773" s="15">
        <f>SUBTOTAL(9,F771:F772)</f>
        <v>11067.454320000001</v>
      </c>
      <c r="G773" s="15">
        <f>SUBTOTAL(9,G771:G772)</f>
        <v>-632.54567999999995</v>
      </c>
    </row>
    <row r="774" spans="2:7" ht="14.25" customHeight="1" x14ac:dyDescent="0.25">
      <c r="B774" s="10">
        <v>5552</v>
      </c>
      <c r="C774" s="4"/>
      <c r="D774" s="11" t="s">
        <v>650</v>
      </c>
      <c r="E774" s="1"/>
      <c r="F774" s="1"/>
      <c r="G774" s="1"/>
    </row>
    <row r="775" spans="2:7" x14ac:dyDescent="0.25">
      <c r="C775" s="4">
        <v>70</v>
      </c>
      <c r="D775" s="5" t="s">
        <v>651</v>
      </c>
      <c r="E775" s="12">
        <v>700000</v>
      </c>
      <c r="F775" s="12">
        <v>167771.71463999999</v>
      </c>
      <c r="G775" s="12">
        <v>-532228.28535999998</v>
      </c>
    </row>
    <row r="776" spans="2:7" ht="15" customHeight="1" x14ac:dyDescent="0.25">
      <c r="C776" s="13" t="s">
        <v>10</v>
      </c>
      <c r="D776" s="14" t="s">
        <v>652</v>
      </c>
      <c r="E776" s="15">
        <f>SUBTOTAL(9,E775:E775)</f>
        <v>700000</v>
      </c>
      <c r="F776" s="15">
        <f>SUBTOTAL(9,F775:F775)</f>
        <v>167771.71463999999</v>
      </c>
      <c r="G776" s="15">
        <f>SUBTOTAL(9,G775:G775)</f>
        <v>-532228.28535999998</v>
      </c>
    </row>
    <row r="777" spans="2:7" ht="14.25" customHeight="1" x14ac:dyDescent="0.25">
      <c r="B777" s="10">
        <v>5553</v>
      </c>
      <c r="C777" s="4"/>
      <c r="D777" s="11" t="s">
        <v>653</v>
      </c>
      <c r="E777" s="1"/>
      <c r="F777" s="1"/>
      <c r="G777" s="1"/>
    </row>
    <row r="778" spans="2:7" x14ac:dyDescent="0.25">
      <c r="C778" s="4">
        <v>70</v>
      </c>
      <c r="D778" s="5" t="s">
        <v>654</v>
      </c>
      <c r="E778" s="12">
        <v>100000</v>
      </c>
      <c r="F778" s="12">
        <v>26224.076000000001</v>
      </c>
      <c r="G778" s="12">
        <v>-73775.923999999999</v>
      </c>
    </row>
    <row r="779" spans="2:7" ht="15" customHeight="1" x14ac:dyDescent="0.25">
      <c r="C779" s="13" t="s">
        <v>10</v>
      </c>
      <c r="D779" s="14" t="s">
        <v>655</v>
      </c>
      <c r="E779" s="15">
        <f>SUBTOTAL(9,E778:E778)</f>
        <v>100000</v>
      </c>
      <c r="F779" s="15">
        <f>SUBTOTAL(9,F778:F778)</f>
        <v>26224.076000000001</v>
      </c>
      <c r="G779" s="15">
        <f>SUBTOTAL(9,G778:G778)</f>
        <v>-73775.923999999999</v>
      </c>
    </row>
    <row r="780" spans="2:7" ht="14.25" customHeight="1" x14ac:dyDescent="0.25">
      <c r="B780" s="10">
        <v>5554</v>
      </c>
      <c r="C780" s="4"/>
      <c r="D780" s="11" t="s">
        <v>656</v>
      </c>
      <c r="E780" s="1"/>
      <c r="F780" s="1"/>
      <c r="G780" s="1"/>
    </row>
    <row r="781" spans="2:7" x14ac:dyDescent="0.25">
      <c r="C781" s="4">
        <v>70</v>
      </c>
      <c r="D781" s="5" t="s">
        <v>657</v>
      </c>
      <c r="E781" s="12">
        <v>471200</v>
      </c>
      <c r="F781" s="12">
        <v>104685.77602</v>
      </c>
      <c r="G781" s="12">
        <v>-366514.22398000001</v>
      </c>
    </row>
    <row r="782" spans="2:7" ht="15" customHeight="1" x14ac:dyDescent="0.25">
      <c r="C782" s="13" t="s">
        <v>10</v>
      </c>
      <c r="D782" s="14" t="s">
        <v>658</v>
      </c>
      <c r="E782" s="15">
        <f>SUBTOTAL(9,E781:E781)</f>
        <v>471200</v>
      </c>
      <c r="F782" s="15">
        <f>SUBTOTAL(9,F781:F781)</f>
        <v>104685.77602</v>
      </c>
      <c r="G782" s="15">
        <f>SUBTOTAL(9,G781:G781)</f>
        <v>-366514.22398000001</v>
      </c>
    </row>
    <row r="783" spans="2:7" ht="14.25" customHeight="1" x14ac:dyDescent="0.25">
      <c r="B783" s="10">
        <v>5557</v>
      </c>
      <c r="C783" s="4"/>
      <c r="D783" s="11" t="s">
        <v>659</v>
      </c>
      <c r="E783" s="1"/>
      <c r="F783" s="1"/>
      <c r="G783" s="1"/>
    </row>
    <row r="784" spans="2:7" x14ac:dyDescent="0.25">
      <c r="C784" s="4">
        <v>70</v>
      </c>
      <c r="D784" s="5" t="s">
        <v>660</v>
      </c>
      <c r="E784" s="12">
        <v>200000</v>
      </c>
      <c r="F784" s="12">
        <v>34605.725659999996</v>
      </c>
      <c r="G784" s="12">
        <v>-165394.27434</v>
      </c>
    </row>
    <row r="785" spans="2:7" ht="15" customHeight="1" x14ac:dyDescent="0.25">
      <c r="C785" s="13" t="s">
        <v>10</v>
      </c>
      <c r="D785" s="14" t="s">
        <v>661</v>
      </c>
      <c r="E785" s="15">
        <f>SUBTOTAL(9,E784:E784)</f>
        <v>200000</v>
      </c>
      <c r="F785" s="15">
        <f>SUBTOTAL(9,F784:F784)</f>
        <v>34605.725659999996</v>
      </c>
      <c r="G785" s="15">
        <f>SUBTOTAL(9,G784:G784)</f>
        <v>-165394.27434</v>
      </c>
    </row>
    <row r="786" spans="2:7" ht="14.25" customHeight="1" x14ac:dyDescent="0.25">
      <c r="B786" s="10">
        <v>5559</v>
      </c>
      <c r="C786" s="4"/>
      <c r="D786" s="11" t="s">
        <v>662</v>
      </c>
      <c r="E786" s="1"/>
      <c r="F786" s="1"/>
      <c r="G786" s="1"/>
    </row>
    <row r="787" spans="2:7" x14ac:dyDescent="0.25">
      <c r="C787" s="4">
        <v>70</v>
      </c>
      <c r="D787" s="5" t="s">
        <v>663</v>
      </c>
      <c r="E787" s="12">
        <v>2300000</v>
      </c>
      <c r="F787" s="12">
        <v>395855.20423999999</v>
      </c>
      <c r="G787" s="12">
        <v>-1904144.7957599999</v>
      </c>
    </row>
    <row r="788" spans="2:7" x14ac:dyDescent="0.25">
      <c r="C788" s="4">
        <v>71</v>
      </c>
      <c r="D788" s="5" t="s">
        <v>664</v>
      </c>
      <c r="E788" s="12">
        <v>60000</v>
      </c>
      <c r="F788" s="12">
        <v>9137.4985799999995</v>
      </c>
      <c r="G788" s="12">
        <v>-50862.501420000001</v>
      </c>
    </row>
    <row r="789" spans="2:7" x14ac:dyDescent="0.25">
      <c r="C789" s="4">
        <v>72</v>
      </c>
      <c r="D789" s="5" t="s">
        <v>665</v>
      </c>
      <c r="E789" s="12">
        <v>40000</v>
      </c>
      <c r="F789" s="12">
        <v>5844.4011200000004</v>
      </c>
      <c r="G789" s="12">
        <v>-34155.598879999998</v>
      </c>
    </row>
    <row r="790" spans="2:7" x14ac:dyDescent="0.25">
      <c r="C790" s="4">
        <v>73</v>
      </c>
      <c r="D790" s="5" t="s">
        <v>666</v>
      </c>
      <c r="E790" s="12">
        <v>10000</v>
      </c>
      <c r="F790" s="12">
        <v>825.45425</v>
      </c>
      <c r="G790" s="12">
        <v>-9174.5457499999993</v>
      </c>
    </row>
    <row r="791" spans="2:7" x14ac:dyDescent="0.25">
      <c r="C791" s="4">
        <v>74</v>
      </c>
      <c r="D791" s="5" t="s">
        <v>667</v>
      </c>
      <c r="E791" s="12">
        <v>5000</v>
      </c>
      <c r="F791" s="12">
        <v>538.82704000000001</v>
      </c>
      <c r="G791" s="12">
        <v>-4461.1729599999999</v>
      </c>
    </row>
    <row r="792" spans="2:7" ht="15" customHeight="1" x14ac:dyDescent="0.25">
      <c r="C792" s="13" t="s">
        <v>10</v>
      </c>
      <c r="D792" s="14" t="s">
        <v>668</v>
      </c>
      <c r="E792" s="15">
        <f>SUBTOTAL(9,E787:E791)</f>
        <v>2415000</v>
      </c>
      <c r="F792" s="15">
        <f>SUBTOTAL(9,F787:F791)</f>
        <v>412201.38523000001</v>
      </c>
      <c r="G792" s="15">
        <f>SUBTOTAL(9,G787:G791)</f>
        <v>-2002798.6147700001</v>
      </c>
    </row>
    <row r="793" spans="2:7" ht="14.25" customHeight="1" x14ac:dyDescent="0.25">
      <c r="B793" s="10">
        <v>5561</v>
      </c>
      <c r="C793" s="4"/>
      <c r="D793" s="11" t="s">
        <v>669</v>
      </c>
      <c r="E793" s="1"/>
      <c r="F793" s="1"/>
      <c r="G793" s="1"/>
    </row>
    <row r="794" spans="2:7" x14ac:dyDescent="0.25">
      <c r="C794" s="4">
        <v>70</v>
      </c>
      <c r="D794" s="5" t="s">
        <v>670</v>
      </c>
      <c r="E794" s="12">
        <v>1980000</v>
      </c>
      <c r="F794" s="12">
        <v>261455.43</v>
      </c>
      <c r="G794" s="12">
        <v>-1718544.57</v>
      </c>
    </row>
    <row r="795" spans="2:7" ht="15" customHeight="1" x14ac:dyDescent="0.25">
      <c r="C795" s="13" t="s">
        <v>10</v>
      </c>
      <c r="D795" s="14" t="s">
        <v>671</v>
      </c>
      <c r="E795" s="15">
        <f>SUBTOTAL(9,E794:E794)</f>
        <v>1980000</v>
      </c>
      <c r="F795" s="15">
        <f>SUBTOTAL(9,F794:F794)</f>
        <v>261455.43</v>
      </c>
      <c r="G795" s="15">
        <f>SUBTOTAL(9,G794:G794)</f>
        <v>-1718544.57</v>
      </c>
    </row>
    <row r="796" spans="2:7" ht="14.25" customHeight="1" x14ac:dyDescent="0.25">
      <c r="B796" s="10">
        <v>5565</v>
      </c>
      <c r="C796" s="4"/>
      <c r="D796" s="11" t="s">
        <v>672</v>
      </c>
      <c r="E796" s="1"/>
      <c r="F796" s="1"/>
      <c r="G796" s="1"/>
    </row>
    <row r="797" spans="2:7" x14ac:dyDescent="0.25">
      <c r="C797" s="4">
        <v>70</v>
      </c>
      <c r="D797" s="5" t="s">
        <v>673</v>
      </c>
      <c r="E797" s="12">
        <v>12400000</v>
      </c>
      <c r="F797" s="12">
        <v>1700455.36745</v>
      </c>
      <c r="G797" s="12">
        <v>-10699544.632549999</v>
      </c>
    </row>
    <row r="798" spans="2:7" ht="15" customHeight="1" x14ac:dyDescent="0.25">
      <c r="C798" s="13" t="s">
        <v>10</v>
      </c>
      <c r="D798" s="14" t="s">
        <v>674</v>
      </c>
      <c r="E798" s="15">
        <f>SUBTOTAL(9,E797:E797)</f>
        <v>12400000</v>
      </c>
      <c r="F798" s="15">
        <f>SUBTOTAL(9,F797:F797)</f>
        <v>1700455.36745</v>
      </c>
      <c r="G798" s="15">
        <f>SUBTOTAL(9,G797:G797)</f>
        <v>-10699544.632549999</v>
      </c>
    </row>
    <row r="799" spans="2:7" ht="14.25" customHeight="1" x14ac:dyDescent="0.25">
      <c r="B799" s="10">
        <v>5568</v>
      </c>
      <c r="C799" s="4"/>
      <c r="D799" s="11" t="s">
        <v>675</v>
      </c>
      <c r="E799" s="1"/>
      <c r="F799" s="1"/>
      <c r="G799" s="1"/>
    </row>
    <row r="800" spans="2:7" x14ac:dyDescent="0.25">
      <c r="C800" s="4">
        <v>71</v>
      </c>
      <c r="D800" s="5" t="s">
        <v>676</v>
      </c>
      <c r="E800" s="12">
        <v>27775</v>
      </c>
      <c r="F800" s="12">
        <v>2755.9456</v>
      </c>
      <c r="G800" s="12">
        <v>-25019.054400000001</v>
      </c>
    </row>
    <row r="801" spans="2:7" x14ac:dyDescent="0.25">
      <c r="C801" s="4">
        <v>73</v>
      </c>
      <c r="D801" s="5" t="s">
        <v>677</v>
      </c>
      <c r="E801" s="12">
        <v>46845</v>
      </c>
      <c r="F801" s="12">
        <v>0</v>
      </c>
      <c r="G801" s="12">
        <v>-46845</v>
      </c>
    </row>
    <row r="802" spans="2:7" x14ac:dyDescent="0.25">
      <c r="C802" s="4">
        <v>75</v>
      </c>
      <c r="D802" s="5" t="s">
        <v>678</v>
      </c>
      <c r="E802" s="12">
        <v>32000</v>
      </c>
      <c r="F802" s="12">
        <v>3353.0259999999998</v>
      </c>
      <c r="G802" s="12">
        <v>-28646.973999999998</v>
      </c>
    </row>
    <row r="803" spans="2:7" ht="15" customHeight="1" x14ac:dyDescent="0.25">
      <c r="C803" s="13" t="s">
        <v>10</v>
      </c>
      <c r="D803" s="14" t="s">
        <v>679</v>
      </c>
      <c r="E803" s="15">
        <f>SUBTOTAL(9,E800:E802)</f>
        <v>106620</v>
      </c>
      <c r="F803" s="15">
        <f>SUBTOTAL(9,F800:F802)</f>
        <v>6108.9715999999999</v>
      </c>
      <c r="G803" s="15">
        <f>SUBTOTAL(9,G800:G802)</f>
        <v>-100511.0284</v>
      </c>
    </row>
    <row r="804" spans="2:7" ht="14.25" customHeight="1" x14ac:dyDescent="0.25">
      <c r="B804" s="10">
        <v>5570</v>
      </c>
      <c r="C804" s="4"/>
      <c r="D804" s="11" t="s">
        <v>680</v>
      </c>
      <c r="E804" s="1"/>
      <c r="F804" s="1"/>
      <c r="G804" s="1"/>
    </row>
    <row r="805" spans="2:7" x14ac:dyDescent="0.25">
      <c r="C805" s="4">
        <v>70</v>
      </c>
      <c r="D805" s="5" t="s">
        <v>681</v>
      </c>
      <c r="E805" s="12">
        <v>262613</v>
      </c>
      <c r="F805" s="12">
        <v>0</v>
      </c>
      <c r="G805" s="12">
        <v>-262613</v>
      </c>
    </row>
    <row r="806" spans="2:7" ht="15" customHeight="1" x14ac:dyDescent="0.25">
      <c r="C806" s="13" t="s">
        <v>10</v>
      </c>
      <c r="D806" s="14" t="s">
        <v>682</v>
      </c>
      <c r="E806" s="15">
        <f>SUBTOTAL(9,E805:E805)</f>
        <v>262613</v>
      </c>
      <c r="F806" s="15">
        <f>SUBTOTAL(9,F805:F805)</f>
        <v>0</v>
      </c>
      <c r="G806" s="15">
        <f>SUBTOTAL(9,G805:G805)</f>
        <v>-262613</v>
      </c>
    </row>
    <row r="807" spans="2:7" ht="14.25" customHeight="1" x14ac:dyDescent="0.25">
      <c r="B807" s="10">
        <v>5571</v>
      </c>
      <c r="C807" s="4"/>
      <c r="D807" s="11" t="s">
        <v>683</v>
      </c>
      <c r="E807" s="1"/>
      <c r="F807" s="1"/>
      <c r="G807" s="1"/>
    </row>
    <row r="808" spans="2:7" x14ac:dyDescent="0.25">
      <c r="C808" s="4">
        <v>70</v>
      </c>
      <c r="D808" s="5" t="s">
        <v>684</v>
      </c>
      <c r="E808" s="12">
        <v>131025</v>
      </c>
      <c r="F808" s="12">
        <v>128.33551</v>
      </c>
      <c r="G808" s="12">
        <v>-130896.66449</v>
      </c>
    </row>
    <row r="809" spans="2:7" ht="15" customHeight="1" x14ac:dyDescent="0.25">
      <c r="C809" s="13" t="s">
        <v>10</v>
      </c>
      <c r="D809" s="14" t="s">
        <v>685</v>
      </c>
      <c r="E809" s="15">
        <f>SUBTOTAL(9,E808:E808)</f>
        <v>131025</v>
      </c>
      <c r="F809" s="15">
        <f>SUBTOTAL(9,F808:F808)</f>
        <v>128.33551</v>
      </c>
      <c r="G809" s="15">
        <f>SUBTOTAL(9,G808:G808)</f>
        <v>-130896.66449</v>
      </c>
    </row>
    <row r="810" spans="2:7" ht="14.25" customHeight="1" x14ac:dyDescent="0.25">
      <c r="B810" s="10">
        <v>5572</v>
      </c>
      <c r="C810" s="4"/>
      <c r="D810" s="11" t="s">
        <v>686</v>
      </c>
      <c r="E810" s="1"/>
      <c r="F810" s="1"/>
      <c r="G810" s="1"/>
    </row>
    <row r="811" spans="2:7" x14ac:dyDescent="0.25">
      <c r="C811" s="4">
        <v>70</v>
      </c>
      <c r="D811" s="5" t="s">
        <v>687</v>
      </c>
      <c r="E811" s="12">
        <v>68385</v>
      </c>
      <c r="F811" s="12">
        <v>13676.718000000001</v>
      </c>
      <c r="G811" s="12">
        <v>-54708.281999999999</v>
      </c>
    </row>
    <row r="812" spans="2:7" x14ac:dyDescent="0.25">
      <c r="C812" s="4">
        <v>72</v>
      </c>
      <c r="D812" s="5" t="s">
        <v>688</v>
      </c>
      <c r="E812" s="12">
        <v>2700</v>
      </c>
      <c r="F812" s="12">
        <v>1034.7349999999999</v>
      </c>
      <c r="G812" s="12">
        <v>-1665.2650000000001</v>
      </c>
    </row>
    <row r="813" spans="2:7" x14ac:dyDescent="0.25">
      <c r="C813" s="4">
        <v>73</v>
      </c>
      <c r="D813" s="5" t="s">
        <v>689</v>
      </c>
      <c r="E813" s="12">
        <v>223000</v>
      </c>
      <c r="F813" s="12">
        <v>44378.446000000004</v>
      </c>
      <c r="G813" s="12">
        <v>-178621.554</v>
      </c>
    </row>
    <row r="814" spans="2:7" x14ac:dyDescent="0.25">
      <c r="C814" s="4">
        <v>74</v>
      </c>
      <c r="D814" s="5" t="s">
        <v>690</v>
      </c>
      <c r="E814" s="12">
        <v>3770</v>
      </c>
      <c r="F814" s="12">
        <v>0</v>
      </c>
      <c r="G814" s="12">
        <v>-3770</v>
      </c>
    </row>
    <row r="815" spans="2:7" x14ac:dyDescent="0.25">
      <c r="C815" s="4">
        <v>75</v>
      </c>
      <c r="D815" s="5" t="s">
        <v>691</v>
      </c>
      <c r="E815" s="12">
        <v>18952</v>
      </c>
      <c r="F815" s="12">
        <v>0</v>
      </c>
      <c r="G815" s="12">
        <v>-18952</v>
      </c>
    </row>
    <row r="816" spans="2:7" ht="15" customHeight="1" x14ac:dyDescent="0.25">
      <c r="C816" s="13" t="s">
        <v>10</v>
      </c>
      <c r="D816" s="14" t="s">
        <v>692</v>
      </c>
      <c r="E816" s="15">
        <f>SUBTOTAL(9,E811:E815)</f>
        <v>316807</v>
      </c>
      <c r="F816" s="15">
        <f>SUBTOTAL(9,F811:F815)</f>
        <v>59089.899000000005</v>
      </c>
      <c r="G816" s="15">
        <f>SUBTOTAL(9,G811:G815)</f>
        <v>-257717.101</v>
      </c>
    </row>
    <row r="817" spans="2:7" ht="14.25" customHeight="1" x14ac:dyDescent="0.25">
      <c r="B817" s="10">
        <v>5574</v>
      </c>
      <c r="C817" s="4"/>
      <c r="D817" s="11" t="s">
        <v>693</v>
      </c>
      <c r="E817" s="1"/>
      <c r="F817" s="1"/>
      <c r="G817" s="1"/>
    </row>
    <row r="818" spans="2:7" x14ac:dyDescent="0.25">
      <c r="C818" s="4">
        <v>71</v>
      </c>
      <c r="D818" s="5" t="s">
        <v>694</v>
      </c>
      <c r="E818" s="12">
        <v>160000</v>
      </c>
      <c r="F818" s="12">
        <v>20634.698</v>
      </c>
      <c r="G818" s="12">
        <v>-139365.302</v>
      </c>
    </row>
    <row r="819" spans="2:7" x14ac:dyDescent="0.25">
      <c r="C819" s="4">
        <v>72</v>
      </c>
      <c r="D819" s="5" t="s">
        <v>695</v>
      </c>
      <c r="E819" s="12">
        <v>33100</v>
      </c>
      <c r="F819" s="12">
        <v>0</v>
      </c>
      <c r="G819" s="12">
        <v>-33100</v>
      </c>
    </row>
    <row r="820" spans="2:7" x14ac:dyDescent="0.25">
      <c r="C820" s="4">
        <v>73</v>
      </c>
      <c r="D820" s="5" t="s">
        <v>696</v>
      </c>
      <c r="E820" s="12">
        <v>8600</v>
      </c>
      <c r="F820" s="12">
        <v>712.52677000000006</v>
      </c>
      <c r="G820" s="12">
        <v>-7887.4732299999996</v>
      </c>
    </row>
    <row r="821" spans="2:7" x14ac:dyDescent="0.25">
      <c r="C821" s="4">
        <v>74</v>
      </c>
      <c r="D821" s="5" t="s">
        <v>697</v>
      </c>
      <c r="E821" s="12">
        <v>345600</v>
      </c>
      <c r="F821" s="12">
        <v>51654.30977</v>
      </c>
      <c r="G821" s="12">
        <v>-293945.69023000001</v>
      </c>
    </row>
    <row r="822" spans="2:7" x14ac:dyDescent="0.25">
      <c r="C822" s="4">
        <v>75</v>
      </c>
      <c r="D822" s="5" t="s">
        <v>698</v>
      </c>
      <c r="E822" s="12">
        <v>26700</v>
      </c>
      <c r="F822" s="12">
        <v>537.37558000000001</v>
      </c>
      <c r="G822" s="12">
        <v>-26162.62442</v>
      </c>
    </row>
    <row r="823" spans="2:7" x14ac:dyDescent="0.25">
      <c r="C823" s="4">
        <v>76</v>
      </c>
      <c r="D823" s="5" t="s">
        <v>699</v>
      </c>
      <c r="E823" s="12">
        <v>46500</v>
      </c>
      <c r="F823" s="12">
        <v>7000.2265500000003</v>
      </c>
      <c r="G823" s="12">
        <v>-39499.773450000001</v>
      </c>
    </row>
    <row r="824" spans="2:7" x14ac:dyDescent="0.25">
      <c r="C824" s="4">
        <v>77</v>
      </c>
      <c r="D824" s="5" t="s">
        <v>700</v>
      </c>
      <c r="E824" s="12">
        <v>984433</v>
      </c>
      <c r="F824" s="12">
        <v>134926.50583000001</v>
      </c>
      <c r="G824" s="12">
        <v>-849506.49416999996</v>
      </c>
    </row>
    <row r="825" spans="2:7" ht="15" customHeight="1" x14ac:dyDescent="0.25">
      <c r="C825" s="13" t="s">
        <v>10</v>
      </c>
      <c r="D825" s="14" t="s">
        <v>701</v>
      </c>
      <c r="E825" s="15">
        <f>SUBTOTAL(9,E818:E824)</f>
        <v>1604933</v>
      </c>
      <c r="F825" s="15">
        <f>SUBTOTAL(9,F818:F824)</f>
        <v>215465.64250000002</v>
      </c>
      <c r="G825" s="15">
        <f>SUBTOTAL(9,G818:G824)</f>
        <v>-1389467.3574999999</v>
      </c>
    </row>
    <row r="826" spans="2:7" ht="14.25" customHeight="1" x14ac:dyDescent="0.25">
      <c r="B826" s="10">
        <v>5576</v>
      </c>
      <c r="C826" s="4"/>
      <c r="D826" s="11" t="s">
        <v>702</v>
      </c>
      <c r="E826" s="1"/>
      <c r="F826" s="1"/>
      <c r="G826" s="1"/>
    </row>
    <row r="827" spans="2:7" x14ac:dyDescent="0.25">
      <c r="C827" s="4">
        <v>70</v>
      </c>
      <c r="D827" s="5" t="s">
        <v>703</v>
      </c>
      <c r="E827" s="12">
        <v>190000</v>
      </c>
      <c r="F827" s="12">
        <v>20905.90163</v>
      </c>
      <c r="G827" s="12">
        <v>-169094.09836999999</v>
      </c>
    </row>
    <row r="828" spans="2:7" x14ac:dyDescent="0.25">
      <c r="C828" s="4">
        <v>72</v>
      </c>
      <c r="D828" s="5" t="s">
        <v>704</v>
      </c>
      <c r="E828" s="12">
        <v>93000</v>
      </c>
      <c r="F828" s="12">
        <v>0</v>
      </c>
      <c r="G828" s="12">
        <v>-93000</v>
      </c>
    </row>
    <row r="829" spans="2:7" ht="15" customHeight="1" x14ac:dyDescent="0.25">
      <c r="C829" s="13" t="s">
        <v>10</v>
      </c>
      <c r="D829" s="14" t="s">
        <v>705</v>
      </c>
      <c r="E829" s="15">
        <f>SUBTOTAL(9,E827:E828)</f>
        <v>283000</v>
      </c>
      <c r="F829" s="15">
        <f>SUBTOTAL(9,F827:F828)</f>
        <v>20905.90163</v>
      </c>
      <c r="G829" s="15">
        <f>SUBTOTAL(9,G827:G828)</f>
        <v>-262094.09836999999</v>
      </c>
    </row>
    <row r="830" spans="2:7" ht="14.25" customHeight="1" x14ac:dyDescent="0.25">
      <c r="B830" s="10">
        <v>5578</v>
      </c>
      <c r="C830" s="4"/>
      <c r="D830" s="11" t="s">
        <v>706</v>
      </c>
      <c r="E830" s="1"/>
      <c r="F830" s="1"/>
      <c r="G830" s="1"/>
    </row>
    <row r="831" spans="2:7" x14ac:dyDescent="0.25">
      <c r="C831" s="4">
        <v>70</v>
      </c>
      <c r="D831" s="5" t="s">
        <v>707</v>
      </c>
      <c r="E831" s="12">
        <v>13012</v>
      </c>
      <c r="F831" s="12">
        <v>1058.31</v>
      </c>
      <c r="G831" s="12">
        <v>-11953.69</v>
      </c>
    </row>
    <row r="832" spans="2:7" x14ac:dyDescent="0.25">
      <c r="C832" s="4">
        <v>72</v>
      </c>
      <c r="D832" s="5" t="s">
        <v>708</v>
      </c>
      <c r="E832" s="12">
        <v>18686</v>
      </c>
      <c r="F832" s="12">
        <v>0</v>
      </c>
      <c r="G832" s="12">
        <v>-18686</v>
      </c>
    </row>
    <row r="833" spans="2:7" x14ac:dyDescent="0.25">
      <c r="C833" s="4">
        <v>73</v>
      </c>
      <c r="D833" s="5" t="s">
        <v>709</v>
      </c>
      <c r="E833" s="12">
        <v>690000</v>
      </c>
      <c r="F833" s="12">
        <v>125849.71868000001</v>
      </c>
      <c r="G833" s="12">
        <v>-564150.28131999995</v>
      </c>
    </row>
    <row r="834" spans="2:7" ht="15" customHeight="1" x14ac:dyDescent="0.25">
      <c r="C834" s="13" t="s">
        <v>10</v>
      </c>
      <c r="D834" s="14" t="s">
        <v>710</v>
      </c>
      <c r="E834" s="15">
        <f>SUBTOTAL(9,E831:E833)</f>
        <v>721698</v>
      </c>
      <c r="F834" s="15">
        <f>SUBTOTAL(9,F831:F833)</f>
        <v>126908.02868</v>
      </c>
      <c r="G834" s="15">
        <f>SUBTOTAL(9,G831:G833)</f>
        <v>-594789.97132000001</v>
      </c>
    </row>
    <row r="835" spans="2:7" ht="14.25" customHeight="1" x14ac:dyDescent="0.25">
      <c r="B835" s="10">
        <v>5580</v>
      </c>
      <c r="C835" s="4"/>
      <c r="D835" s="11" t="s">
        <v>711</v>
      </c>
      <c r="E835" s="1"/>
      <c r="F835" s="1"/>
      <c r="G835" s="1"/>
    </row>
    <row r="836" spans="2:7" x14ac:dyDescent="0.25">
      <c r="C836" s="4">
        <v>70</v>
      </c>
      <c r="D836" s="5" t="s">
        <v>712</v>
      </c>
      <c r="E836" s="12">
        <v>508318</v>
      </c>
      <c r="F836" s="12">
        <v>7.9420900000000003</v>
      </c>
      <c r="G836" s="12">
        <v>-508310.05790999997</v>
      </c>
    </row>
    <row r="837" spans="2:7" ht="15" customHeight="1" x14ac:dyDescent="0.25">
      <c r="C837" s="13" t="s">
        <v>10</v>
      </c>
      <c r="D837" s="14" t="s">
        <v>713</v>
      </c>
      <c r="E837" s="15">
        <f>SUBTOTAL(9,E836:E836)</f>
        <v>508318</v>
      </c>
      <c r="F837" s="15">
        <f>SUBTOTAL(9,F836:F836)</f>
        <v>7.9420900000000003</v>
      </c>
      <c r="G837" s="15">
        <f>SUBTOTAL(9,G836:G836)</f>
        <v>-508310.05790999997</v>
      </c>
    </row>
    <row r="838" spans="2:7" ht="14.25" customHeight="1" x14ac:dyDescent="0.25">
      <c r="B838" s="10">
        <v>5582</v>
      </c>
      <c r="C838" s="4"/>
      <c r="D838" s="11" t="s">
        <v>714</v>
      </c>
      <c r="E838" s="1"/>
      <c r="F838" s="1"/>
      <c r="G838" s="1"/>
    </row>
    <row r="839" spans="2:7" x14ac:dyDescent="0.25">
      <c r="C839" s="4">
        <v>70</v>
      </c>
      <c r="D839" s="5" t="s">
        <v>715</v>
      </c>
      <c r="E839" s="12">
        <v>55000</v>
      </c>
      <c r="F839" s="12">
        <v>0</v>
      </c>
      <c r="G839" s="12">
        <v>-55000</v>
      </c>
    </row>
    <row r="840" spans="2:7" x14ac:dyDescent="0.25">
      <c r="C840" s="4">
        <v>71</v>
      </c>
      <c r="D840" s="5" t="s">
        <v>716</v>
      </c>
      <c r="E840" s="12">
        <v>185000</v>
      </c>
      <c r="F840" s="12">
        <v>8386.5730000000003</v>
      </c>
      <c r="G840" s="12">
        <v>-176613.427</v>
      </c>
    </row>
    <row r="841" spans="2:7" x14ac:dyDescent="0.25">
      <c r="C841" s="4">
        <v>72</v>
      </c>
      <c r="D841" s="5" t="s">
        <v>717</v>
      </c>
      <c r="E841" s="12">
        <v>72000</v>
      </c>
      <c r="F841" s="12">
        <v>2725.78764</v>
      </c>
      <c r="G841" s="12">
        <v>-69274.212360000005</v>
      </c>
    </row>
    <row r="842" spans="2:7" ht="15" customHeight="1" x14ac:dyDescent="0.25">
      <c r="C842" s="13" t="s">
        <v>10</v>
      </c>
      <c r="D842" s="14" t="s">
        <v>718</v>
      </c>
      <c r="E842" s="15">
        <f>SUBTOTAL(9,E839:E841)</f>
        <v>312000</v>
      </c>
      <c r="F842" s="15">
        <f>SUBTOTAL(9,F839:F841)</f>
        <v>11112.360640000001</v>
      </c>
      <c r="G842" s="15">
        <f>SUBTOTAL(9,G839:G841)</f>
        <v>-300887.63936000003</v>
      </c>
    </row>
    <row r="843" spans="2:7" ht="14.25" customHeight="1" x14ac:dyDescent="0.25">
      <c r="B843" s="10">
        <v>5583</v>
      </c>
      <c r="C843" s="4"/>
      <c r="D843" s="11" t="s">
        <v>719</v>
      </c>
      <c r="E843" s="1"/>
      <c r="F843" s="1"/>
      <c r="G843" s="1"/>
    </row>
    <row r="844" spans="2:7" x14ac:dyDescent="0.25">
      <c r="C844" s="4">
        <v>70</v>
      </c>
      <c r="D844" s="5" t="s">
        <v>720</v>
      </c>
      <c r="E844" s="12">
        <v>394000</v>
      </c>
      <c r="F844" s="12">
        <v>374768.14</v>
      </c>
      <c r="G844" s="12">
        <v>-19231.86</v>
      </c>
    </row>
    <row r="845" spans="2:7" ht="15" customHeight="1" x14ac:dyDescent="0.25">
      <c r="C845" s="13" t="s">
        <v>10</v>
      </c>
      <c r="D845" s="14" t="s">
        <v>721</v>
      </c>
      <c r="E845" s="15">
        <f>SUBTOTAL(9,E844:E844)</f>
        <v>394000</v>
      </c>
      <c r="F845" s="15">
        <f>SUBTOTAL(9,F844:F844)</f>
        <v>374768.14</v>
      </c>
      <c r="G845" s="15">
        <f>SUBTOTAL(9,G844:G844)</f>
        <v>-19231.86</v>
      </c>
    </row>
    <row r="846" spans="2:7" ht="14.25" customHeight="1" x14ac:dyDescent="0.25">
      <c r="B846" s="10">
        <v>5584</v>
      </c>
      <c r="C846" s="4"/>
      <c r="D846" s="11" t="s">
        <v>722</v>
      </c>
      <c r="E846" s="1"/>
      <c r="F846" s="1"/>
      <c r="G846" s="1"/>
    </row>
    <row r="847" spans="2:7" x14ac:dyDescent="0.25">
      <c r="C847" s="4">
        <v>70</v>
      </c>
      <c r="D847" s="5" t="s">
        <v>723</v>
      </c>
      <c r="E847" s="12">
        <v>0</v>
      </c>
      <c r="F847" s="12">
        <v>7675.3776099999995</v>
      </c>
      <c r="G847" s="12">
        <v>7675.3776099999995</v>
      </c>
    </row>
    <row r="848" spans="2:7" ht="15" customHeight="1" x14ac:dyDescent="0.25">
      <c r="C848" s="13" t="s">
        <v>10</v>
      </c>
      <c r="D848" s="14" t="s">
        <v>724</v>
      </c>
      <c r="E848" s="15">
        <f>SUBTOTAL(9,E847:E847)</f>
        <v>0</v>
      </c>
      <c r="F848" s="15">
        <f>SUBTOTAL(9,F847:F847)</f>
        <v>7675.3776099999995</v>
      </c>
      <c r="G848" s="15">
        <f>SUBTOTAL(9,G847:G847)</f>
        <v>7675.3776099999995</v>
      </c>
    </row>
    <row r="849" spans="2:7" ht="27" customHeight="1" x14ac:dyDescent="0.25">
      <c r="B849" s="4"/>
      <c r="C849" s="16"/>
      <c r="D849" s="14" t="s">
        <v>725</v>
      </c>
      <c r="E849" s="17">
        <f>SUBTOTAL(9,E686:E848)</f>
        <v>1789538414</v>
      </c>
      <c r="F849" s="17">
        <f>SUBTOTAL(9,F686:F848)</f>
        <v>306791269.6794498</v>
      </c>
      <c r="G849" s="17">
        <f>SUBTOTAL(9,G686:G848)</f>
        <v>-1482747144.3205497</v>
      </c>
    </row>
    <row r="850" spans="2:7" x14ac:dyDescent="0.25">
      <c r="B850" s="4"/>
      <c r="C850" s="16"/>
      <c r="D850" s="18"/>
      <c r="E850" s="19"/>
      <c r="F850" s="19"/>
      <c r="G850" s="19"/>
    </row>
    <row r="851" spans="2:7" ht="25.5" customHeight="1" x14ac:dyDescent="0.3">
      <c r="B851" s="1"/>
      <c r="C851" s="4"/>
      <c r="D851" s="8" t="s">
        <v>726</v>
      </c>
      <c r="E851" s="1"/>
      <c r="F851" s="1"/>
      <c r="G851" s="1"/>
    </row>
    <row r="852" spans="2:7" ht="27" customHeight="1" x14ac:dyDescent="0.35">
      <c r="B852" s="1"/>
      <c r="C852" s="4"/>
      <c r="D852" s="9" t="s">
        <v>538</v>
      </c>
      <c r="E852" s="1"/>
      <c r="F852" s="1"/>
      <c r="G852" s="1"/>
    </row>
    <row r="853" spans="2:7" ht="14.25" customHeight="1" x14ac:dyDescent="0.25">
      <c r="B853" s="10">
        <v>5603</v>
      </c>
      <c r="C853" s="4"/>
      <c r="D853" s="11" t="s">
        <v>727</v>
      </c>
      <c r="E853" s="1"/>
      <c r="F853" s="1"/>
      <c r="G853" s="1"/>
    </row>
    <row r="854" spans="2:7" x14ac:dyDescent="0.25">
      <c r="C854" s="4">
        <v>80</v>
      </c>
      <c r="D854" s="5" t="s">
        <v>728</v>
      </c>
      <c r="E854" s="12">
        <v>2168000</v>
      </c>
      <c r="F854" s="12">
        <v>342981.06134999997</v>
      </c>
      <c r="G854" s="12">
        <v>-1825018.9386499999</v>
      </c>
    </row>
    <row r="855" spans="2:7" x14ac:dyDescent="0.25">
      <c r="C855" s="4">
        <v>81</v>
      </c>
      <c r="D855" s="5" t="s">
        <v>729</v>
      </c>
      <c r="E855" s="12">
        <v>0</v>
      </c>
      <c r="F855" s="12">
        <v>-5751.7462500000001</v>
      </c>
      <c r="G855" s="12">
        <v>-5751.7462500000001</v>
      </c>
    </row>
    <row r="856" spans="2:7" ht="15" customHeight="1" x14ac:dyDescent="0.25">
      <c r="C856" s="13" t="s">
        <v>10</v>
      </c>
      <c r="D856" s="14" t="s">
        <v>730</v>
      </c>
      <c r="E856" s="15">
        <f>SUBTOTAL(9,E854:E855)</f>
        <v>2168000</v>
      </c>
      <c r="F856" s="15">
        <f>SUBTOTAL(9,F854:F855)</f>
        <v>337229.31509999995</v>
      </c>
      <c r="G856" s="15">
        <f>SUBTOTAL(9,G854:G855)</f>
        <v>-1830770.6849</v>
      </c>
    </row>
    <row r="857" spans="2:7" ht="14.25" customHeight="1" x14ac:dyDescent="0.25">
      <c r="B857" s="10">
        <v>5605</v>
      </c>
      <c r="C857" s="4"/>
      <c r="D857" s="11" t="s">
        <v>731</v>
      </c>
      <c r="E857" s="1"/>
      <c r="F857" s="1"/>
      <c r="G857" s="1"/>
    </row>
    <row r="858" spans="2:7" x14ac:dyDescent="0.25">
      <c r="C858" s="4">
        <v>80</v>
      </c>
      <c r="D858" s="5" t="s">
        <v>732</v>
      </c>
      <c r="E858" s="12">
        <v>5879300</v>
      </c>
      <c r="F858" s="12">
        <v>1.0963700000000001</v>
      </c>
      <c r="G858" s="12">
        <v>-5879298.9036299996</v>
      </c>
    </row>
    <row r="859" spans="2:7" x14ac:dyDescent="0.25">
      <c r="C859" s="4">
        <v>81</v>
      </c>
      <c r="D859" s="5" t="s">
        <v>733</v>
      </c>
      <c r="E859" s="12">
        <v>200</v>
      </c>
      <c r="F859" s="12">
        <v>9.3822500000000009</v>
      </c>
      <c r="G859" s="12">
        <v>-190.61775</v>
      </c>
    </row>
    <row r="860" spans="2:7" x14ac:dyDescent="0.25">
      <c r="C860" s="4">
        <v>82</v>
      </c>
      <c r="D860" s="5" t="s">
        <v>734</v>
      </c>
      <c r="E860" s="12">
        <v>1710800</v>
      </c>
      <c r="F860" s="12">
        <v>-574842.47867999994</v>
      </c>
      <c r="G860" s="12">
        <v>-2285642.4786800002</v>
      </c>
    </row>
    <row r="861" spans="2:7" x14ac:dyDescent="0.25">
      <c r="C861" s="4">
        <v>83</v>
      </c>
      <c r="D861" s="5" t="s">
        <v>735</v>
      </c>
      <c r="E861" s="12">
        <v>120000</v>
      </c>
      <c r="F861" s="12">
        <v>10760.743109999999</v>
      </c>
      <c r="G861" s="12">
        <v>-109239.25689</v>
      </c>
    </row>
    <row r="862" spans="2:7" x14ac:dyDescent="0.25">
      <c r="C862" s="4">
        <v>84</v>
      </c>
      <c r="D862" s="5" t="s">
        <v>736</v>
      </c>
      <c r="E862" s="12">
        <v>746200</v>
      </c>
      <c r="F862" s="12">
        <v>0</v>
      </c>
      <c r="G862" s="12">
        <v>-746200</v>
      </c>
    </row>
    <row r="863" spans="2:7" x14ac:dyDescent="0.25">
      <c r="C863" s="4">
        <v>86</v>
      </c>
      <c r="D863" s="5" t="s">
        <v>737</v>
      </c>
      <c r="E863" s="12">
        <v>100</v>
      </c>
      <c r="F863" s="12">
        <v>0</v>
      </c>
      <c r="G863" s="12">
        <v>-100</v>
      </c>
    </row>
    <row r="864" spans="2:7" x14ac:dyDescent="0.25">
      <c r="C864" s="4">
        <v>89</v>
      </c>
      <c r="D864" s="5" t="s">
        <v>738</v>
      </c>
      <c r="E864" s="12">
        <v>40000</v>
      </c>
      <c r="F864" s="12">
        <v>4472.1777599999996</v>
      </c>
      <c r="G864" s="12">
        <v>-35527.822240000001</v>
      </c>
    </row>
    <row r="865" spans="2:7" ht="15" customHeight="1" x14ac:dyDescent="0.25">
      <c r="C865" s="13" t="s">
        <v>10</v>
      </c>
      <c r="D865" s="14" t="s">
        <v>739</v>
      </c>
      <c r="E865" s="15">
        <f>SUBTOTAL(9,E858:E864)</f>
        <v>8496600</v>
      </c>
      <c r="F865" s="15">
        <f>SUBTOTAL(9,F858:F864)</f>
        <v>-559599.07918999996</v>
      </c>
      <c r="G865" s="15">
        <f>SUBTOTAL(9,G858:G864)</f>
        <v>-9056199.079189999</v>
      </c>
    </row>
    <row r="866" spans="2:7" ht="14.25" customHeight="1" x14ac:dyDescent="0.25">
      <c r="B866" s="10">
        <v>5607</v>
      </c>
      <c r="C866" s="4"/>
      <c r="D866" s="11" t="s">
        <v>740</v>
      </c>
      <c r="E866" s="1"/>
      <c r="F866" s="1"/>
      <c r="G866" s="1"/>
    </row>
    <row r="867" spans="2:7" x14ac:dyDescent="0.25">
      <c r="C867" s="4">
        <v>80</v>
      </c>
      <c r="D867" s="5" t="s">
        <v>741</v>
      </c>
      <c r="E867" s="12">
        <v>1842000</v>
      </c>
      <c r="F867" s="12">
        <v>226138.80001000001</v>
      </c>
      <c r="G867" s="12">
        <v>-1615861.1999900001</v>
      </c>
    </row>
    <row r="868" spans="2:7" ht="15" customHeight="1" x14ac:dyDescent="0.25">
      <c r="C868" s="13" t="s">
        <v>10</v>
      </c>
      <c r="D868" s="14" t="s">
        <v>742</v>
      </c>
      <c r="E868" s="15">
        <f>SUBTOTAL(9,E867:E867)</f>
        <v>1842000</v>
      </c>
      <c r="F868" s="15">
        <f>SUBTOTAL(9,F867:F867)</f>
        <v>226138.80001000001</v>
      </c>
      <c r="G868" s="15">
        <f>SUBTOTAL(9,G867:G867)</f>
        <v>-1615861.1999900001</v>
      </c>
    </row>
    <row r="869" spans="2:7" ht="14.25" customHeight="1" x14ac:dyDescent="0.25">
      <c r="B869" s="10">
        <v>5612</v>
      </c>
      <c r="C869" s="4"/>
      <c r="D869" s="11" t="s">
        <v>743</v>
      </c>
      <c r="E869" s="1"/>
      <c r="F869" s="1"/>
      <c r="G869" s="1"/>
    </row>
    <row r="870" spans="2:7" x14ac:dyDescent="0.25">
      <c r="C870" s="4">
        <v>80</v>
      </c>
      <c r="D870" s="5" t="s">
        <v>741</v>
      </c>
      <c r="E870" s="12">
        <v>11900</v>
      </c>
      <c r="F870" s="12">
        <v>4219.0154199999997</v>
      </c>
      <c r="G870" s="12">
        <v>-7680.9845800000003</v>
      </c>
    </row>
    <row r="871" spans="2:7" ht="15" customHeight="1" x14ac:dyDescent="0.25">
      <c r="C871" s="13" t="s">
        <v>10</v>
      </c>
      <c r="D871" s="14" t="s">
        <v>744</v>
      </c>
      <c r="E871" s="15">
        <f>SUBTOTAL(9,E870:E870)</f>
        <v>11900</v>
      </c>
      <c r="F871" s="15">
        <f>SUBTOTAL(9,F870:F870)</f>
        <v>4219.0154199999997</v>
      </c>
      <c r="G871" s="15">
        <f>SUBTOTAL(9,G870:G870)</f>
        <v>-7680.9845800000003</v>
      </c>
    </row>
    <row r="872" spans="2:7" ht="14.25" customHeight="1" x14ac:dyDescent="0.25">
      <c r="B872" s="10">
        <v>5613</v>
      </c>
      <c r="C872" s="4"/>
      <c r="D872" s="11" t="s">
        <v>745</v>
      </c>
      <c r="E872" s="1"/>
      <c r="F872" s="1"/>
      <c r="G872" s="1"/>
    </row>
    <row r="873" spans="2:7" x14ac:dyDescent="0.25">
      <c r="C873" s="4">
        <v>80</v>
      </c>
      <c r="D873" s="5" t="s">
        <v>741</v>
      </c>
      <c r="E873" s="12">
        <v>11700</v>
      </c>
      <c r="F873" s="12">
        <v>3975</v>
      </c>
      <c r="G873" s="12">
        <v>-7725</v>
      </c>
    </row>
    <row r="874" spans="2:7" ht="15" customHeight="1" x14ac:dyDescent="0.25">
      <c r="C874" s="13" t="s">
        <v>10</v>
      </c>
      <c r="D874" s="14" t="s">
        <v>746</v>
      </c>
      <c r="E874" s="15">
        <f>SUBTOTAL(9,E873:E873)</f>
        <v>11700</v>
      </c>
      <c r="F874" s="15">
        <f>SUBTOTAL(9,F873:F873)</f>
        <v>3975</v>
      </c>
      <c r="G874" s="15">
        <f>SUBTOTAL(9,G873:G873)</f>
        <v>-7725</v>
      </c>
    </row>
    <row r="875" spans="2:7" ht="14.25" customHeight="1" x14ac:dyDescent="0.25">
      <c r="B875" s="10">
        <v>5614</v>
      </c>
      <c r="C875" s="4"/>
      <c r="D875" s="11" t="s">
        <v>747</v>
      </c>
      <c r="E875" s="1"/>
      <c r="F875" s="1"/>
      <c r="G875" s="1"/>
    </row>
    <row r="876" spans="2:7" x14ac:dyDescent="0.25">
      <c r="C876" s="4">
        <v>80</v>
      </c>
      <c r="D876" s="5" t="s">
        <v>748</v>
      </c>
      <c r="E876" s="12">
        <v>129000</v>
      </c>
      <c r="F876" s="12">
        <v>33.833329999999997</v>
      </c>
      <c r="G876" s="12">
        <v>-128966.16667000001</v>
      </c>
    </row>
    <row r="877" spans="2:7" x14ac:dyDescent="0.25">
      <c r="C877" s="4">
        <v>81</v>
      </c>
      <c r="D877" s="5" t="s">
        <v>749</v>
      </c>
      <c r="E877" s="12">
        <v>68000</v>
      </c>
      <c r="F877" s="12">
        <v>0</v>
      </c>
      <c r="G877" s="12">
        <v>-68000</v>
      </c>
    </row>
    <row r="878" spans="2:7" ht="15" customHeight="1" x14ac:dyDescent="0.25">
      <c r="C878" s="13" t="s">
        <v>10</v>
      </c>
      <c r="D878" s="14" t="s">
        <v>750</v>
      </c>
      <c r="E878" s="15">
        <f>SUBTOTAL(9,E876:E877)</f>
        <v>197000</v>
      </c>
      <c r="F878" s="15">
        <f>SUBTOTAL(9,F876:F877)</f>
        <v>33.833329999999997</v>
      </c>
      <c r="G878" s="15">
        <f>SUBTOTAL(9,G876:G877)</f>
        <v>-196966.16667000001</v>
      </c>
    </row>
    <row r="879" spans="2:7" ht="14.25" customHeight="1" x14ac:dyDescent="0.25">
      <c r="B879" s="10">
        <v>5615</v>
      </c>
      <c r="C879" s="4"/>
      <c r="D879" s="11" t="s">
        <v>515</v>
      </c>
      <c r="E879" s="1"/>
      <c r="F879" s="1"/>
      <c r="G879" s="1"/>
    </row>
    <row r="880" spans="2:7" x14ac:dyDescent="0.25">
      <c r="C880" s="4">
        <v>80</v>
      </c>
      <c r="D880" s="5" t="s">
        <v>741</v>
      </c>
      <c r="E880" s="12">
        <v>5244000</v>
      </c>
      <c r="F880" s="12">
        <v>624222.28388999996</v>
      </c>
      <c r="G880" s="12">
        <v>-4619777.7161100004</v>
      </c>
    </row>
    <row r="881" spans="2:7" ht="15" customHeight="1" x14ac:dyDescent="0.25">
      <c r="C881" s="13" t="s">
        <v>10</v>
      </c>
      <c r="D881" s="14" t="s">
        <v>751</v>
      </c>
      <c r="E881" s="15">
        <f>SUBTOTAL(9,E880:E880)</f>
        <v>5244000</v>
      </c>
      <c r="F881" s="15">
        <f>SUBTOTAL(9,F880:F880)</f>
        <v>624222.28388999996</v>
      </c>
      <c r="G881" s="15">
        <f>SUBTOTAL(9,G880:G880)</f>
        <v>-4619777.7161100004</v>
      </c>
    </row>
    <row r="882" spans="2:7" ht="14.25" customHeight="1" x14ac:dyDescent="0.25">
      <c r="B882" s="10">
        <v>5616</v>
      </c>
      <c r="C882" s="4"/>
      <c r="D882" s="11" t="s">
        <v>752</v>
      </c>
      <c r="E882" s="1"/>
      <c r="F882" s="1"/>
      <c r="G882" s="1"/>
    </row>
    <row r="883" spans="2:7" x14ac:dyDescent="0.25">
      <c r="C883" s="4">
        <v>85</v>
      </c>
      <c r="D883" s="5" t="s">
        <v>753</v>
      </c>
      <c r="E883" s="12">
        <v>652000</v>
      </c>
      <c r="F883" s="12">
        <v>0</v>
      </c>
      <c r="G883" s="12">
        <v>-652000</v>
      </c>
    </row>
    <row r="884" spans="2:7" ht="15" customHeight="1" x14ac:dyDescent="0.25">
      <c r="C884" s="13" t="s">
        <v>10</v>
      </c>
      <c r="D884" s="14" t="s">
        <v>754</v>
      </c>
      <c r="E884" s="15">
        <f>SUBTOTAL(9,E883:E883)</f>
        <v>652000</v>
      </c>
      <c r="F884" s="15">
        <f>SUBTOTAL(9,F883:F883)</f>
        <v>0</v>
      </c>
      <c r="G884" s="15">
        <f>SUBTOTAL(9,G883:G883)</f>
        <v>-652000</v>
      </c>
    </row>
    <row r="885" spans="2:7" ht="14.25" customHeight="1" x14ac:dyDescent="0.25">
      <c r="B885" s="10">
        <v>5617</v>
      </c>
      <c r="C885" s="4"/>
      <c r="D885" s="11" t="s">
        <v>755</v>
      </c>
      <c r="E885" s="1"/>
      <c r="F885" s="1"/>
      <c r="G885" s="1"/>
    </row>
    <row r="886" spans="2:7" x14ac:dyDescent="0.25">
      <c r="C886" s="4">
        <v>80</v>
      </c>
      <c r="D886" s="5" t="s">
        <v>741</v>
      </c>
      <c r="E886" s="12">
        <v>9714332</v>
      </c>
      <c r="F886" s="12">
        <v>1178350.2860900001</v>
      </c>
      <c r="G886" s="12">
        <v>-8535981.7139100004</v>
      </c>
    </row>
    <row r="887" spans="2:7" ht="15" customHeight="1" x14ac:dyDescent="0.25">
      <c r="C887" s="13" t="s">
        <v>10</v>
      </c>
      <c r="D887" s="14" t="s">
        <v>756</v>
      </c>
      <c r="E887" s="15">
        <f>SUBTOTAL(9,E886:E886)</f>
        <v>9714332</v>
      </c>
      <c r="F887" s="15">
        <f>SUBTOTAL(9,F886:F886)</f>
        <v>1178350.2860900001</v>
      </c>
      <c r="G887" s="15">
        <f>SUBTOTAL(9,G886:G886)</f>
        <v>-8535981.7139100004</v>
      </c>
    </row>
    <row r="888" spans="2:7" ht="14.25" customHeight="1" x14ac:dyDescent="0.25">
      <c r="B888" s="10">
        <v>5619</v>
      </c>
      <c r="C888" s="4"/>
      <c r="D888" s="11" t="s">
        <v>757</v>
      </c>
      <c r="E888" s="1"/>
      <c r="F888" s="1"/>
      <c r="G888" s="1"/>
    </row>
    <row r="889" spans="2:7" x14ac:dyDescent="0.25">
      <c r="C889" s="4">
        <v>80</v>
      </c>
      <c r="D889" s="5" t="s">
        <v>741</v>
      </c>
      <c r="E889" s="12">
        <v>8500</v>
      </c>
      <c r="F889" s="12">
        <v>0</v>
      </c>
      <c r="G889" s="12">
        <v>-8500</v>
      </c>
    </row>
    <row r="890" spans="2:7" ht="15" customHeight="1" x14ac:dyDescent="0.25">
      <c r="C890" s="13" t="s">
        <v>10</v>
      </c>
      <c r="D890" s="14" t="s">
        <v>758</v>
      </c>
      <c r="E890" s="15">
        <f>SUBTOTAL(9,E889:E889)</f>
        <v>8500</v>
      </c>
      <c r="F890" s="15">
        <f>SUBTOTAL(9,F889:F889)</f>
        <v>0</v>
      </c>
      <c r="G890" s="15">
        <f>SUBTOTAL(9,G889:G889)</f>
        <v>-8500</v>
      </c>
    </row>
    <row r="891" spans="2:7" ht="14.25" customHeight="1" x14ac:dyDescent="0.25">
      <c r="B891" s="10">
        <v>5625</v>
      </c>
      <c r="C891" s="4"/>
      <c r="D891" s="11" t="s">
        <v>759</v>
      </c>
      <c r="E891" s="1"/>
      <c r="F891" s="1"/>
      <c r="G891" s="1"/>
    </row>
    <row r="892" spans="2:7" x14ac:dyDescent="0.25">
      <c r="C892" s="4">
        <v>80</v>
      </c>
      <c r="D892" s="5" t="s">
        <v>760</v>
      </c>
      <c r="E892" s="12">
        <v>675000</v>
      </c>
      <c r="F892" s="12">
        <v>99346.995899999994</v>
      </c>
      <c r="G892" s="12">
        <v>-575653.00410000002</v>
      </c>
    </row>
    <row r="893" spans="2:7" x14ac:dyDescent="0.25">
      <c r="C893" s="4">
        <v>81</v>
      </c>
      <c r="D893" s="5" t="s">
        <v>761</v>
      </c>
      <c r="E893" s="12">
        <v>22000</v>
      </c>
      <c r="F893" s="12">
        <v>0</v>
      </c>
      <c r="G893" s="12">
        <v>-22000</v>
      </c>
    </row>
    <row r="894" spans="2:7" x14ac:dyDescent="0.25">
      <c r="C894" s="4">
        <v>82</v>
      </c>
      <c r="D894" s="5" t="s">
        <v>762</v>
      </c>
      <c r="E894" s="12">
        <v>3600</v>
      </c>
      <c r="F894" s="12">
        <v>348.59341999999998</v>
      </c>
      <c r="G894" s="12">
        <v>-3251.4065799999998</v>
      </c>
    </row>
    <row r="895" spans="2:7" x14ac:dyDescent="0.25">
      <c r="C895" s="4">
        <v>85</v>
      </c>
      <c r="D895" s="5" t="s">
        <v>763</v>
      </c>
      <c r="E895" s="12">
        <v>100000</v>
      </c>
      <c r="F895" s="12">
        <v>0</v>
      </c>
      <c r="G895" s="12">
        <v>-100000</v>
      </c>
    </row>
    <row r="896" spans="2:7" ht="15" customHeight="1" x14ac:dyDescent="0.25">
      <c r="C896" s="13" t="s">
        <v>10</v>
      </c>
      <c r="D896" s="14" t="s">
        <v>764</v>
      </c>
      <c r="E896" s="15">
        <f>SUBTOTAL(9,E892:E895)</f>
        <v>800600</v>
      </c>
      <c r="F896" s="15">
        <f>SUBTOTAL(9,F892:F895)</f>
        <v>99695.589319999999</v>
      </c>
      <c r="G896" s="15">
        <f>SUBTOTAL(9,G892:G895)</f>
        <v>-700904.41067999997</v>
      </c>
    </row>
    <row r="897" spans="2:7" ht="14.25" customHeight="1" x14ac:dyDescent="0.25">
      <c r="B897" s="10">
        <v>5629</v>
      </c>
      <c r="C897" s="4"/>
      <c r="D897" s="11" t="s">
        <v>765</v>
      </c>
      <c r="E897" s="1"/>
      <c r="F897" s="1"/>
      <c r="G897" s="1"/>
    </row>
    <row r="898" spans="2:7" x14ac:dyDescent="0.25">
      <c r="C898" s="4">
        <v>80</v>
      </c>
      <c r="D898" s="5" t="s">
        <v>741</v>
      </c>
      <c r="E898" s="12">
        <v>830000</v>
      </c>
      <c r="F898" s="12">
        <v>161679.00315999999</v>
      </c>
      <c r="G898" s="12">
        <v>-668320.99684000004</v>
      </c>
    </row>
    <row r="899" spans="2:7" ht="15" customHeight="1" x14ac:dyDescent="0.25">
      <c r="C899" s="13" t="s">
        <v>10</v>
      </c>
      <c r="D899" s="14" t="s">
        <v>766</v>
      </c>
      <c r="E899" s="15">
        <f>SUBTOTAL(9,E898:E898)</f>
        <v>830000</v>
      </c>
      <c r="F899" s="15">
        <f>SUBTOTAL(9,F898:F898)</f>
        <v>161679.00315999999</v>
      </c>
      <c r="G899" s="15">
        <f>SUBTOTAL(9,G898:G898)</f>
        <v>-668320.99684000004</v>
      </c>
    </row>
    <row r="900" spans="2:7" ht="14.25" customHeight="1" x14ac:dyDescent="0.25">
      <c r="B900" s="10">
        <v>5631</v>
      </c>
      <c r="C900" s="4"/>
      <c r="D900" s="11" t="s">
        <v>767</v>
      </c>
      <c r="E900" s="1"/>
      <c r="F900" s="1"/>
      <c r="G900" s="1"/>
    </row>
    <row r="901" spans="2:7" x14ac:dyDescent="0.25">
      <c r="C901" s="4">
        <v>85</v>
      </c>
      <c r="D901" s="5" t="s">
        <v>768</v>
      </c>
      <c r="E901" s="12">
        <v>93600</v>
      </c>
      <c r="F901" s="12">
        <v>0</v>
      </c>
      <c r="G901" s="12">
        <v>-93600</v>
      </c>
    </row>
    <row r="902" spans="2:7" x14ac:dyDescent="0.25">
      <c r="C902" s="4">
        <v>86</v>
      </c>
      <c r="D902" s="5" t="s">
        <v>769</v>
      </c>
      <c r="E902" s="12">
        <v>2</v>
      </c>
      <c r="F902" s="12">
        <v>0</v>
      </c>
      <c r="G902" s="12">
        <v>-2</v>
      </c>
    </row>
    <row r="903" spans="2:7" ht="15" customHeight="1" x14ac:dyDescent="0.25">
      <c r="C903" s="13" t="s">
        <v>10</v>
      </c>
      <c r="D903" s="14" t="s">
        <v>770</v>
      </c>
      <c r="E903" s="15">
        <f>SUBTOTAL(9,E901:E902)</f>
        <v>93602</v>
      </c>
      <c r="F903" s="15">
        <f>SUBTOTAL(9,F901:F902)</f>
        <v>0</v>
      </c>
      <c r="G903" s="15">
        <f>SUBTOTAL(9,G901:G902)</f>
        <v>-93602</v>
      </c>
    </row>
    <row r="904" spans="2:7" ht="14.25" customHeight="1" x14ac:dyDescent="0.25">
      <c r="B904" s="10">
        <v>5652</v>
      </c>
      <c r="C904" s="4"/>
      <c r="D904" s="11" t="s">
        <v>771</v>
      </c>
      <c r="E904" s="1"/>
      <c r="F904" s="1"/>
      <c r="G904" s="1"/>
    </row>
    <row r="905" spans="2:7" x14ac:dyDescent="0.25">
      <c r="C905" s="4">
        <v>85</v>
      </c>
      <c r="D905" s="5" t="s">
        <v>769</v>
      </c>
      <c r="E905" s="12">
        <v>20000</v>
      </c>
      <c r="F905" s="12">
        <v>0</v>
      </c>
      <c r="G905" s="12">
        <v>-20000</v>
      </c>
    </row>
    <row r="906" spans="2:7" ht="15" customHeight="1" x14ac:dyDescent="0.25">
      <c r="C906" s="13" t="s">
        <v>10</v>
      </c>
      <c r="D906" s="14" t="s">
        <v>772</v>
      </c>
      <c r="E906" s="15">
        <f>SUBTOTAL(9,E905:E905)</f>
        <v>20000</v>
      </c>
      <c r="F906" s="15">
        <f>SUBTOTAL(9,F905:F905)</f>
        <v>0</v>
      </c>
      <c r="G906" s="15">
        <f>SUBTOTAL(9,G905:G905)</f>
        <v>-20000</v>
      </c>
    </row>
    <row r="907" spans="2:7" ht="14.25" customHeight="1" x14ac:dyDescent="0.25">
      <c r="B907" s="10">
        <v>5656</v>
      </c>
      <c r="C907" s="4"/>
      <c r="D907" s="11" t="s">
        <v>773</v>
      </c>
      <c r="E907" s="1"/>
      <c r="F907" s="1"/>
      <c r="G907" s="1"/>
    </row>
    <row r="908" spans="2:7" x14ac:dyDescent="0.25">
      <c r="C908" s="4">
        <v>85</v>
      </c>
      <c r="D908" s="5" t="s">
        <v>769</v>
      </c>
      <c r="E908" s="12">
        <v>34589400</v>
      </c>
      <c r="F908" s="12">
        <v>0</v>
      </c>
      <c r="G908" s="12">
        <v>-34589400</v>
      </c>
    </row>
    <row r="909" spans="2:7" ht="15" customHeight="1" x14ac:dyDescent="0.25">
      <c r="C909" s="13" t="s">
        <v>10</v>
      </c>
      <c r="D909" s="14" t="s">
        <v>774</v>
      </c>
      <c r="E909" s="15">
        <f>SUBTOTAL(9,E908:E908)</f>
        <v>34589400</v>
      </c>
      <c r="F909" s="15">
        <f>SUBTOTAL(9,F908:F908)</f>
        <v>0</v>
      </c>
      <c r="G909" s="15">
        <f>SUBTOTAL(9,G908:G908)</f>
        <v>-34589400</v>
      </c>
    </row>
    <row r="910" spans="2:7" ht="14.25" customHeight="1" x14ac:dyDescent="0.25">
      <c r="B910" s="10">
        <v>5672</v>
      </c>
      <c r="C910" s="4"/>
      <c r="D910" s="11" t="s">
        <v>775</v>
      </c>
      <c r="E910" s="1"/>
      <c r="F910" s="1"/>
      <c r="G910" s="1"/>
    </row>
    <row r="911" spans="2:7" x14ac:dyDescent="0.25">
      <c r="C911" s="4">
        <v>85</v>
      </c>
      <c r="D911" s="5" t="s">
        <v>769</v>
      </c>
      <c r="E911" s="12">
        <v>63000</v>
      </c>
      <c r="F911" s="12">
        <v>0</v>
      </c>
      <c r="G911" s="12">
        <v>-63000</v>
      </c>
    </row>
    <row r="912" spans="2:7" ht="15" customHeight="1" x14ac:dyDescent="0.25">
      <c r="C912" s="13" t="s">
        <v>10</v>
      </c>
      <c r="D912" s="14" t="s">
        <v>776</v>
      </c>
      <c r="E912" s="15">
        <f>SUBTOTAL(9,E911:E911)</f>
        <v>63000</v>
      </c>
      <c r="F912" s="15">
        <f>SUBTOTAL(9,F911:F911)</f>
        <v>0</v>
      </c>
      <c r="G912" s="15">
        <f>SUBTOTAL(9,G911:G911)</f>
        <v>-63000</v>
      </c>
    </row>
    <row r="913" spans="2:7" ht="14.25" customHeight="1" x14ac:dyDescent="0.25">
      <c r="B913" s="10">
        <v>5680</v>
      </c>
      <c r="C913" s="4"/>
      <c r="D913" s="11" t="s">
        <v>777</v>
      </c>
      <c r="E913" s="1"/>
      <c r="F913" s="1"/>
      <c r="G913" s="1"/>
    </row>
    <row r="914" spans="2:7" x14ac:dyDescent="0.25">
      <c r="C914" s="4">
        <v>85</v>
      </c>
      <c r="D914" s="5" t="s">
        <v>769</v>
      </c>
      <c r="E914" s="12">
        <v>882000</v>
      </c>
      <c r="F914" s="12">
        <v>0</v>
      </c>
      <c r="G914" s="12">
        <v>-882000</v>
      </c>
    </row>
    <row r="915" spans="2:7" ht="15" customHeight="1" x14ac:dyDescent="0.25">
      <c r="C915" s="13" t="s">
        <v>10</v>
      </c>
      <c r="D915" s="14" t="s">
        <v>778</v>
      </c>
      <c r="E915" s="15">
        <f>SUBTOTAL(9,E914:E914)</f>
        <v>882000</v>
      </c>
      <c r="F915" s="15">
        <f>SUBTOTAL(9,F914:F914)</f>
        <v>0</v>
      </c>
      <c r="G915" s="15">
        <f>SUBTOTAL(9,G914:G914)</f>
        <v>-882000</v>
      </c>
    </row>
    <row r="916" spans="2:7" ht="14.25" customHeight="1" x14ac:dyDescent="0.25">
      <c r="B916" s="10">
        <v>5685</v>
      </c>
      <c r="C916" s="4"/>
      <c r="D916" s="11" t="s">
        <v>779</v>
      </c>
      <c r="E916" s="1"/>
      <c r="F916" s="1"/>
      <c r="G916" s="1"/>
    </row>
    <row r="917" spans="2:7" x14ac:dyDescent="0.25">
      <c r="C917" s="4">
        <v>85</v>
      </c>
      <c r="D917" s="5" t="s">
        <v>769</v>
      </c>
      <c r="E917" s="12">
        <v>15000000</v>
      </c>
      <c r="F917" s="12">
        <v>19181913.337590002</v>
      </c>
      <c r="G917" s="12">
        <v>4181913.3375900001</v>
      </c>
    </row>
    <row r="918" spans="2:7" ht="15" customHeight="1" x14ac:dyDescent="0.25">
      <c r="C918" s="13" t="s">
        <v>10</v>
      </c>
      <c r="D918" s="14" t="s">
        <v>780</v>
      </c>
      <c r="E918" s="15">
        <f>SUBTOTAL(9,E917:E917)</f>
        <v>15000000</v>
      </c>
      <c r="F918" s="15">
        <f>SUBTOTAL(9,F917:F917)</f>
        <v>19181913.337590002</v>
      </c>
      <c r="G918" s="15">
        <f>SUBTOTAL(9,G917:G917)</f>
        <v>4181913.3375900001</v>
      </c>
    </row>
    <row r="919" spans="2:7" ht="14.25" customHeight="1" x14ac:dyDescent="0.25">
      <c r="B919" s="10">
        <v>5692</v>
      </c>
      <c r="C919" s="4"/>
      <c r="D919" s="11" t="s">
        <v>781</v>
      </c>
      <c r="E919" s="1"/>
      <c r="F919" s="1"/>
      <c r="G919" s="1"/>
    </row>
    <row r="920" spans="2:7" x14ac:dyDescent="0.25">
      <c r="C920" s="4">
        <v>85</v>
      </c>
      <c r="D920" s="5" t="s">
        <v>769</v>
      </c>
      <c r="E920" s="12">
        <v>86400</v>
      </c>
      <c r="F920" s="12">
        <v>0</v>
      </c>
      <c r="G920" s="12">
        <v>-86400</v>
      </c>
    </row>
    <row r="921" spans="2:7" ht="15" customHeight="1" x14ac:dyDescent="0.25">
      <c r="C921" s="13" t="s">
        <v>10</v>
      </c>
      <c r="D921" s="14" t="s">
        <v>782</v>
      </c>
      <c r="E921" s="15">
        <f>SUBTOTAL(9,E920:E920)</f>
        <v>86400</v>
      </c>
      <c r="F921" s="15">
        <f>SUBTOTAL(9,F920:F920)</f>
        <v>0</v>
      </c>
      <c r="G921" s="15">
        <f>SUBTOTAL(9,G920:G920)</f>
        <v>-86400</v>
      </c>
    </row>
    <row r="922" spans="2:7" ht="14.25" customHeight="1" x14ac:dyDescent="0.25">
      <c r="B922" s="10">
        <v>5693</v>
      </c>
      <c r="C922" s="4"/>
      <c r="D922" s="11" t="s">
        <v>783</v>
      </c>
      <c r="E922" s="1"/>
      <c r="F922" s="1"/>
      <c r="G922" s="1"/>
    </row>
    <row r="923" spans="2:7" x14ac:dyDescent="0.25">
      <c r="C923" s="4">
        <v>85</v>
      </c>
      <c r="D923" s="5" t="s">
        <v>784</v>
      </c>
      <c r="E923" s="12">
        <v>700</v>
      </c>
      <c r="F923" s="12">
        <v>0</v>
      </c>
      <c r="G923" s="12">
        <v>-700</v>
      </c>
    </row>
    <row r="924" spans="2:7" ht="15" customHeight="1" x14ac:dyDescent="0.25">
      <c r="C924" s="13" t="s">
        <v>10</v>
      </c>
      <c r="D924" s="14" t="s">
        <v>785</v>
      </c>
      <c r="E924" s="15">
        <f>SUBTOTAL(9,E923:E923)</f>
        <v>700</v>
      </c>
      <c r="F924" s="15">
        <f>SUBTOTAL(9,F923:F923)</f>
        <v>0</v>
      </c>
      <c r="G924" s="15">
        <f>SUBTOTAL(9,G923:G923)</f>
        <v>-700</v>
      </c>
    </row>
    <row r="925" spans="2:7" ht="27" customHeight="1" x14ac:dyDescent="0.25">
      <c r="B925" s="4"/>
      <c r="C925" s="16"/>
      <c r="D925" s="14" t="s">
        <v>786</v>
      </c>
      <c r="E925" s="17">
        <f>SUBTOTAL(9,E852:E924)</f>
        <v>80711734</v>
      </c>
      <c r="F925" s="17">
        <f>SUBTOTAL(9,F852:F924)</f>
        <v>21257857.384720001</v>
      </c>
      <c r="G925" s="17">
        <f>SUBTOTAL(9,G852:G924)</f>
        <v>-59453876.615279995</v>
      </c>
    </row>
    <row r="926" spans="2:7" x14ac:dyDescent="0.25">
      <c r="B926" s="4"/>
      <c r="C926" s="16"/>
      <c r="D926" s="18"/>
      <c r="E926" s="19"/>
      <c r="F926" s="19"/>
      <c r="G926" s="19"/>
    </row>
    <row r="927" spans="2:7" ht="25.5" customHeight="1" x14ac:dyDescent="0.3">
      <c r="B927" s="1"/>
      <c r="C927" s="4"/>
      <c r="D927" s="8" t="s">
        <v>787</v>
      </c>
      <c r="E927" s="1"/>
      <c r="F927" s="1"/>
      <c r="G927" s="1"/>
    </row>
    <row r="928" spans="2:7" ht="27" customHeight="1" x14ac:dyDescent="0.35">
      <c r="B928" s="1"/>
      <c r="C928" s="4"/>
      <c r="D928" s="9" t="s">
        <v>538</v>
      </c>
      <c r="E928" s="1"/>
      <c r="F928" s="1"/>
      <c r="G928" s="1"/>
    </row>
    <row r="929" spans="2:7" ht="14.25" customHeight="1" x14ac:dyDescent="0.25">
      <c r="B929" s="10">
        <v>5700</v>
      </c>
      <c r="C929" s="4"/>
      <c r="D929" s="11" t="s">
        <v>788</v>
      </c>
      <c r="E929" s="1"/>
      <c r="F929" s="1"/>
      <c r="G929" s="1"/>
    </row>
    <row r="930" spans="2:7" x14ac:dyDescent="0.25">
      <c r="C930" s="4">
        <v>71</v>
      </c>
      <c r="D930" s="5" t="s">
        <v>789</v>
      </c>
      <c r="E930" s="12">
        <v>176245500</v>
      </c>
      <c r="F930" s="12">
        <v>22847410.74038</v>
      </c>
      <c r="G930" s="12">
        <v>-153398089.25962001</v>
      </c>
    </row>
    <row r="931" spans="2:7" x14ac:dyDescent="0.25">
      <c r="C931" s="4">
        <v>72</v>
      </c>
      <c r="D931" s="5" t="s">
        <v>790</v>
      </c>
      <c r="E931" s="12">
        <v>244916000</v>
      </c>
      <c r="F931" s="12">
        <v>39841328.236550003</v>
      </c>
      <c r="G931" s="12">
        <v>-205074671.76345</v>
      </c>
    </row>
    <row r="932" spans="2:7" ht="15" customHeight="1" x14ac:dyDescent="0.25">
      <c r="C932" s="13" t="s">
        <v>10</v>
      </c>
      <c r="D932" s="14" t="s">
        <v>791</v>
      </c>
      <c r="E932" s="15">
        <f>SUBTOTAL(9,E930:E931)</f>
        <v>421161500</v>
      </c>
      <c r="F932" s="15">
        <f>SUBTOTAL(9,F930:F931)</f>
        <v>62688738.976930007</v>
      </c>
      <c r="G932" s="15">
        <f>SUBTOTAL(9,G930:G931)</f>
        <v>-358472761.02306998</v>
      </c>
    </row>
    <row r="933" spans="2:7" ht="14.25" customHeight="1" x14ac:dyDescent="0.25">
      <c r="B933" s="10">
        <v>5701</v>
      </c>
      <c r="C933" s="4"/>
      <c r="D933" s="11" t="s">
        <v>792</v>
      </c>
      <c r="E933" s="1"/>
      <c r="F933" s="1"/>
      <c r="G933" s="1"/>
    </row>
    <row r="934" spans="2:7" x14ac:dyDescent="0.25">
      <c r="C934" s="4">
        <v>71</v>
      </c>
      <c r="D934" s="5" t="s">
        <v>793</v>
      </c>
      <c r="E934" s="12">
        <v>800000</v>
      </c>
      <c r="F934" s="12">
        <v>325483.25199999998</v>
      </c>
      <c r="G934" s="12">
        <v>-474516.74800000002</v>
      </c>
    </row>
    <row r="935" spans="2:7" x14ac:dyDescent="0.25">
      <c r="C935" s="4">
        <v>80</v>
      </c>
      <c r="D935" s="5" t="s">
        <v>741</v>
      </c>
      <c r="E935" s="12">
        <v>1000</v>
      </c>
      <c r="F935" s="12">
        <v>134.82831999999999</v>
      </c>
      <c r="G935" s="12">
        <v>-865.17168000000004</v>
      </c>
    </row>
    <row r="936" spans="2:7" x14ac:dyDescent="0.25">
      <c r="C936" s="4">
        <v>86</v>
      </c>
      <c r="D936" s="5" t="s">
        <v>794</v>
      </c>
      <c r="E936" s="12">
        <v>1400000</v>
      </c>
      <c r="F936" s="12">
        <v>207734.43568</v>
      </c>
      <c r="G936" s="12">
        <v>-1192265.5643199999</v>
      </c>
    </row>
    <row r="937" spans="2:7" x14ac:dyDescent="0.25">
      <c r="C937" s="4">
        <v>87</v>
      </c>
      <c r="D937" s="5" t="s">
        <v>25</v>
      </c>
      <c r="E937" s="12">
        <v>24383</v>
      </c>
      <c r="F937" s="12">
        <v>2729.5259000000001</v>
      </c>
      <c r="G937" s="12">
        <v>-21653.474099999999</v>
      </c>
    </row>
    <row r="938" spans="2:7" x14ac:dyDescent="0.25">
      <c r="C938" s="4">
        <v>88</v>
      </c>
      <c r="D938" s="5" t="s">
        <v>795</v>
      </c>
      <c r="E938" s="12">
        <v>83000</v>
      </c>
      <c r="F938" s="12">
        <v>10355.79212</v>
      </c>
      <c r="G938" s="12">
        <v>-72644.207880000002</v>
      </c>
    </row>
    <row r="939" spans="2:7" ht="15" customHeight="1" x14ac:dyDescent="0.25">
      <c r="C939" s="13" t="s">
        <v>10</v>
      </c>
      <c r="D939" s="14" t="s">
        <v>796</v>
      </c>
      <c r="E939" s="15">
        <f>SUBTOTAL(9,E934:E938)</f>
        <v>2308383</v>
      </c>
      <c r="F939" s="15">
        <f>SUBTOTAL(9,F934:F938)</f>
        <v>546437.83401999995</v>
      </c>
      <c r="G939" s="15">
        <f>SUBTOTAL(9,G934:G938)</f>
        <v>-1761945.16598</v>
      </c>
    </row>
    <row r="940" spans="2:7" ht="14.25" customHeight="1" x14ac:dyDescent="0.25">
      <c r="B940" s="10">
        <v>5704</v>
      </c>
      <c r="C940" s="4"/>
      <c r="D940" s="11" t="s">
        <v>797</v>
      </c>
      <c r="E940" s="1"/>
      <c r="F940" s="1"/>
      <c r="G940" s="1"/>
    </row>
    <row r="941" spans="2:7" x14ac:dyDescent="0.25">
      <c r="C941" s="4">
        <v>70</v>
      </c>
      <c r="D941" s="5" t="s">
        <v>798</v>
      </c>
      <c r="E941" s="12">
        <v>195000</v>
      </c>
      <c r="F941" s="12">
        <v>21719.311229999999</v>
      </c>
      <c r="G941" s="12">
        <v>-173280.68877000001</v>
      </c>
    </row>
    <row r="942" spans="2:7" ht="15" customHeight="1" x14ac:dyDescent="0.25">
      <c r="C942" s="13" t="s">
        <v>10</v>
      </c>
      <c r="D942" s="14" t="s">
        <v>799</v>
      </c>
      <c r="E942" s="15">
        <f>SUBTOTAL(9,E941:E941)</f>
        <v>195000</v>
      </c>
      <c r="F942" s="15">
        <f>SUBTOTAL(9,F941:F941)</f>
        <v>21719.311229999999</v>
      </c>
      <c r="G942" s="15">
        <f>SUBTOTAL(9,G941:G941)</f>
        <v>-173280.68877000001</v>
      </c>
    </row>
    <row r="943" spans="2:7" ht="14.25" customHeight="1" x14ac:dyDescent="0.25">
      <c r="B943" s="10">
        <v>5705</v>
      </c>
      <c r="C943" s="4"/>
      <c r="D943" s="11" t="s">
        <v>800</v>
      </c>
      <c r="E943" s="1"/>
      <c r="F943" s="1"/>
      <c r="G943" s="1"/>
    </row>
    <row r="944" spans="2:7" x14ac:dyDescent="0.25">
      <c r="C944" s="4">
        <v>70</v>
      </c>
      <c r="D944" s="5" t="s">
        <v>801</v>
      </c>
      <c r="E944" s="12">
        <v>23000</v>
      </c>
      <c r="F944" s="12">
        <v>2634.5446999999999</v>
      </c>
      <c r="G944" s="12">
        <v>-20365.455300000001</v>
      </c>
    </row>
    <row r="945" spans="2:7" x14ac:dyDescent="0.25">
      <c r="C945" s="4">
        <v>71</v>
      </c>
      <c r="D945" s="5" t="s">
        <v>802</v>
      </c>
      <c r="E945" s="12">
        <v>200</v>
      </c>
      <c r="F945" s="12">
        <v>42.21566</v>
      </c>
      <c r="G945" s="12">
        <v>-157.78433999999999</v>
      </c>
    </row>
    <row r="946" spans="2:7" x14ac:dyDescent="0.25">
      <c r="C946" s="4">
        <v>72</v>
      </c>
      <c r="D946" s="5" t="s">
        <v>803</v>
      </c>
      <c r="E946" s="12">
        <v>450000</v>
      </c>
      <c r="F946" s="12">
        <v>97860.278409999999</v>
      </c>
      <c r="G946" s="12">
        <v>-352139.72158999997</v>
      </c>
    </row>
    <row r="947" spans="2:7" ht="15" customHeight="1" x14ac:dyDescent="0.25">
      <c r="C947" s="13" t="s">
        <v>10</v>
      </c>
      <c r="D947" s="14" t="s">
        <v>804</v>
      </c>
      <c r="E947" s="15">
        <f>SUBTOTAL(9,E944:E946)</f>
        <v>473200</v>
      </c>
      <c r="F947" s="15">
        <f>SUBTOTAL(9,F944:F946)</f>
        <v>100537.03877</v>
      </c>
      <c r="G947" s="15">
        <f>SUBTOTAL(9,G944:G946)</f>
        <v>-372662.96122999996</v>
      </c>
    </row>
    <row r="948" spans="2:7" ht="27" customHeight="1" x14ac:dyDescent="0.25">
      <c r="B948" s="4"/>
      <c r="C948" s="16"/>
      <c r="D948" s="14" t="s">
        <v>805</v>
      </c>
      <c r="E948" s="17">
        <f>SUBTOTAL(9,E928:E947)</f>
        <v>424138083</v>
      </c>
      <c r="F948" s="17">
        <f>SUBTOTAL(9,F928:F947)</f>
        <v>63357433.160949998</v>
      </c>
      <c r="G948" s="17">
        <f>SUBTOTAL(9,G928:G947)</f>
        <v>-360780649.83904999</v>
      </c>
    </row>
    <row r="949" spans="2:7" x14ac:dyDescent="0.25">
      <c r="B949" s="4"/>
      <c r="C949" s="16"/>
      <c r="D949" s="18"/>
      <c r="E949" s="19"/>
      <c r="F949" s="19"/>
      <c r="G949" s="19"/>
    </row>
    <row r="950" spans="2:7" ht="25.5" customHeight="1" x14ac:dyDescent="0.3">
      <c r="B950" s="1"/>
      <c r="C950" s="4"/>
      <c r="D950" s="8" t="s">
        <v>806</v>
      </c>
      <c r="E950" s="1"/>
      <c r="F950" s="1"/>
      <c r="G950" s="1"/>
    </row>
    <row r="951" spans="2:7" ht="27" customHeight="1" x14ac:dyDescent="0.35">
      <c r="B951" s="1"/>
      <c r="C951" s="4"/>
      <c r="D951" s="9" t="s">
        <v>538</v>
      </c>
      <c r="E951" s="1"/>
      <c r="F951" s="1"/>
      <c r="G951" s="1"/>
    </row>
    <row r="952" spans="2:7" ht="14.25" customHeight="1" x14ac:dyDescent="0.25">
      <c r="B952" s="10">
        <v>5800</v>
      </c>
      <c r="C952" s="4"/>
      <c r="D952" s="11" t="s">
        <v>807</v>
      </c>
      <c r="E952" s="1"/>
      <c r="F952" s="1"/>
      <c r="G952" s="1"/>
    </row>
    <row r="953" spans="2:7" x14ac:dyDescent="0.25">
      <c r="C953" s="4">
        <v>50</v>
      </c>
      <c r="D953" s="5" t="s">
        <v>808</v>
      </c>
      <c r="E953" s="12">
        <v>256876699</v>
      </c>
      <c r="F953" s="12">
        <v>0</v>
      </c>
      <c r="G953" s="12">
        <v>-256876699</v>
      </c>
    </row>
    <row r="954" spans="2:7" ht="15" customHeight="1" x14ac:dyDescent="0.25">
      <c r="C954" s="13" t="s">
        <v>10</v>
      </c>
      <c r="D954" s="14" t="s">
        <v>809</v>
      </c>
      <c r="E954" s="15">
        <f>SUBTOTAL(9,E953:E953)</f>
        <v>256876699</v>
      </c>
      <c r="F954" s="15">
        <f>SUBTOTAL(9,F953:F953)</f>
        <v>0</v>
      </c>
      <c r="G954" s="15">
        <f>SUBTOTAL(9,G953:G953)</f>
        <v>-256876699</v>
      </c>
    </row>
    <row r="955" spans="2:7" ht="27" customHeight="1" x14ac:dyDescent="0.25">
      <c r="B955" s="4"/>
      <c r="C955" s="16"/>
      <c r="D955" s="14" t="s">
        <v>810</v>
      </c>
      <c r="E955" s="17">
        <f>SUBTOTAL(9,E951:E954)</f>
        <v>256876699</v>
      </c>
      <c r="F955" s="17">
        <f>SUBTOTAL(9,F951:F954)</f>
        <v>0</v>
      </c>
      <c r="G955" s="17">
        <f>SUBTOTAL(9,G951:G954)</f>
        <v>-256876699</v>
      </c>
    </row>
    <row r="956" spans="2:7" x14ac:dyDescent="0.25">
      <c r="B956" s="4"/>
      <c r="C956" s="16"/>
      <c r="D956" s="18"/>
      <c r="E956" s="19"/>
      <c r="F956" s="19"/>
      <c r="G956" s="19"/>
    </row>
    <row r="957" spans="2:7" ht="15" customHeight="1" x14ac:dyDescent="0.25">
      <c r="B957" s="4"/>
      <c r="C957" s="16"/>
      <c r="D957" s="20" t="s">
        <v>811</v>
      </c>
      <c r="E957" s="21">
        <f>SUBTOTAL(9,E9:E956)</f>
        <v>3360920740</v>
      </c>
      <c r="F957" s="21">
        <f>SUBTOTAL(9,F9:F956)</f>
        <v>606130019.50232971</v>
      </c>
      <c r="G957" s="21">
        <f>SUBTOTAL(9,G9:G956)</f>
        <v>-2754790720.4976702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- 202302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2023-03-31T12:21:31Z</dcterms:created>
  <dcterms:modified xsi:type="dcterms:W3CDTF">2023-03-31T12:21:40Z</dcterms:modified>
</cp:coreProperties>
</file>