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1 November\"/>
    </mc:Choice>
  </mc:AlternateContent>
  <xr:revisionPtr revIDLastSave="0" documentId="8_{0188A746-E752-4540-82EB-0AD3877B5F0A}" xr6:coauthVersionLast="36" xr6:coauthVersionMax="36" xr10:uidLastSave="{00000000-0000-0000-0000-000000000000}"/>
  <bookViews>
    <workbookView xWindow="0" yWindow="0" windowWidth="28800" windowHeight="13725" xr2:uid="{8B4BCD08-4C4F-48EA-ABC7-301A311BB11F}"/>
  </bookViews>
  <sheets>
    <sheet name="inntekter - 202213" sheetId="1" r:id="rId1"/>
  </sheets>
  <definedNames>
    <definedName name="Print_Area" localSheetId="0">'inntekter - 202213'!#REF!</definedName>
    <definedName name="Print_Titles" localSheetId="0">'inntekter - 202213'!#REF!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7" i="1" l="1"/>
  <c r="G667" i="1"/>
  <c r="E667" i="1"/>
  <c r="G970" i="1"/>
  <c r="F970" i="1"/>
  <c r="F971" i="1" s="1"/>
  <c r="E970" i="1"/>
  <c r="E971" i="1" s="1"/>
  <c r="G963" i="1"/>
  <c r="F963" i="1"/>
  <c r="E963" i="1"/>
  <c r="G958" i="1"/>
  <c r="F958" i="1"/>
  <c r="E958" i="1"/>
  <c r="G955" i="1"/>
  <c r="F955" i="1"/>
  <c r="E955" i="1"/>
  <c r="G947" i="1"/>
  <c r="F947" i="1"/>
  <c r="E947" i="1"/>
  <c r="G939" i="1"/>
  <c r="F939" i="1"/>
  <c r="E939" i="1"/>
  <c r="G936" i="1"/>
  <c r="F936" i="1"/>
  <c r="E936" i="1"/>
  <c r="G933" i="1"/>
  <c r="F933" i="1"/>
  <c r="E933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14" i="1"/>
  <c r="F914" i="1"/>
  <c r="E914" i="1"/>
  <c r="G911" i="1"/>
  <c r="F911" i="1"/>
  <c r="E911" i="1"/>
  <c r="G905" i="1"/>
  <c r="F905" i="1"/>
  <c r="E905" i="1"/>
  <c r="G902" i="1"/>
  <c r="F902" i="1"/>
  <c r="E902" i="1"/>
  <c r="G899" i="1"/>
  <c r="F899" i="1"/>
  <c r="E899" i="1"/>
  <c r="G896" i="1"/>
  <c r="F896" i="1"/>
  <c r="E896" i="1"/>
  <c r="G893" i="1"/>
  <c r="F893" i="1"/>
  <c r="E893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1" i="1"/>
  <c r="F871" i="1"/>
  <c r="E871" i="1"/>
  <c r="G863" i="1"/>
  <c r="F863" i="1"/>
  <c r="E863" i="1"/>
  <c r="G860" i="1"/>
  <c r="F860" i="1"/>
  <c r="E860" i="1"/>
  <c r="G857" i="1"/>
  <c r="F857" i="1"/>
  <c r="E857" i="1"/>
  <c r="G852" i="1"/>
  <c r="F852" i="1"/>
  <c r="E852" i="1"/>
  <c r="G849" i="1"/>
  <c r="F849" i="1"/>
  <c r="E849" i="1"/>
  <c r="G844" i="1"/>
  <c r="F844" i="1"/>
  <c r="E844" i="1"/>
  <c r="G840" i="1"/>
  <c r="F840" i="1"/>
  <c r="E840" i="1"/>
  <c r="G831" i="1"/>
  <c r="F831" i="1"/>
  <c r="E831" i="1"/>
  <c r="G824" i="1"/>
  <c r="F824" i="1"/>
  <c r="E824" i="1"/>
  <c r="G821" i="1"/>
  <c r="F821" i="1"/>
  <c r="E821" i="1"/>
  <c r="G818" i="1"/>
  <c r="F818" i="1"/>
  <c r="E818" i="1"/>
  <c r="G812" i="1"/>
  <c r="F812" i="1"/>
  <c r="E812" i="1"/>
  <c r="G809" i="1"/>
  <c r="F809" i="1"/>
  <c r="E809" i="1"/>
  <c r="G806" i="1"/>
  <c r="F806" i="1"/>
  <c r="E806" i="1"/>
  <c r="G799" i="1"/>
  <c r="F799" i="1"/>
  <c r="E799" i="1"/>
  <c r="G796" i="1"/>
  <c r="F796" i="1"/>
  <c r="E796" i="1"/>
  <c r="G793" i="1"/>
  <c r="F793" i="1"/>
  <c r="E793" i="1"/>
  <c r="G790" i="1"/>
  <c r="F790" i="1"/>
  <c r="E790" i="1"/>
  <c r="G787" i="1"/>
  <c r="F787" i="1"/>
  <c r="E787" i="1"/>
  <c r="G783" i="1"/>
  <c r="F783" i="1"/>
  <c r="E783" i="1"/>
  <c r="G780" i="1"/>
  <c r="F780" i="1"/>
  <c r="E780" i="1"/>
  <c r="G777" i="1"/>
  <c r="F777" i="1"/>
  <c r="E777" i="1"/>
  <c r="G774" i="1"/>
  <c r="F774" i="1"/>
  <c r="E774" i="1"/>
  <c r="G770" i="1"/>
  <c r="F770" i="1"/>
  <c r="E770" i="1"/>
  <c r="G767" i="1"/>
  <c r="F767" i="1"/>
  <c r="E767" i="1"/>
  <c r="G763" i="1"/>
  <c r="F763" i="1"/>
  <c r="E763" i="1"/>
  <c r="G759" i="1"/>
  <c r="F759" i="1"/>
  <c r="E759" i="1"/>
  <c r="G756" i="1"/>
  <c r="F756" i="1"/>
  <c r="E756" i="1"/>
  <c r="G751" i="1"/>
  <c r="F751" i="1"/>
  <c r="E751" i="1"/>
  <c r="G745" i="1"/>
  <c r="F745" i="1"/>
  <c r="E745" i="1"/>
  <c r="G742" i="1"/>
  <c r="F742" i="1"/>
  <c r="E742" i="1"/>
  <c r="G739" i="1"/>
  <c r="F739" i="1"/>
  <c r="E739" i="1"/>
  <c r="G736" i="1"/>
  <c r="F736" i="1"/>
  <c r="E736" i="1"/>
  <c r="G732" i="1"/>
  <c r="F732" i="1"/>
  <c r="E732" i="1"/>
  <c r="G729" i="1"/>
  <c r="F729" i="1"/>
  <c r="E729" i="1"/>
  <c r="G726" i="1"/>
  <c r="F726" i="1"/>
  <c r="E726" i="1"/>
  <c r="G721" i="1"/>
  <c r="F721" i="1"/>
  <c r="E721" i="1"/>
  <c r="G718" i="1"/>
  <c r="F718" i="1"/>
  <c r="E718" i="1"/>
  <c r="G714" i="1"/>
  <c r="F714" i="1"/>
  <c r="E714" i="1"/>
  <c r="G700" i="1"/>
  <c r="F700" i="1"/>
  <c r="E700" i="1"/>
  <c r="G697" i="1"/>
  <c r="F697" i="1"/>
  <c r="E697" i="1"/>
  <c r="G694" i="1"/>
  <c r="F694" i="1"/>
  <c r="E694" i="1"/>
  <c r="G686" i="1"/>
  <c r="F686" i="1"/>
  <c r="E686" i="1"/>
  <c r="G683" i="1"/>
  <c r="F683" i="1"/>
  <c r="E683" i="1"/>
  <c r="G676" i="1"/>
  <c r="F676" i="1"/>
  <c r="E676" i="1"/>
  <c r="G660" i="1"/>
  <c r="F660" i="1"/>
  <c r="E660" i="1"/>
  <c r="G657" i="1"/>
  <c r="F657" i="1"/>
  <c r="E657" i="1"/>
  <c r="G654" i="1"/>
  <c r="F654" i="1"/>
  <c r="E654" i="1"/>
  <c r="G649" i="1"/>
  <c r="F649" i="1"/>
  <c r="E649" i="1"/>
  <c r="G646" i="1"/>
  <c r="F646" i="1"/>
  <c r="E646" i="1"/>
  <c r="G639" i="1"/>
  <c r="F639" i="1"/>
  <c r="E639" i="1"/>
  <c r="G634" i="1"/>
  <c r="F634" i="1"/>
  <c r="E634" i="1"/>
  <c r="G627" i="1"/>
  <c r="F627" i="1"/>
  <c r="E627" i="1"/>
  <c r="G622" i="1"/>
  <c r="F622" i="1"/>
  <c r="E622" i="1"/>
  <c r="G615" i="1"/>
  <c r="F615" i="1"/>
  <c r="E615" i="1"/>
  <c r="G610" i="1"/>
  <c r="F610" i="1"/>
  <c r="E610" i="1"/>
  <c r="G604" i="1"/>
  <c r="F604" i="1"/>
  <c r="E604" i="1"/>
  <c r="G601" i="1"/>
  <c r="F601" i="1"/>
  <c r="E601" i="1"/>
  <c r="G598" i="1"/>
  <c r="F598" i="1"/>
  <c r="E598" i="1"/>
  <c r="G593" i="1"/>
  <c r="F593" i="1"/>
  <c r="E593" i="1"/>
  <c r="G590" i="1"/>
  <c r="F590" i="1"/>
  <c r="E590" i="1"/>
  <c r="G586" i="1"/>
  <c r="F586" i="1"/>
  <c r="E586" i="1"/>
  <c r="G580" i="1"/>
  <c r="F580" i="1"/>
  <c r="E580" i="1"/>
  <c r="G576" i="1"/>
  <c r="F576" i="1"/>
  <c r="E576" i="1"/>
  <c r="G572" i="1"/>
  <c r="F572" i="1"/>
  <c r="E572" i="1"/>
  <c r="G560" i="1"/>
  <c r="F560" i="1"/>
  <c r="E560" i="1"/>
  <c r="G553" i="1"/>
  <c r="F553" i="1"/>
  <c r="E553" i="1"/>
  <c r="G549" i="1"/>
  <c r="F549" i="1"/>
  <c r="E549" i="1"/>
  <c r="G545" i="1"/>
  <c r="F545" i="1"/>
  <c r="E545" i="1"/>
  <c r="G540" i="1"/>
  <c r="F540" i="1"/>
  <c r="E540" i="1"/>
  <c r="G537" i="1"/>
  <c r="F537" i="1"/>
  <c r="E537" i="1"/>
  <c r="G532" i="1"/>
  <c r="F532" i="1"/>
  <c r="E532" i="1"/>
  <c r="G528" i="1"/>
  <c r="F528" i="1"/>
  <c r="E528" i="1"/>
  <c r="G525" i="1"/>
  <c r="F525" i="1"/>
  <c r="E525" i="1"/>
  <c r="G522" i="1"/>
  <c r="F522" i="1"/>
  <c r="E522" i="1"/>
  <c r="G514" i="1"/>
  <c r="F514" i="1"/>
  <c r="E514" i="1"/>
  <c r="G511" i="1"/>
  <c r="F511" i="1"/>
  <c r="E511" i="1"/>
  <c r="G505" i="1"/>
  <c r="F505" i="1"/>
  <c r="E505" i="1"/>
  <c r="G502" i="1"/>
  <c r="F502" i="1"/>
  <c r="E502" i="1"/>
  <c r="G499" i="1"/>
  <c r="F499" i="1"/>
  <c r="E499" i="1"/>
  <c r="G496" i="1"/>
  <c r="F496" i="1"/>
  <c r="E496" i="1"/>
  <c r="G493" i="1"/>
  <c r="F493" i="1"/>
  <c r="E493" i="1"/>
  <c r="G490" i="1"/>
  <c r="F490" i="1"/>
  <c r="E490" i="1"/>
  <c r="G487" i="1"/>
  <c r="F487" i="1"/>
  <c r="E487" i="1"/>
  <c r="G483" i="1"/>
  <c r="F483" i="1"/>
  <c r="E483" i="1"/>
  <c r="G477" i="1"/>
  <c r="F477" i="1"/>
  <c r="E477" i="1"/>
  <c r="G473" i="1"/>
  <c r="F473" i="1"/>
  <c r="E473" i="1"/>
  <c r="G470" i="1"/>
  <c r="F470" i="1"/>
  <c r="E470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49" i="1"/>
  <c r="F449" i="1"/>
  <c r="E449" i="1"/>
  <c r="G442" i="1"/>
  <c r="F442" i="1"/>
  <c r="E442" i="1"/>
  <c r="G439" i="1"/>
  <c r="F439" i="1"/>
  <c r="E439" i="1"/>
  <c r="G436" i="1"/>
  <c r="F436" i="1"/>
  <c r="E436" i="1"/>
  <c r="G430" i="1"/>
  <c r="F430" i="1"/>
  <c r="E430" i="1"/>
  <c r="G427" i="1"/>
  <c r="F427" i="1"/>
  <c r="E427" i="1"/>
  <c r="G421" i="1"/>
  <c r="F421" i="1"/>
  <c r="E421" i="1"/>
  <c r="G418" i="1"/>
  <c r="F418" i="1"/>
  <c r="E418" i="1"/>
  <c r="G415" i="1"/>
  <c r="F415" i="1"/>
  <c r="E415" i="1"/>
  <c r="G409" i="1"/>
  <c r="F409" i="1"/>
  <c r="E409" i="1"/>
  <c r="G404" i="1"/>
  <c r="F404" i="1"/>
  <c r="E404" i="1"/>
  <c r="G400" i="1"/>
  <c r="F400" i="1"/>
  <c r="E400" i="1"/>
  <c r="G393" i="1"/>
  <c r="F393" i="1"/>
  <c r="E393" i="1"/>
  <c r="G390" i="1"/>
  <c r="F390" i="1"/>
  <c r="E390" i="1"/>
  <c r="G385" i="1"/>
  <c r="F385" i="1"/>
  <c r="E385" i="1"/>
  <c r="G382" i="1"/>
  <c r="F382" i="1"/>
  <c r="E382" i="1"/>
  <c r="G378" i="1"/>
  <c r="F378" i="1"/>
  <c r="E378" i="1"/>
  <c r="G375" i="1"/>
  <c r="F375" i="1"/>
  <c r="E375" i="1"/>
  <c r="G369" i="1"/>
  <c r="F369" i="1"/>
  <c r="E369" i="1"/>
  <c r="G361" i="1"/>
  <c r="F361" i="1"/>
  <c r="E361" i="1"/>
  <c r="G358" i="1"/>
  <c r="F358" i="1"/>
  <c r="E358" i="1"/>
  <c r="G355" i="1"/>
  <c r="F355" i="1"/>
  <c r="E355" i="1"/>
  <c r="G352" i="1"/>
  <c r="F352" i="1"/>
  <c r="E352" i="1"/>
  <c r="G347" i="1"/>
  <c r="F347" i="1"/>
  <c r="E347" i="1"/>
  <c r="G344" i="1"/>
  <c r="F344" i="1"/>
  <c r="E344" i="1"/>
  <c r="G341" i="1"/>
  <c r="F341" i="1"/>
  <c r="E341" i="1"/>
  <c r="G336" i="1"/>
  <c r="F336" i="1"/>
  <c r="E336" i="1"/>
  <c r="G333" i="1"/>
  <c r="F333" i="1"/>
  <c r="E333" i="1"/>
  <c r="G329" i="1"/>
  <c r="F329" i="1"/>
  <c r="E329" i="1"/>
  <c r="G325" i="1"/>
  <c r="F325" i="1"/>
  <c r="E325" i="1"/>
  <c r="G322" i="1"/>
  <c r="F322" i="1"/>
  <c r="E322" i="1"/>
  <c r="G319" i="1"/>
  <c r="F319" i="1"/>
  <c r="E319" i="1"/>
  <c r="G315" i="1"/>
  <c r="F315" i="1"/>
  <c r="E315" i="1"/>
  <c r="G308" i="1"/>
  <c r="F308" i="1"/>
  <c r="E308" i="1"/>
  <c r="G303" i="1"/>
  <c r="F303" i="1"/>
  <c r="E303" i="1"/>
  <c r="G300" i="1"/>
  <c r="F300" i="1"/>
  <c r="E300" i="1"/>
  <c r="G297" i="1"/>
  <c r="F297" i="1"/>
  <c r="E297" i="1"/>
  <c r="G294" i="1"/>
  <c r="F294" i="1"/>
  <c r="E294" i="1"/>
  <c r="G291" i="1"/>
  <c r="F291" i="1"/>
  <c r="E291" i="1"/>
  <c r="G286" i="1"/>
  <c r="F286" i="1"/>
  <c r="E286" i="1"/>
  <c r="G283" i="1"/>
  <c r="F283" i="1"/>
  <c r="E283" i="1"/>
  <c r="G280" i="1"/>
  <c r="F280" i="1"/>
  <c r="E280" i="1"/>
  <c r="G275" i="1"/>
  <c r="F275" i="1"/>
  <c r="E275" i="1"/>
  <c r="G266" i="1"/>
  <c r="F266" i="1"/>
  <c r="E266" i="1"/>
  <c r="G263" i="1"/>
  <c r="F263" i="1"/>
  <c r="E263" i="1"/>
  <c r="G260" i="1"/>
  <c r="F260" i="1"/>
  <c r="E260" i="1"/>
  <c r="G252" i="1"/>
  <c r="F252" i="1"/>
  <c r="E252" i="1"/>
  <c r="G247" i="1"/>
  <c r="F247" i="1"/>
  <c r="E247" i="1"/>
  <c r="G243" i="1"/>
  <c r="F243" i="1"/>
  <c r="E243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5" i="1"/>
  <c r="F225" i="1"/>
  <c r="E225" i="1"/>
  <c r="G219" i="1"/>
  <c r="F219" i="1"/>
  <c r="E219" i="1"/>
  <c r="G216" i="1"/>
  <c r="F216" i="1"/>
  <c r="E216" i="1"/>
  <c r="G212" i="1"/>
  <c r="F212" i="1"/>
  <c r="E212" i="1"/>
  <c r="G208" i="1"/>
  <c r="F208" i="1"/>
  <c r="E208" i="1"/>
  <c r="G205" i="1"/>
  <c r="F205" i="1"/>
  <c r="E205" i="1"/>
  <c r="G202" i="1"/>
  <c r="F202" i="1"/>
  <c r="E202" i="1"/>
  <c r="G196" i="1"/>
  <c r="F196" i="1"/>
  <c r="E196" i="1"/>
  <c r="G187" i="1"/>
  <c r="F187" i="1"/>
  <c r="E187" i="1"/>
  <c r="G183" i="1"/>
  <c r="F183" i="1"/>
  <c r="E183" i="1"/>
  <c r="G180" i="1"/>
  <c r="F180" i="1"/>
  <c r="E180" i="1"/>
  <c r="G176" i="1"/>
  <c r="F176" i="1"/>
  <c r="E176" i="1"/>
  <c r="G173" i="1"/>
  <c r="F173" i="1"/>
  <c r="E173" i="1"/>
  <c r="G170" i="1"/>
  <c r="F170" i="1"/>
  <c r="E170" i="1"/>
  <c r="G167" i="1"/>
  <c r="F167" i="1"/>
  <c r="E167" i="1"/>
  <c r="G164" i="1"/>
  <c r="F164" i="1"/>
  <c r="E164" i="1"/>
  <c r="G161" i="1"/>
  <c r="F161" i="1"/>
  <c r="E161" i="1"/>
  <c r="G152" i="1"/>
  <c r="F152" i="1"/>
  <c r="E152" i="1"/>
  <c r="G149" i="1"/>
  <c r="F149" i="1"/>
  <c r="E149" i="1"/>
  <c r="G145" i="1"/>
  <c r="F145" i="1"/>
  <c r="E145" i="1"/>
  <c r="G136" i="1"/>
  <c r="F136" i="1"/>
  <c r="E136" i="1"/>
  <c r="G133" i="1"/>
  <c r="F133" i="1"/>
  <c r="E133" i="1"/>
  <c r="G130" i="1"/>
  <c r="F130" i="1"/>
  <c r="E130" i="1"/>
  <c r="G125" i="1"/>
  <c r="F125" i="1"/>
  <c r="E125" i="1"/>
  <c r="G119" i="1"/>
  <c r="F119" i="1"/>
  <c r="E119" i="1"/>
  <c r="G113" i="1"/>
  <c r="F113" i="1"/>
  <c r="E113" i="1"/>
  <c r="G108" i="1"/>
  <c r="F108" i="1"/>
  <c r="E108" i="1"/>
  <c r="G105" i="1"/>
  <c r="F105" i="1"/>
  <c r="E105" i="1"/>
  <c r="G101" i="1"/>
  <c r="F101" i="1"/>
  <c r="E101" i="1"/>
  <c r="G97" i="1"/>
  <c r="F97" i="1"/>
  <c r="E97" i="1"/>
  <c r="G93" i="1"/>
  <c r="F93" i="1"/>
  <c r="E93" i="1"/>
  <c r="G89" i="1"/>
  <c r="F89" i="1"/>
  <c r="E89" i="1"/>
  <c r="G86" i="1"/>
  <c r="F86" i="1"/>
  <c r="E86" i="1"/>
  <c r="G82" i="1"/>
  <c r="F82" i="1"/>
  <c r="E82" i="1"/>
  <c r="G78" i="1"/>
  <c r="F78" i="1"/>
  <c r="E78" i="1"/>
  <c r="G74" i="1"/>
  <c r="F74" i="1"/>
  <c r="E74" i="1"/>
  <c r="G69" i="1"/>
  <c r="F69" i="1"/>
  <c r="E69" i="1"/>
  <c r="G66" i="1"/>
  <c r="F66" i="1"/>
  <c r="E66" i="1"/>
  <c r="G63" i="1"/>
  <c r="F63" i="1"/>
  <c r="E63" i="1"/>
  <c r="G59" i="1"/>
  <c r="F59" i="1"/>
  <c r="E59" i="1"/>
  <c r="G55" i="1"/>
  <c r="F55" i="1"/>
  <c r="E55" i="1"/>
  <c r="G51" i="1"/>
  <c r="F51" i="1"/>
  <c r="E51" i="1"/>
  <c r="G47" i="1"/>
  <c r="F47" i="1"/>
  <c r="E47" i="1"/>
  <c r="G44" i="1"/>
  <c r="F44" i="1"/>
  <c r="E44" i="1"/>
  <c r="G41" i="1"/>
  <c r="F41" i="1"/>
  <c r="E41" i="1"/>
  <c r="G38" i="1"/>
  <c r="F38" i="1"/>
  <c r="E38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6" i="1"/>
  <c r="F16" i="1"/>
  <c r="E16" i="1"/>
  <c r="G10" i="1"/>
  <c r="F10" i="1"/>
  <c r="F11" i="1" s="1"/>
  <c r="E10" i="1"/>
  <c r="E287" i="1" l="1"/>
  <c r="G623" i="1"/>
  <c r="E623" i="1"/>
  <c r="G21" i="1"/>
  <c r="G466" i="1"/>
  <c r="G287" i="1"/>
  <c r="F21" i="1"/>
  <c r="G661" i="1"/>
  <c r="F964" i="1"/>
  <c r="G253" i="1"/>
  <c r="F623" i="1"/>
  <c r="E21" i="1"/>
  <c r="G337" i="1"/>
  <c r="E362" i="1"/>
  <c r="F287" i="1"/>
  <c r="E443" i="1"/>
  <c r="E466" i="1"/>
  <c r="E253" i="1"/>
  <c r="E605" i="1"/>
  <c r="G605" i="1"/>
  <c r="F701" i="1"/>
  <c r="E964" i="1"/>
  <c r="E114" i="1"/>
  <c r="F253" i="1"/>
  <c r="F605" i="1"/>
  <c r="F114" i="1"/>
  <c r="E197" i="1"/>
  <c r="G197" i="1"/>
  <c r="F443" i="1"/>
  <c r="E506" i="1"/>
  <c r="G506" i="1"/>
  <c r="G971" i="1"/>
  <c r="G940" i="1"/>
  <c r="E70" i="1"/>
  <c r="G114" i="1"/>
  <c r="F197" i="1"/>
  <c r="F337" i="1"/>
  <c r="E337" i="1"/>
  <c r="G443" i="1"/>
  <c r="F466" i="1"/>
  <c r="F506" i="1"/>
  <c r="E541" i="1"/>
  <c r="E581" i="1"/>
  <c r="G581" i="1"/>
  <c r="F70" i="1"/>
  <c r="F362" i="1"/>
  <c r="F541" i="1"/>
  <c r="F581" i="1"/>
  <c r="E661" i="1"/>
  <c r="G964" i="1"/>
  <c r="G70" i="1"/>
  <c r="G362" i="1"/>
  <c r="G541" i="1"/>
  <c r="F661" i="1"/>
  <c r="F940" i="1"/>
  <c r="G701" i="1"/>
  <c r="E677" i="1"/>
  <c r="E701" i="1"/>
  <c r="E864" i="1"/>
  <c r="E11" i="1"/>
  <c r="F677" i="1"/>
  <c r="F864" i="1"/>
  <c r="G677" i="1"/>
  <c r="G864" i="1"/>
  <c r="E940" i="1"/>
  <c r="G11" i="1"/>
  <c r="F662" i="1" l="1"/>
  <c r="F973" i="1" s="1"/>
  <c r="E662" i="1"/>
  <c r="E973" i="1" s="1"/>
  <c r="G662" i="1"/>
  <c r="G973" i="1" s="1"/>
</calcChain>
</file>

<file path=xl/sharedStrings.xml><?xml version="1.0" encoding="utf-8"?>
<sst xmlns="http://schemas.openxmlformats.org/spreadsheetml/2006/main" count="1190" uniqueCount="823">
  <si>
    <t>Inntekter nov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</si>
  <si>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</si>
  <si>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</si>
  <si>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</si>
  <si>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</si>
  <si>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</si>
  <si>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</si>
  <si>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</si>
  <si>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</si>
  <si>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</si>
  <si>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</si>
  <si>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</si>
  <si>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</si>
  <si>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</si>
  <si>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</si>
  <si>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</si>
  <si>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</si>
  <si>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</si>
  <si>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</si>
  <si>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</si>
  <si>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</si>
  <si>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</si>
  <si>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</si>
  <si>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</si>
  <si>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</si>
  <si>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</si>
  <si>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</si>
  <si>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</si>
  <si>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</si>
  <si>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</si>
  <si>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</si>
  <si>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</si>
  <si>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</si>
  <si>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</si>
  <si>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</si>
  <si>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</si>
  <si>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</si>
  <si>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</si>
  <si>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</si>
  <si>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</si>
  <si>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</si>
  <si>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</si>
  <si>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</si>
  <si>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</si>
  <si>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</si>
  <si>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</si>
  <si>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</si>
  <si>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</si>
  <si>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</si>
  <si>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</si>
  <si>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</si>
  <si>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</si>
  <si>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</si>
  <si>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</si>
  <si>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</si>
  <si>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</si>
  <si>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</si>
  <si>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</si>
  <si>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</si>
  <si>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</si>
  <si>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</si>
  <si>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</si>
  <si>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</si>
  <si>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</si>
  <si>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</si>
  <si>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</si>
  <si>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</si>
  <si>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</si>
  <si>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</si>
  <si>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</si>
  <si>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</si>
  <si>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</si>
  <si>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</si>
  <si>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</si>
  <si>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</si>
  <si>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</si>
  <si>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</si>
  <si>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</si>
  <si>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</si>
  <si>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</si>
  <si>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</si>
  <si>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</si>
  <si>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</si>
  <si>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</si>
  <si>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</si>
  <si>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</si>
  <si>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</si>
  <si>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</si>
  <si>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</si>
  <si>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</si>
  <si>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</si>
  <si>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</si>
  <si>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</si>
  <si>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</si>
  <si>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</si>
  <si>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</si>
  <si>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</si>
  <si>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</si>
  <si>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</si>
  <si>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</si>
  <si>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</si>
  <si>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</si>
  <si>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</si>
  <si>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</si>
  <si>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</si>
  <si>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</si>
  <si>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</si>
  <si>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</si>
  <si>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</si>
  <si>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</si>
  <si>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</si>
  <si>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</si>
  <si>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</si>
  <si>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</si>
  <si>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</si>
  <si>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</si>
  <si>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</si>
  <si>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</si>
  <si>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</si>
  <si>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</si>
  <si>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</si>
  <si>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</si>
  <si>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</si>
  <si>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</si>
  <si>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</si>
  <si>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</si>
  <si>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</si>
  <si>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</si>
  <si>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</si>
  <si>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</si>
  <si>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</si>
  <si>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</si>
  <si>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</si>
  <si>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</si>
  <si>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</si>
  <si>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</si>
  <si>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</si>
  <si>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</si>
  <si>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</si>
  <si>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</si>
  <si>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</si>
  <si>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</si>
  <si>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</si>
  <si>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</si>
  <si>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</si>
  <si>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</si>
  <si>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</si>
  <si>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</si>
  <si>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</si>
  <si>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</si>
  <si>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</si>
  <si>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</si>
  <si>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</si>
  <si>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</si>
  <si>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</si>
  <si>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</si>
  <si>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</si>
  <si>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</si>
  <si>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</si>
  <si>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</si>
  <si>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</si>
  <si>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</si>
  <si>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</si>
  <si>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</si>
  <si>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</si>
  <si>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</si>
  <si>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</si>
  <si>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</si>
  <si>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</si>
  <si>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</si>
  <si>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</si>
  <si>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</si>
  <si>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</si>
  <si>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</si>
  <si>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</si>
  <si>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</si>
  <si>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</si>
  <si>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</si>
  <si>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</si>
  <si>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</si>
  <si>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</si>
  <si>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</si>
  <si>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</si>
  <si>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</si>
  <si>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</si>
  <si>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</si>
  <si>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</si>
  <si>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</si>
  <si>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</si>
  <si>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</si>
  <si>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</si>
  <si>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</si>
  <si>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</si>
  <si>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</si>
  <si>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</si>
  <si>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</si>
  <si>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</si>
  <si>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</si>
  <si>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</si>
  <si>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</si>
  <si>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</si>
  <si>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</si>
  <si>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</si>
  <si>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</si>
  <si>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</si>
  <si>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</si>
  <si>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</si>
  <si>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</si>
  <si>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</si>
  <si>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</si>
  <si>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</si>
  <si>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</si>
  <si>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</si>
  <si>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</si>
  <si>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</si>
  <si>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</si>
  <si>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</si>
  <si>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</si>
  <si>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</si>
  <si>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</si>
  <si>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</si>
  <si>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</si>
  <si>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</si>
  <si>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</si>
  <si>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</si>
  <si>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</si>
  <si>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</si>
  <si>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</si>
  <si>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</si>
  <si>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</si>
  <si>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</si>
  <si>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</si>
  <si>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</si>
  <si>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</si>
  <si>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</si>
  <si>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</si>
  <si>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</si>
  <si>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</si>
  <si>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</si>
  <si>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</si>
  <si>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</si>
  <si>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</si>
  <si>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</si>
  <si>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</si>
  <si>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</si>
  <si>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</si>
  <si>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</si>
  <si>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</si>
  <si>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</si>
  <si>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</si>
  <si>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</si>
  <si>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</si>
  <si>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</si>
  <si>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</si>
  <si>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</si>
  <si>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</si>
  <si>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</si>
  <si>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</si>
  <si>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</si>
  <si>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</si>
  <si>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</si>
  <si>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</si>
  <si>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</si>
  <si>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</si>
  <si>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</si>
  <si>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</si>
  <si>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</si>
  <si>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</si>
  <si>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</si>
  <si>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</si>
  <si>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</si>
  <si>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</si>
  <si>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</si>
  <si>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</si>
  <si>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</si>
  <si>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</si>
  <si>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</si>
  <si>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</si>
  <si>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</si>
  <si>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</si>
  <si>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</si>
  <si>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</si>
  <si>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</si>
  <si>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</si>
  <si>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</si>
  <si>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</si>
  <si>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</si>
  <si>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</si>
  <si>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</si>
  <si>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</si>
  <si>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</si>
  <si>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</si>
  <si>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</si>
  <si>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</si>
  <si>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</si>
  <si>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</si>
  <si>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</si>
  <si>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</si>
  <si>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</si>
  <si>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</si>
  <si>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</si>
  <si>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</si>
  <si>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</si>
  <si>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</si>
  <si>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</si>
  <si>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</si>
  <si>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</si>
  <si>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</si>
  <si>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</si>
  <si>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</si>
  <si>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</si>
  <si>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</si>
  <si>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</si>
  <si>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</si>
  <si>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</si>
  <si>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</si>
  <si>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</si>
  <si>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</si>
  <si>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</si>
  <si>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</si>
  <si>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</si>
  <si>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</si>
  <si>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</si>
  <si>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</si>
  <si>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</si>
  <si>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</si>
  <si>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</si>
  <si>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</si>
  <si>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</si>
  <si>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</si>
  <si>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</si>
  <si>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</si>
  <si>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</si>
  <si>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</si>
  <si>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</si>
  <si>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</si>
  <si>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</si>
  <si>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</si>
  <si>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</si>
  <si>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</si>
  <si>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</si>
  <si>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</si>
  <si>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</si>
  <si>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</si>
  <si>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</si>
  <si>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</si>
  <si>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</si>
  <si>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</si>
  <si>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</si>
  <si>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</si>
  <si>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</si>
  <si>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</si>
  <si>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</si>
  <si>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Tilbakeført kapital fra ordninger forvaltet av Investinor AS</t>
  </si>
  <si>
    <t>Avdrag på lån, Store Norske Spitsbergen Kulkompani AS</t>
  </si>
  <si>
    <t>Tilbakeført kapital, såkornfond</t>
  </si>
  <si>
    <t>Salg av aksjer</t>
  </si>
  <si>
    <t>Sum kap 3950</t>
  </si>
  <si>
    <t>Equinor ASA:</t>
  </si>
  <si>
    <t>Sum kap 3955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</si>
  <si>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</si>
  <si>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</si>
  <si>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</si>
  <si>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</si>
  <si>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</si>
  <si>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</si>
  <si>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</si>
  <si>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</si>
  <si>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</si>
  <si>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</si>
  <si>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</si>
  <si>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</si>
  <si>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</si>
  <si>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</si>
  <si>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</si>
  <si>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</si>
  <si>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</si>
  <si>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</si>
  <si>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</si>
  <si>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</si>
  <si>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</si>
  <si>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</si>
  <si>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</si>
  <si>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</si>
  <si>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</si>
  <si>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</si>
  <si>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</si>
  <si>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</si>
  <si>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</si>
  <si>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</si>
  <si>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</si>
  <si>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</si>
  <si>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</si>
  <si>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</si>
  <si>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</si>
  <si>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</si>
  <si>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</si>
  <si>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</si>
  <si>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</si>
  <si>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</si>
  <si>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</si>
  <si>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</si>
  <si>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Tilbakebetaling 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</si>
  <si>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</si>
  <si>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</si>
  <si>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</si>
  <si>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</si>
  <si>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</si>
  <si>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</si>
  <si>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</si>
  <si>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</si>
  <si>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Vygruppen AS:</t>
  </si>
  <si>
    <t>Sum kap 4353</t>
  </si>
  <si>
    <t>Statens jernbanetilsyn:</t>
  </si>
  <si>
    <t>Gebyrer for tilsyn med tau- og kabelbaner og fornøyelsesinnretninger</t>
  </si>
  <si>
    <t>Sum kap 4354</t>
  </si>
  <si>
    <t>Posttjenester:</t>
  </si>
  <si>
    <t>Tilbakebetaling post- og banktjenester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</si>
  <si>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</si>
  <si>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</si>
  <si>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</si>
  <si>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</si>
  <si>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</si>
  <si>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</si>
  <si>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</si>
  <si>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</si>
  <si>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</si>
  <si>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</si>
  <si>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</si>
  <si>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</si>
  <si>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</si>
  <si>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</si>
  <si>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</si>
  <si>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</si>
  <si>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</si>
  <si>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</si>
  <si>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</si>
  <si>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</si>
  <si>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</si>
  <si>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</si>
  <si>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</si>
  <si>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</si>
  <si>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</si>
  <si>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</si>
  <si>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</si>
  <si>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</si>
  <si>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</si>
  <si>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</si>
  <si>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</si>
  <si>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</si>
  <si>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</si>
  <si>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</si>
  <si>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</si>
  <si>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</si>
  <si>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</si>
  <si>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</si>
  <si>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</si>
  <si>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</si>
  <si>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</si>
  <si>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</si>
  <si>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</si>
  <si>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</si>
  <si>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</si>
  <si>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</si>
  <si>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</si>
  <si>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</si>
  <si>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</si>
  <si>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</si>
  <si>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</si>
  <si>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</si>
  <si>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</si>
  <si>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</si>
  <si>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</si>
  <si>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</si>
  <si>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</si>
  <si>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</si>
  <si>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</si>
  <si>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</si>
  <si>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</si>
  <si>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</si>
  <si>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</si>
  <si>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</si>
  <si>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</si>
  <si>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</si>
  <si>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</si>
  <si>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</si>
  <si>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</si>
  <si>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</si>
  <si>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</si>
  <si>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</si>
  <si>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</si>
  <si>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</si>
  <si>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</si>
  <si>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</si>
  <si>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</si>
  <si>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</si>
  <si>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</si>
  <si>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</si>
  <si>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</si>
  <si>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</si>
  <si>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</si>
  <si>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</si>
  <si>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</si>
  <si>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</si>
  <si>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</si>
  <si>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</si>
  <si>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</si>
  <si>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</si>
  <si>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</si>
  <si>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</si>
  <si>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</si>
  <si>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</si>
  <si>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</si>
  <si>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</si>
  <si>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</si>
  <si>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</si>
  <si>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</si>
  <si>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</si>
  <si>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</si>
  <si>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</si>
  <si>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</si>
  <si>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</si>
  <si>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</si>
  <si>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</si>
  <si>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</si>
  <si>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</si>
  <si>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</si>
  <si>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</si>
  <si>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</si>
  <si>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</si>
  <si>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</si>
  <si>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</si>
  <si>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</si>
  <si>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</si>
  <si>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</si>
  <si>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</si>
  <si>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</si>
  <si>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</si>
  <si>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</si>
  <si>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</si>
  <si>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</si>
  <si>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</si>
  <si>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</si>
  <si>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</si>
  <si>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</si>
  <si>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</si>
  <si>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</si>
  <si>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</si>
  <si>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</si>
  <si>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</si>
  <si>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</si>
  <si>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</si>
  <si>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</si>
  <si>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</si>
  <si>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</si>
  <si>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</si>
  <si>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</si>
  <si>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</si>
  <si>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</si>
  <si>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</si>
  <si>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</si>
  <si>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</si>
  <si>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</si>
  <si>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</si>
  <si>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</si>
  <si>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av tapsavsetning for risikoavlastningsordningen for garantier til Reisegarantifondet</t>
  </si>
  <si>
    <t>Tilbakeføring fra gamle garantiordninger</t>
  </si>
  <si>
    <t>Inntekter fra midlertidig lånegarantiordning ifb. krigen i Ukraina</t>
  </si>
  <si>
    <t>Inntekter fra midlertidig lånegarantiordning ifb. høye strømpriser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</si>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</sst>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3454-09F5-46DA-B652-E0DF8BF0AB6B}">
  <sheetPr>
    <pageSetUpPr fitToPage="1"/>
  </sheetPr>
  <dimension ref="A1:N97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2" t="s">
        <v>0</v>
      </c>
      <c r="E1" s="1"/>
      <c r="F1" s="1"/>
      <c r="G1" s="1"/>
      <c r="H1" s="1"/>
      <c r="I1" s="3"/>
      <c r="J1" s="3"/>
      <c r="K1" s="3"/>
      <c r="L1" s="1"/>
      <c r="M1" s="1"/>
      <c r="N1" s="1"/>
    </row>
    <row r="2" spans="1:14" x14ac:dyDescent="0.2">
      <c r="C2" s="1"/>
      <c r="E2" s="1"/>
      <c r="G2" s="1"/>
      <c r="H2" s="1"/>
      <c r="I2" s="3"/>
      <c r="J2" s="3"/>
      <c r="K2" s="3"/>
      <c r="L2" s="3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3024</v>
      </c>
      <c r="C8" s="4"/>
      <c r="D8" s="11" t="s">
        <v>8</v>
      </c>
      <c r="E8" s="1"/>
      <c r="F8" s="1"/>
      <c r="G8" s="1"/>
    </row>
    <row r="9" spans="1:14" x14ac:dyDescent="0.2">
      <c r="C9" s="4">
        <v>1</v>
      </c>
      <c r="D9" s="5" t="s">
        <v>9</v>
      </c>
      <c r="E9" s="12">
        <v>20700</v>
      </c>
      <c r="F9" s="12">
        <v>39871.797129999999</v>
      </c>
      <c r="G9" s="12">
        <v>19171.797129999999</v>
      </c>
    </row>
    <row r="10" spans="1:14" ht="15" customHeight="1" x14ac:dyDescent="0.2">
      <c r="C10" s="13" t="s">
        <v>10</v>
      </c>
      <c r="D10" s="14" t="s">
        <v>11</v>
      </c>
      <c r="E10" s="15">
        <f>SUBTOTAL(9,E9:E9)</f>
        <v>20700</v>
      </c>
      <c r="F10" s="15">
        <f>SUBTOTAL(9,F9:F9)</f>
        <v>39871.797129999999</v>
      </c>
      <c r="G10" s="15">
        <f>SUBTOTAL(9,G9:G9)</f>
        <v>19171.797129999999</v>
      </c>
    </row>
    <row r="11" spans="1:14" ht="15" customHeight="1" x14ac:dyDescent="0.2">
      <c r="B11" s="4"/>
      <c r="C11" s="16"/>
      <c r="D11" s="17" t="s">
        <v>12</v>
      </c>
      <c r="E11" s="18">
        <f>SUBTOTAL(9,E8:E10)</f>
        <v>20700</v>
      </c>
      <c r="F11" s="18">
        <f>SUBTOTAL(9,F8:F10)</f>
        <v>39871.797129999999</v>
      </c>
      <c r="G11" s="18">
        <f>SUBTOTAL(9,G8:G10)</f>
        <v>19171.797129999999</v>
      </c>
    </row>
    <row r="12" spans="1:14" ht="27" customHeight="1" x14ac:dyDescent="0.25">
      <c r="B12" s="1"/>
      <c r="C12" s="4"/>
      <c r="D12" s="9" t="s">
        <v>13</v>
      </c>
      <c r="E12" s="1"/>
      <c r="F12" s="1"/>
      <c r="G12" s="1"/>
    </row>
    <row r="13" spans="1:14" ht="14.25" customHeight="1" x14ac:dyDescent="0.2">
      <c r="B13" s="10">
        <v>3041</v>
      </c>
      <c r="C13" s="4"/>
      <c r="D13" s="11" t="s">
        <v>14</v>
      </c>
      <c r="E13" s="1"/>
      <c r="F13" s="1"/>
      <c r="G13" s="1"/>
    </row>
    <row r="14" spans="1:14" x14ac:dyDescent="0.2">
      <c r="C14" s="4">
        <v>1</v>
      </c>
      <c r="D14" s="5" t="s">
        <v>15</v>
      </c>
      <c r="E14" s="12">
        <v>5400</v>
      </c>
      <c r="F14" s="12">
        <v>4184.3756100000001</v>
      </c>
      <c r="G14" s="12">
        <v>-1215.6243899999999</v>
      </c>
    </row>
    <row r="15" spans="1:14" x14ac:dyDescent="0.2">
      <c r="C15" s="4">
        <v>3</v>
      </c>
      <c r="D15" s="5" t="s">
        <v>16</v>
      </c>
      <c r="E15" s="12">
        <v>2300</v>
      </c>
      <c r="F15" s="12">
        <v>2350.0504999999998</v>
      </c>
      <c r="G15" s="12">
        <v>50.0505</v>
      </c>
    </row>
    <row r="16" spans="1:14" ht="15" customHeight="1" x14ac:dyDescent="0.2">
      <c r="C16" s="13" t="s">
        <v>10</v>
      </c>
      <c r="D16" s="14" t="s">
        <v>17</v>
      </c>
      <c r="E16" s="15">
        <f>SUBTOTAL(9,E14:E15)</f>
        <v>7700</v>
      </c>
      <c r="F16" s="15">
        <f>SUBTOTAL(9,F14:F15)</f>
        <v>6534.4261100000003</v>
      </c>
      <c r="G16" s="15">
        <f>SUBTOTAL(9,G14:G15)</f>
        <v>-1165.5738899999999</v>
      </c>
    </row>
    <row r="17" spans="2:7" ht="14.25" customHeight="1" x14ac:dyDescent="0.2">
      <c r="B17" s="10">
        <v>3051</v>
      </c>
      <c r="C17" s="4"/>
      <c r="D17" s="11" t="s">
        <v>18</v>
      </c>
      <c r="E17" s="1"/>
      <c r="F17" s="1"/>
      <c r="G17" s="1"/>
    </row>
    <row r="18" spans="2:7" x14ac:dyDescent="0.2">
      <c r="C18" s="4">
        <v>1</v>
      </c>
      <c r="D18" s="5" t="s">
        <v>19</v>
      </c>
      <c r="E18" s="12">
        <v>2000</v>
      </c>
      <c r="F18" s="12">
        <v>1952.81</v>
      </c>
      <c r="G18" s="12">
        <v>-47.19</v>
      </c>
    </row>
    <row r="19" spans="2:7" x14ac:dyDescent="0.2">
      <c r="C19" s="4">
        <v>2</v>
      </c>
      <c r="D19" s="5" t="s">
        <v>20</v>
      </c>
      <c r="E19" s="12">
        <v>300</v>
      </c>
      <c r="F19" s="12">
        <v>910.18668000000002</v>
      </c>
      <c r="G19" s="12">
        <v>610.18668000000002</v>
      </c>
    </row>
    <row r="20" spans="2:7" ht="15" customHeight="1" x14ac:dyDescent="0.2">
      <c r="C20" s="13" t="s">
        <v>10</v>
      </c>
      <c r="D20" s="14" t="s">
        <v>21</v>
      </c>
      <c r="E20" s="15">
        <f>SUBTOTAL(9,E18:E19)</f>
        <v>2300</v>
      </c>
      <c r="F20" s="15">
        <f>SUBTOTAL(9,F18:F19)</f>
        <v>2862.9966800000002</v>
      </c>
      <c r="G20" s="15">
        <f>SUBTOTAL(9,G18:G19)</f>
        <v>562.99667999999997</v>
      </c>
    </row>
    <row r="21" spans="2:7" ht="15" customHeight="1" x14ac:dyDescent="0.2">
      <c r="B21" s="4"/>
      <c r="C21" s="16"/>
      <c r="D21" s="17" t="s">
        <v>22</v>
      </c>
      <c r="E21" s="18">
        <f>SUBTOTAL(9,E13:E20)</f>
        <v>10000</v>
      </c>
      <c r="F21" s="18">
        <f>SUBTOTAL(9,F13:F20)</f>
        <v>9397.4227900000005</v>
      </c>
      <c r="G21" s="18">
        <f>SUBTOTAL(9,G13:G20)</f>
        <v>-602.57720999999992</v>
      </c>
    </row>
    <row r="22" spans="2:7" ht="27" customHeight="1" x14ac:dyDescent="0.25">
      <c r="B22" s="1"/>
      <c r="C22" s="4"/>
      <c r="D22" s="9" t="s">
        <v>23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24</v>
      </c>
      <c r="E23" s="1"/>
      <c r="F23" s="1"/>
      <c r="G23" s="1"/>
    </row>
    <row r="24" spans="2:7" x14ac:dyDescent="0.2">
      <c r="C24" s="4">
        <v>3</v>
      </c>
      <c r="D24" s="5" t="s">
        <v>25</v>
      </c>
      <c r="E24" s="12">
        <v>0</v>
      </c>
      <c r="F24" s="12">
        <v>178.84</v>
      </c>
      <c r="G24" s="12">
        <v>178.84</v>
      </c>
    </row>
    <row r="25" spans="2:7" ht="15" customHeight="1" x14ac:dyDescent="0.2">
      <c r="C25" s="13" t="s">
        <v>10</v>
      </c>
      <c r="D25" s="14" t="s">
        <v>26</v>
      </c>
      <c r="E25" s="15">
        <f>SUBTOTAL(9,E24:E24)</f>
        <v>0</v>
      </c>
      <c r="F25" s="15">
        <f>SUBTOTAL(9,F24:F24)</f>
        <v>178.84</v>
      </c>
      <c r="G25" s="15">
        <f>SUBTOTAL(9,G24:G24)</f>
        <v>178.84</v>
      </c>
    </row>
    <row r="26" spans="2:7" ht="15" customHeight="1" x14ac:dyDescent="0.2">
      <c r="B26" s="4"/>
      <c r="C26" s="16"/>
      <c r="D26" s="17" t="s">
        <v>27</v>
      </c>
      <c r="E26" s="18">
        <f>SUBTOTAL(9,E23:E25)</f>
        <v>0</v>
      </c>
      <c r="F26" s="18">
        <f>SUBTOTAL(9,F23:F25)</f>
        <v>178.84</v>
      </c>
      <c r="G26" s="18">
        <f>SUBTOTAL(9,G23:G25)</f>
        <v>178.84</v>
      </c>
    </row>
    <row r="27" spans="2:7" ht="27" customHeight="1" x14ac:dyDescent="0.25">
      <c r="B27" s="1"/>
      <c r="C27" s="4"/>
      <c r="D27" s="9" t="s">
        <v>28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29</v>
      </c>
      <c r="E28" s="1"/>
      <c r="F28" s="1"/>
      <c r="G28" s="1"/>
    </row>
    <row r="29" spans="2:7" x14ac:dyDescent="0.2">
      <c r="C29" s="4">
        <v>1</v>
      </c>
      <c r="D29" s="5" t="s">
        <v>30</v>
      </c>
      <c r="E29" s="12">
        <v>25200</v>
      </c>
      <c r="F29" s="12">
        <v>22709.875069999998</v>
      </c>
      <c r="G29" s="12">
        <v>-2490.1249299999999</v>
      </c>
    </row>
    <row r="30" spans="2:7" x14ac:dyDescent="0.2">
      <c r="C30" s="4">
        <v>2</v>
      </c>
      <c r="D30" s="5" t="s">
        <v>31</v>
      </c>
      <c r="E30" s="12">
        <v>172200</v>
      </c>
      <c r="F30" s="12">
        <v>160763.20642999999</v>
      </c>
      <c r="G30" s="12">
        <v>-11436.79357</v>
      </c>
    </row>
    <row r="31" spans="2:7" x14ac:dyDescent="0.2">
      <c r="C31" s="4">
        <v>5</v>
      </c>
      <c r="D31" s="5" t="s">
        <v>32</v>
      </c>
      <c r="E31" s="12">
        <v>45040</v>
      </c>
      <c r="F31" s="12">
        <v>75434.794599999994</v>
      </c>
      <c r="G31" s="12">
        <v>30394.794600000001</v>
      </c>
    </row>
    <row r="32" spans="2:7" x14ac:dyDescent="0.2">
      <c r="C32" s="4">
        <v>90</v>
      </c>
      <c r="D32" s="5" t="s">
        <v>33</v>
      </c>
      <c r="E32" s="12">
        <v>318</v>
      </c>
      <c r="F32" s="12">
        <v>287.16768999999999</v>
      </c>
      <c r="G32" s="12">
        <v>-30.83231</v>
      </c>
    </row>
    <row r="33" spans="2:7" ht="15" customHeight="1" x14ac:dyDescent="0.2">
      <c r="C33" s="13" t="s">
        <v>10</v>
      </c>
      <c r="D33" s="14" t="s">
        <v>34</v>
      </c>
      <c r="E33" s="15">
        <f>SUBTOTAL(9,E29:E32)</f>
        <v>242758</v>
      </c>
      <c r="F33" s="15">
        <f>SUBTOTAL(9,F29:F32)</f>
        <v>259195.04379</v>
      </c>
      <c r="G33" s="15">
        <f>SUBTOTAL(9,G29:G32)</f>
        <v>16437.04379</v>
      </c>
    </row>
    <row r="34" spans="2:7" ht="15" customHeight="1" x14ac:dyDescent="0.2">
      <c r="B34" s="4"/>
      <c r="C34" s="16"/>
      <c r="D34" s="17" t="s">
        <v>35</v>
      </c>
      <c r="E34" s="18">
        <f>SUBTOTAL(9,E28:E33)</f>
        <v>242758</v>
      </c>
      <c r="F34" s="18">
        <f>SUBTOTAL(9,F28:F33)</f>
        <v>259195.04379</v>
      </c>
      <c r="G34" s="18">
        <f>SUBTOTAL(9,G28:G33)</f>
        <v>16437.04379</v>
      </c>
    </row>
    <row r="35" spans="2:7" ht="27" customHeight="1" x14ac:dyDescent="0.25">
      <c r="B35" s="1"/>
      <c r="C35" s="4"/>
      <c r="D35" s="9" t="s">
        <v>36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37</v>
      </c>
      <c r="E36" s="1"/>
      <c r="F36" s="1"/>
      <c r="G36" s="1"/>
    </row>
    <row r="37" spans="2:7" x14ac:dyDescent="0.2">
      <c r="C37" s="4">
        <v>2</v>
      </c>
      <c r="D37" s="5" t="s">
        <v>38</v>
      </c>
      <c r="E37" s="12">
        <v>0</v>
      </c>
      <c r="F37" s="12">
        <v>1934.9418900000001</v>
      </c>
      <c r="G37" s="12">
        <v>1934.9418900000001</v>
      </c>
    </row>
    <row r="38" spans="2:7" ht="15" customHeight="1" x14ac:dyDescent="0.2">
      <c r="C38" s="13" t="s">
        <v>10</v>
      </c>
      <c r="D38" s="14" t="s">
        <v>39</v>
      </c>
      <c r="E38" s="15">
        <f>SUBTOTAL(9,E37:E37)</f>
        <v>0</v>
      </c>
      <c r="F38" s="15">
        <f>SUBTOTAL(9,F37:F37)</f>
        <v>1934.9418900000001</v>
      </c>
      <c r="G38" s="15">
        <f>SUBTOTAL(9,G37:G37)</f>
        <v>1934.9418900000001</v>
      </c>
    </row>
    <row r="39" spans="2:7" ht="14.25" customHeight="1" x14ac:dyDescent="0.2">
      <c r="B39" s="10">
        <v>3220</v>
      </c>
      <c r="C39" s="4"/>
      <c r="D39" s="11" t="s">
        <v>40</v>
      </c>
      <c r="E39" s="1"/>
      <c r="F39" s="1"/>
      <c r="G39" s="1"/>
    </row>
    <row r="40" spans="2:7" x14ac:dyDescent="0.2">
      <c r="C40" s="4">
        <v>1</v>
      </c>
      <c r="D40" s="5" t="s">
        <v>41</v>
      </c>
      <c r="E40" s="12">
        <v>2406</v>
      </c>
      <c r="F40" s="12">
        <v>2596.9454000000001</v>
      </c>
      <c r="G40" s="12">
        <v>190.94540000000001</v>
      </c>
    </row>
    <row r="41" spans="2:7" ht="15" customHeight="1" x14ac:dyDescent="0.2">
      <c r="C41" s="13" t="s">
        <v>10</v>
      </c>
      <c r="D41" s="14" t="s">
        <v>42</v>
      </c>
      <c r="E41" s="15">
        <f>SUBTOTAL(9,E40:E40)</f>
        <v>2406</v>
      </c>
      <c r="F41" s="15">
        <f>SUBTOTAL(9,F40:F40)</f>
        <v>2596.9454000000001</v>
      </c>
      <c r="G41" s="15">
        <f>SUBTOTAL(9,G40:G40)</f>
        <v>190.94540000000001</v>
      </c>
    </row>
    <row r="42" spans="2:7" ht="14.25" customHeight="1" x14ac:dyDescent="0.2">
      <c r="B42" s="10">
        <v>3222</v>
      </c>
      <c r="C42" s="4"/>
      <c r="D42" s="11" t="s">
        <v>43</v>
      </c>
      <c r="E42" s="1"/>
      <c r="F42" s="1"/>
      <c r="G42" s="1"/>
    </row>
    <row r="43" spans="2:7" x14ac:dyDescent="0.2">
      <c r="C43" s="4">
        <v>2</v>
      </c>
      <c r="D43" s="5" t="s">
        <v>38</v>
      </c>
      <c r="E43" s="12">
        <v>21040</v>
      </c>
      <c r="F43" s="12">
        <v>16893.218540000002</v>
      </c>
      <c r="G43" s="12">
        <v>-4146.7814600000002</v>
      </c>
    </row>
    <row r="44" spans="2:7" ht="15" customHeight="1" x14ac:dyDescent="0.2">
      <c r="C44" s="13" t="s">
        <v>10</v>
      </c>
      <c r="D44" s="14" t="s">
        <v>44</v>
      </c>
      <c r="E44" s="15">
        <f>SUBTOTAL(9,E43:E43)</f>
        <v>21040</v>
      </c>
      <c r="F44" s="15">
        <f>SUBTOTAL(9,F43:F43)</f>
        <v>16893.218540000002</v>
      </c>
      <c r="G44" s="15">
        <f>SUBTOTAL(9,G43:G43)</f>
        <v>-4146.7814600000002</v>
      </c>
    </row>
    <row r="45" spans="2:7" ht="14.25" customHeight="1" x14ac:dyDescent="0.2">
      <c r="B45" s="10">
        <v>3225</v>
      </c>
      <c r="C45" s="4"/>
      <c r="D45" s="11" t="s">
        <v>45</v>
      </c>
      <c r="E45" s="1"/>
      <c r="F45" s="1"/>
      <c r="G45" s="1"/>
    </row>
    <row r="46" spans="2:7" x14ac:dyDescent="0.2">
      <c r="C46" s="4">
        <v>4</v>
      </c>
      <c r="D46" s="5" t="s">
        <v>46</v>
      </c>
      <c r="E46" s="12">
        <v>80549</v>
      </c>
      <c r="F46" s="12">
        <v>0</v>
      </c>
      <c r="G46" s="12">
        <v>-80549</v>
      </c>
    </row>
    <row r="47" spans="2:7" ht="15" customHeight="1" x14ac:dyDescent="0.2">
      <c r="C47" s="13" t="s">
        <v>10</v>
      </c>
      <c r="D47" s="14" t="s">
        <v>47</v>
      </c>
      <c r="E47" s="15">
        <f>SUBTOTAL(9,E46:E46)</f>
        <v>80549</v>
      </c>
      <c r="F47" s="15">
        <f>SUBTOTAL(9,F46:F46)</f>
        <v>0</v>
      </c>
      <c r="G47" s="15">
        <f>SUBTOTAL(9,G46:G46)</f>
        <v>-80549</v>
      </c>
    </row>
    <row r="48" spans="2:7" ht="14.25" customHeight="1" x14ac:dyDescent="0.2">
      <c r="B48" s="10">
        <v>3230</v>
      </c>
      <c r="C48" s="4"/>
      <c r="D48" s="11" t="s">
        <v>48</v>
      </c>
      <c r="E48" s="1"/>
      <c r="F48" s="1"/>
      <c r="G48" s="1"/>
    </row>
    <row r="49" spans="2:7" x14ac:dyDescent="0.2">
      <c r="C49" s="4">
        <v>1</v>
      </c>
      <c r="D49" s="5" t="s">
        <v>41</v>
      </c>
      <c r="E49" s="12">
        <v>25000</v>
      </c>
      <c r="F49" s="12">
        <v>22874.68001</v>
      </c>
      <c r="G49" s="12">
        <v>-2125.31999</v>
      </c>
    </row>
    <row r="50" spans="2:7" x14ac:dyDescent="0.2">
      <c r="C50" s="4">
        <v>2</v>
      </c>
      <c r="D50" s="5" t="s">
        <v>38</v>
      </c>
      <c r="E50" s="12">
        <v>7295</v>
      </c>
      <c r="F50" s="12">
        <v>3161.2475599999998</v>
      </c>
      <c r="G50" s="12">
        <v>-4133.7524400000002</v>
      </c>
    </row>
    <row r="51" spans="2:7" ht="15" customHeight="1" x14ac:dyDescent="0.2">
      <c r="C51" s="13" t="s">
        <v>10</v>
      </c>
      <c r="D51" s="14" t="s">
        <v>49</v>
      </c>
      <c r="E51" s="15">
        <f>SUBTOTAL(9,E49:E50)</f>
        <v>32295</v>
      </c>
      <c r="F51" s="15">
        <f>SUBTOTAL(9,F49:F50)</f>
        <v>26035.92757</v>
      </c>
      <c r="G51" s="15">
        <f>SUBTOTAL(9,G49:G50)</f>
        <v>-6259.0724300000002</v>
      </c>
    </row>
    <row r="52" spans="2:7" ht="14.25" customHeight="1" x14ac:dyDescent="0.2">
      <c r="B52" s="10">
        <v>3242</v>
      </c>
      <c r="C52" s="4"/>
      <c r="D52" s="11" t="s">
        <v>50</v>
      </c>
      <c r="E52" s="1"/>
      <c r="F52" s="1"/>
      <c r="G52" s="1"/>
    </row>
    <row r="53" spans="2:7" x14ac:dyDescent="0.2">
      <c r="C53" s="4">
        <v>2</v>
      </c>
      <c r="D53" s="5" t="s">
        <v>38</v>
      </c>
      <c r="E53" s="12">
        <v>5108</v>
      </c>
      <c r="F53" s="12">
        <v>13656.47061</v>
      </c>
      <c r="G53" s="12">
        <v>8548.4706100000003</v>
      </c>
    </row>
    <row r="54" spans="2:7" x14ac:dyDescent="0.2">
      <c r="C54" s="4">
        <v>61</v>
      </c>
      <c r="D54" s="5" t="s">
        <v>51</v>
      </c>
      <c r="E54" s="12">
        <v>1341</v>
      </c>
      <c r="F54" s="12">
        <v>0</v>
      </c>
      <c r="G54" s="12">
        <v>-1341</v>
      </c>
    </row>
    <row r="55" spans="2:7" ht="15" customHeight="1" x14ac:dyDescent="0.2">
      <c r="C55" s="13" t="s">
        <v>10</v>
      </c>
      <c r="D55" s="14" t="s">
        <v>52</v>
      </c>
      <c r="E55" s="15">
        <f>SUBTOTAL(9,E53:E54)</f>
        <v>6449</v>
      </c>
      <c r="F55" s="15">
        <f>SUBTOTAL(9,F53:F54)</f>
        <v>13656.47061</v>
      </c>
      <c r="G55" s="15">
        <f>SUBTOTAL(9,G53:G54)</f>
        <v>7207.4706100000003</v>
      </c>
    </row>
    <row r="56" spans="2:7" ht="14.25" customHeight="1" x14ac:dyDescent="0.2">
      <c r="B56" s="10">
        <v>3256</v>
      </c>
      <c r="C56" s="4"/>
      <c r="D56" s="11" t="s">
        <v>53</v>
      </c>
      <c r="E56" s="1"/>
      <c r="F56" s="1"/>
      <c r="G56" s="1"/>
    </row>
    <row r="57" spans="2:7" x14ac:dyDescent="0.2">
      <c r="C57" s="4">
        <v>1</v>
      </c>
      <c r="D57" s="5" t="s">
        <v>41</v>
      </c>
      <c r="E57" s="12">
        <v>4824</v>
      </c>
      <c r="F57" s="12">
        <v>1118.66713</v>
      </c>
      <c r="G57" s="12">
        <v>-3705.3328700000002</v>
      </c>
    </row>
    <row r="58" spans="2:7" x14ac:dyDescent="0.2">
      <c r="C58" s="4">
        <v>2</v>
      </c>
      <c r="D58" s="5" t="s">
        <v>38</v>
      </c>
      <c r="E58" s="12">
        <v>38396</v>
      </c>
      <c r="F58" s="12">
        <v>43462.856220000001</v>
      </c>
      <c r="G58" s="12">
        <v>5066.8562199999997</v>
      </c>
    </row>
    <row r="59" spans="2:7" ht="15" customHeight="1" x14ac:dyDescent="0.2">
      <c r="C59" s="13" t="s">
        <v>10</v>
      </c>
      <c r="D59" s="14" t="s">
        <v>54</v>
      </c>
      <c r="E59" s="15">
        <f>SUBTOTAL(9,E57:E58)</f>
        <v>43220</v>
      </c>
      <c r="F59" s="15">
        <f>SUBTOTAL(9,F57:F58)</f>
        <v>44581.523350000003</v>
      </c>
      <c r="G59" s="15">
        <f>SUBTOTAL(9,G57:G58)</f>
        <v>1361.5233499999995</v>
      </c>
    </row>
    <row r="60" spans="2:7" ht="14.25" customHeight="1" x14ac:dyDescent="0.2">
      <c r="B60" s="10">
        <v>3271</v>
      </c>
      <c r="C60" s="4"/>
      <c r="D60" s="11" t="s">
        <v>55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4000</v>
      </c>
      <c r="F61" s="12">
        <v>9147.7978199999998</v>
      </c>
      <c r="G61" s="12">
        <v>5147.7978199999998</v>
      </c>
    </row>
    <row r="62" spans="2:7" x14ac:dyDescent="0.2">
      <c r="C62" s="4">
        <v>2</v>
      </c>
      <c r="D62" s="5" t="s">
        <v>38</v>
      </c>
      <c r="E62" s="12">
        <v>646</v>
      </c>
      <c r="F62" s="12">
        <v>0</v>
      </c>
      <c r="G62" s="12">
        <v>-646</v>
      </c>
    </row>
    <row r="63" spans="2:7" ht="15" customHeight="1" x14ac:dyDescent="0.2">
      <c r="C63" s="13" t="s">
        <v>10</v>
      </c>
      <c r="D63" s="14" t="s">
        <v>56</v>
      </c>
      <c r="E63" s="15">
        <f>SUBTOTAL(9,E61:E62)</f>
        <v>4646</v>
      </c>
      <c r="F63" s="15">
        <f>SUBTOTAL(9,F61:F62)</f>
        <v>9147.7978199999998</v>
      </c>
      <c r="G63" s="15">
        <f>SUBTOTAL(9,G61:G62)</f>
        <v>4501.7978199999998</v>
      </c>
    </row>
    <row r="64" spans="2:7" ht="14.25" customHeight="1" x14ac:dyDescent="0.2">
      <c r="B64" s="10">
        <v>3275</v>
      </c>
      <c r="C64" s="4"/>
      <c r="D64" s="11" t="s">
        <v>57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 t="s">
        <v>10</v>
      </c>
      <c r="D66" s="14" t="s">
        <v>58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59</v>
      </c>
      <c r="E67" s="1"/>
      <c r="F67" s="1"/>
      <c r="G67" s="1"/>
    </row>
    <row r="68" spans="2:7" x14ac:dyDescent="0.2">
      <c r="C68" s="4">
        <v>4</v>
      </c>
      <c r="D68" s="5" t="s">
        <v>46</v>
      </c>
      <c r="E68" s="12">
        <v>16171</v>
      </c>
      <c r="F68" s="12">
        <v>16170.882</v>
      </c>
      <c r="G68" s="12">
        <v>-0.11799999999999999</v>
      </c>
    </row>
    <row r="69" spans="2:7" ht="15" customHeight="1" x14ac:dyDescent="0.2">
      <c r="C69" s="13" t="s">
        <v>10</v>
      </c>
      <c r="D69" s="14" t="s">
        <v>60</v>
      </c>
      <c r="E69" s="15">
        <f>SUBTOTAL(9,E68:E68)</f>
        <v>16171</v>
      </c>
      <c r="F69" s="15">
        <f>SUBTOTAL(9,F68:F68)</f>
        <v>16170.882</v>
      </c>
      <c r="G69" s="15">
        <f>SUBTOTAL(9,G68:G68)</f>
        <v>-0.11799999999999999</v>
      </c>
    </row>
    <row r="70" spans="2:7" ht="15" customHeight="1" x14ac:dyDescent="0.2">
      <c r="B70" s="4"/>
      <c r="C70" s="16"/>
      <c r="D70" s="17" t="s">
        <v>61</v>
      </c>
      <c r="E70" s="18">
        <f>SUBTOTAL(9,E36:E69)</f>
        <v>206786</v>
      </c>
      <c r="F70" s="18">
        <f>SUBTOTAL(9,F36:F69)</f>
        <v>131017.70718000001</v>
      </c>
      <c r="G70" s="18">
        <f>SUBTOTAL(9,G36:G69)</f>
        <v>-75768.292819999988</v>
      </c>
    </row>
    <row r="71" spans="2:7" ht="27" customHeight="1" x14ac:dyDescent="0.25">
      <c r="B71" s="1"/>
      <c r="C71" s="4"/>
      <c r="D71" s="9" t="s">
        <v>62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64</v>
      </c>
      <c r="E73" s="12">
        <v>93</v>
      </c>
      <c r="F73" s="12">
        <v>0</v>
      </c>
      <c r="G73" s="12">
        <v>-93</v>
      </c>
    </row>
    <row r="74" spans="2:7" ht="15" customHeight="1" x14ac:dyDescent="0.2">
      <c r="C74" s="13" t="s">
        <v>10</v>
      </c>
      <c r="D74" s="14" t="s">
        <v>65</v>
      </c>
      <c r="E74" s="15">
        <f>SUBTOTAL(9,E73:E73)</f>
        <v>93</v>
      </c>
      <c r="F74" s="15">
        <f>SUBTOTAL(9,F73:F73)</f>
        <v>0</v>
      </c>
      <c r="G74" s="15">
        <f>SUBTOTAL(9,G73:G73)</f>
        <v>-93</v>
      </c>
    </row>
    <row r="75" spans="2:7" ht="14.25" customHeight="1" x14ac:dyDescent="0.2">
      <c r="B75" s="10">
        <v>3320</v>
      </c>
      <c r="C75" s="4"/>
      <c r="D75" s="11" t="s">
        <v>66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4540</v>
      </c>
      <c r="F76" s="12">
        <v>1589.0334700000001</v>
      </c>
      <c r="G76" s="12">
        <v>-2950.9665300000001</v>
      </c>
    </row>
    <row r="77" spans="2:7" x14ac:dyDescent="0.2">
      <c r="C77" s="4">
        <v>3</v>
      </c>
      <c r="D77" s="5" t="s">
        <v>67</v>
      </c>
      <c r="E77" s="12">
        <v>0</v>
      </c>
      <c r="F77" s="12">
        <v>6823.9663600000003</v>
      </c>
      <c r="G77" s="12">
        <v>6823.9663600000003</v>
      </c>
    </row>
    <row r="78" spans="2:7" ht="15" customHeight="1" x14ac:dyDescent="0.2">
      <c r="C78" s="13" t="s">
        <v>10</v>
      </c>
      <c r="D78" s="14" t="s">
        <v>68</v>
      </c>
      <c r="E78" s="15">
        <f>SUBTOTAL(9,E76:E77)</f>
        <v>4540</v>
      </c>
      <c r="F78" s="15">
        <f>SUBTOTAL(9,F76:F77)</f>
        <v>8412.9998300000007</v>
      </c>
      <c r="G78" s="15">
        <f>SUBTOTAL(9,G76:G77)</f>
        <v>3872.9998300000002</v>
      </c>
    </row>
    <row r="79" spans="2:7" ht="14.25" customHeight="1" x14ac:dyDescent="0.2">
      <c r="B79" s="10">
        <v>3322</v>
      </c>
      <c r="C79" s="4"/>
      <c r="D79" s="11" t="s">
        <v>69</v>
      </c>
      <c r="E79" s="1"/>
      <c r="F79" s="1"/>
      <c r="G79" s="1"/>
    </row>
    <row r="80" spans="2:7" x14ac:dyDescent="0.2">
      <c r="C80" s="4">
        <v>1</v>
      </c>
      <c r="D80" s="5" t="s">
        <v>64</v>
      </c>
      <c r="E80" s="12">
        <v>145</v>
      </c>
      <c r="F80" s="12">
        <v>46.846879999999999</v>
      </c>
      <c r="G80" s="12">
        <v>-98.153120000000001</v>
      </c>
    </row>
    <row r="81" spans="2:7" x14ac:dyDescent="0.2">
      <c r="C81" s="4">
        <v>2</v>
      </c>
      <c r="D81" s="5" t="s">
        <v>41</v>
      </c>
      <c r="E81" s="12">
        <v>33342</v>
      </c>
      <c r="F81" s="12">
        <v>17767.364939999999</v>
      </c>
      <c r="G81" s="12">
        <v>-15574.635060000001</v>
      </c>
    </row>
    <row r="82" spans="2:7" ht="15" customHeight="1" x14ac:dyDescent="0.2">
      <c r="C82" s="13" t="s">
        <v>10</v>
      </c>
      <c r="D82" s="14" t="s">
        <v>70</v>
      </c>
      <c r="E82" s="15">
        <f>SUBTOTAL(9,E80:E81)</f>
        <v>33487</v>
      </c>
      <c r="F82" s="15">
        <f>SUBTOTAL(9,F80:F81)</f>
        <v>17814.21182</v>
      </c>
      <c r="G82" s="15">
        <f>SUBTOTAL(9,G80:G81)</f>
        <v>-15672.788180000001</v>
      </c>
    </row>
    <row r="83" spans="2:7" ht="14.25" customHeight="1" x14ac:dyDescent="0.2">
      <c r="B83" s="10">
        <v>3323</v>
      </c>
      <c r="C83" s="4"/>
      <c r="D83" s="11" t="s">
        <v>71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361</v>
      </c>
      <c r="F84" s="12">
        <v>257.09625</v>
      </c>
      <c r="G84" s="12">
        <v>-103.90375</v>
      </c>
    </row>
    <row r="85" spans="2:7" x14ac:dyDescent="0.2">
      <c r="C85" s="4">
        <v>2</v>
      </c>
      <c r="D85" s="5" t="s">
        <v>72</v>
      </c>
      <c r="E85" s="12">
        <v>17636</v>
      </c>
      <c r="F85" s="12">
        <v>12110.415000000001</v>
      </c>
      <c r="G85" s="12">
        <v>-5525.585</v>
      </c>
    </row>
    <row r="86" spans="2:7" ht="15" customHeight="1" x14ac:dyDescent="0.2">
      <c r="C86" s="13" t="s">
        <v>10</v>
      </c>
      <c r="D86" s="14" t="s">
        <v>73</v>
      </c>
      <c r="E86" s="15">
        <f>SUBTOTAL(9,E84:E85)</f>
        <v>17997</v>
      </c>
      <c r="F86" s="15">
        <f>SUBTOTAL(9,F84:F85)</f>
        <v>12367.511250000001</v>
      </c>
      <c r="G86" s="15">
        <f>SUBTOTAL(9,G84:G85)</f>
        <v>-5629.4887500000004</v>
      </c>
    </row>
    <row r="87" spans="2:7" ht="14.25" customHeight="1" x14ac:dyDescent="0.2">
      <c r="B87" s="10">
        <v>3325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64</v>
      </c>
      <c r="E88" s="12">
        <v>2273</v>
      </c>
      <c r="F88" s="12">
        <v>2074.9483399999999</v>
      </c>
      <c r="G88" s="12">
        <v>-198.05166</v>
      </c>
    </row>
    <row r="89" spans="2:7" ht="15" customHeight="1" x14ac:dyDescent="0.2">
      <c r="C89" s="13" t="s">
        <v>10</v>
      </c>
      <c r="D89" s="14" t="s">
        <v>75</v>
      </c>
      <c r="E89" s="15">
        <f>SUBTOTAL(9,E88:E88)</f>
        <v>2273</v>
      </c>
      <c r="F89" s="15">
        <f>SUBTOTAL(9,F88:F88)</f>
        <v>2074.9483399999999</v>
      </c>
      <c r="G89" s="15">
        <f>SUBTOTAL(9,G88:G88)</f>
        <v>-198.05166</v>
      </c>
    </row>
    <row r="90" spans="2:7" ht="14.25" customHeight="1" x14ac:dyDescent="0.2">
      <c r="B90" s="10">
        <v>3326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64</v>
      </c>
      <c r="E91" s="12">
        <v>22015</v>
      </c>
      <c r="F91" s="12">
        <v>17679.70624</v>
      </c>
      <c r="G91" s="12">
        <v>-4335.2937599999996</v>
      </c>
    </row>
    <row r="92" spans="2:7" x14ac:dyDescent="0.2">
      <c r="C92" s="4">
        <v>2</v>
      </c>
      <c r="D92" s="5" t="s">
        <v>41</v>
      </c>
      <c r="E92" s="12">
        <v>17052</v>
      </c>
      <c r="F92" s="12">
        <v>20742</v>
      </c>
      <c r="G92" s="12">
        <v>3690</v>
      </c>
    </row>
    <row r="93" spans="2:7" ht="15" customHeight="1" x14ac:dyDescent="0.2">
      <c r="C93" s="13" t="s">
        <v>10</v>
      </c>
      <c r="D93" s="14" t="s">
        <v>77</v>
      </c>
      <c r="E93" s="15">
        <f>SUBTOTAL(9,E91:E92)</f>
        <v>39067</v>
      </c>
      <c r="F93" s="15">
        <f>SUBTOTAL(9,F91:F92)</f>
        <v>38421.70624</v>
      </c>
      <c r="G93" s="15">
        <f>SUBTOTAL(9,G91:G92)</f>
        <v>-645.29375999999957</v>
      </c>
    </row>
    <row r="94" spans="2:7" ht="14.25" customHeight="1" x14ac:dyDescent="0.2">
      <c r="B94" s="10">
        <v>3327</v>
      </c>
      <c r="C94" s="4"/>
      <c r="D94" s="11" t="s">
        <v>78</v>
      </c>
      <c r="E94" s="1"/>
      <c r="F94" s="1"/>
      <c r="G94" s="1"/>
    </row>
    <row r="95" spans="2:7" x14ac:dyDescent="0.2">
      <c r="C95" s="4">
        <v>1</v>
      </c>
      <c r="D95" s="5" t="s">
        <v>64</v>
      </c>
      <c r="E95" s="12">
        <v>27765</v>
      </c>
      <c r="F95" s="12">
        <v>28628.487580000001</v>
      </c>
      <c r="G95" s="12">
        <v>863.48757999999998</v>
      </c>
    </row>
    <row r="96" spans="2:7" x14ac:dyDescent="0.2">
      <c r="C96" s="4">
        <v>2</v>
      </c>
      <c r="D96" s="5" t="s">
        <v>41</v>
      </c>
      <c r="E96" s="12">
        <v>9097</v>
      </c>
      <c r="F96" s="12">
        <v>7651.2376000000004</v>
      </c>
      <c r="G96" s="12">
        <v>-1445.7624000000001</v>
      </c>
    </row>
    <row r="97" spans="2:7" ht="15" customHeight="1" x14ac:dyDescent="0.2">
      <c r="C97" s="13" t="s">
        <v>10</v>
      </c>
      <c r="D97" s="14" t="s">
        <v>79</v>
      </c>
      <c r="E97" s="15">
        <f>SUBTOTAL(9,E95:E96)</f>
        <v>36862</v>
      </c>
      <c r="F97" s="15">
        <f>SUBTOTAL(9,F95:F96)</f>
        <v>36279.725180000001</v>
      </c>
      <c r="G97" s="15">
        <f>SUBTOTAL(9,G95:G96)</f>
        <v>-582.27482000000009</v>
      </c>
    </row>
    <row r="98" spans="2:7" ht="14.25" customHeight="1" x14ac:dyDescent="0.2">
      <c r="B98" s="10">
        <v>3329</v>
      </c>
      <c r="C98" s="4"/>
      <c r="D98" s="11" t="s">
        <v>80</v>
      </c>
      <c r="E98" s="1"/>
      <c r="F98" s="1"/>
      <c r="G98" s="1"/>
    </row>
    <row r="99" spans="2:7" x14ac:dyDescent="0.2">
      <c r="C99" s="4">
        <v>1</v>
      </c>
      <c r="D99" s="5" t="s">
        <v>64</v>
      </c>
      <c r="E99" s="12">
        <v>2127</v>
      </c>
      <c r="F99" s="12">
        <v>1176.6636900000001</v>
      </c>
      <c r="G99" s="12">
        <v>-950.33631000000003</v>
      </c>
    </row>
    <row r="100" spans="2:7" x14ac:dyDescent="0.2">
      <c r="C100" s="4">
        <v>2</v>
      </c>
      <c r="D100" s="5" t="s">
        <v>41</v>
      </c>
      <c r="E100" s="12">
        <v>5345</v>
      </c>
      <c r="F100" s="12">
        <v>1611.01216</v>
      </c>
      <c r="G100" s="12">
        <v>-3733.9878399999998</v>
      </c>
    </row>
    <row r="101" spans="2:7" ht="15" customHeight="1" x14ac:dyDescent="0.2">
      <c r="C101" s="13" t="s">
        <v>10</v>
      </c>
      <c r="D101" s="14" t="s">
        <v>81</v>
      </c>
      <c r="E101" s="15">
        <f>SUBTOTAL(9,E99:E100)</f>
        <v>7472</v>
      </c>
      <c r="F101" s="15">
        <f>SUBTOTAL(9,F99:F100)</f>
        <v>2787.6758500000001</v>
      </c>
      <c r="G101" s="15">
        <f>SUBTOTAL(9,G99:G100)</f>
        <v>-4684.3241499999995</v>
      </c>
    </row>
    <row r="102" spans="2:7" ht="14.25" customHeight="1" x14ac:dyDescent="0.2">
      <c r="B102" s="10">
        <v>3334</v>
      </c>
      <c r="C102" s="4"/>
      <c r="D102" s="11" t="s">
        <v>82</v>
      </c>
      <c r="E102" s="1"/>
      <c r="F102" s="1"/>
      <c r="G102" s="1"/>
    </row>
    <row r="103" spans="2:7" x14ac:dyDescent="0.2">
      <c r="C103" s="4">
        <v>1</v>
      </c>
      <c r="D103" s="5" t="s">
        <v>64</v>
      </c>
      <c r="E103" s="12">
        <v>1451</v>
      </c>
      <c r="F103" s="12">
        <v>1684.4809499999999</v>
      </c>
      <c r="G103" s="12">
        <v>233.48095000000001</v>
      </c>
    </row>
    <row r="104" spans="2:7" x14ac:dyDescent="0.2">
      <c r="C104" s="4">
        <v>2</v>
      </c>
      <c r="D104" s="5" t="s">
        <v>41</v>
      </c>
      <c r="E104" s="12">
        <v>7196</v>
      </c>
      <c r="F104" s="12">
        <v>6120.7441699999999</v>
      </c>
      <c r="G104" s="12">
        <v>-1075.2558300000001</v>
      </c>
    </row>
    <row r="105" spans="2:7" ht="15" customHeight="1" x14ac:dyDescent="0.2">
      <c r="C105" s="13" t="s">
        <v>10</v>
      </c>
      <c r="D105" s="14" t="s">
        <v>83</v>
      </c>
      <c r="E105" s="15">
        <f>SUBTOTAL(9,E103:E104)</f>
        <v>8647</v>
      </c>
      <c r="F105" s="15">
        <f>SUBTOTAL(9,F103:F104)</f>
        <v>7805.2251200000001</v>
      </c>
      <c r="G105" s="15">
        <f>SUBTOTAL(9,G103:G104)</f>
        <v>-841.77488000000005</v>
      </c>
    </row>
    <row r="106" spans="2:7" ht="14.25" customHeight="1" x14ac:dyDescent="0.2">
      <c r="B106" s="10">
        <v>3335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41</v>
      </c>
      <c r="E107" s="12">
        <v>2297</v>
      </c>
      <c r="F107" s="12">
        <v>2248.2475599999998</v>
      </c>
      <c r="G107" s="12">
        <v>-48.75244</v>
      </c>
    </row>
    <row r="108" spans="2:7" ht="15" customHeight="1" x14ac:dyDescent="0.2">
      <c r="C108" s="13" t="s">
        <v>10</v>
      </c>
      <c r="D108" s="14" t="s">
        <v>85</v>
      </c>
      <c r="E108" s="15">
        <f>SUBTOTAL(9,E107:E107)</f>
        <v>2297</v>
      </c>
      <c r="F108" s="15">
        <f>SUBTOTAL(9,F107:F107)</f>
        <v>2248.2475599999998</v>
      </c>
      <c r="G108" s="15">
        <f>SUBTOTAL(9,G107:G107)</f>
        <v>-48.75244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8695</v>
      </c>
      <c r="F110" s="12">
        <v>3498.4369999999999</v>
      </c>
      <c r="G110" s="12">
        <v>-5196.5630000000001</v>
      </c>
    </row>
    <row r="111" spans="2:7" x14ac:dyDescent="0.2">
      <c r="C111" s="4">
        <v>4</v>
      </c>
      <c r="D111" s="5" t="s">
        <v>88</v>
      </c>
      <c r="E111" s="12">
        <v>180</v>
      </c>
      <c r="F111" s="12">
        <v>214.49</v>
      </c>
      <c r="G111" s="12">
        <v>34.49</v>
      </c>
    </row>
    <row r="112" spans="2:7" x14ac:dyDescent="0.2">
      <c r="C112" s="4">
        <v>7</v>
      </c>
      <c r="D112" s="5" t="s">
        <v>41</v>
      </c>
      <c r="E112" s="12">
        <v>7319</v>
      </c>
      <c r="F112" s="12">
        <v>4200</v>
      </c>
      <c r="G112" s="12">
        <v>-3119</v>
      </c>
    </row>
    <row r="113" spans="2:7" ht="15" customHeight="1" x14ac:dyDescent="0.2">
      <c r="C113" s="13" t="s">
        <v>10</v>
      </c>
      <c r="D113" s="14" t="s">
        <v>89</v>
      </c>
      <c r="E113" s="15">
        <f>SUBTOTAL(9,E110:E112)</f>
        <v>16194</v>
      </c>
      <c r="F113" s="15">
        <f>SUBTOTAL(9,F110:F112)</f>
        <v>7912.9269999999997</v>
      </c>
      <c r="G113" s="15">
        <f>SUBTOTAL(9,G110:G112)</f>
        <v>-8281.0730000000003</v>
      </c>
    </row>
    <row r="114" spans="2:7" ht="15" customHeight="1" x14ac:dyDescent="0.2">
      <c r="B114" s="4"/>
      <c r="C114" s="16"/>
      <c r="D114" s="17" t="s">
        <v>90</v>
      </c>
      <c r="E114" s="18">
        <f>SUBTOTAL(9,E72:E113)</f>
        <v>168929</v>
      </c>
      <c r="F114" s="18">
        <f>SUBTOTAL(9,F72:F113)</f>
        <v>136125.17819000001</v>
      </c>
      <c r="G114" s="18">
        <f>SUBTOTAL(9,G72:G113)</f>
        <v>-32803.821809999994</v>
      </c>
    </row>
    <row r="115" spans="2:7" ht="27" customHeight="1" x14ac:dyDescent="0.25">
      <c r="B115" s="1"/>
      <c r="C115" s="4"/>
      <c r="D115" s="9" t="s">
        <v>91</v>
      </c>
      <c r="E115" s="1"/>
      <c r="F115" s="1"/>
      <c r="G115" s="1"/>
    </row>
    <row r="116" spans="2:7" ht="14.25" customHeight="1" x14ac:dyDescent="0.2">
      <c r="B116" s="10">
        <v>3400</v>
      </c>
      <c r="C116" s="4"/>
      <c r="D116" s="11" t="s">
        <v>92</v>
      </c>
      <c r="E116" s="1"/>
      <c r="F116" s="1"/>
      <c r="G116" s="1"/>
    </row>
    <row r="117" spans="2:7" x14ac:dyDescent="0.2">
      <c r="C117" s="4">
        <v>1</v>
      </c>
      <c r="D117" s="5" t="s">
        <v>25</v>
      </c>
      <c r="E117" s="12">
        <v>5296</v>
      </c>
      <c r="F117" s="12">
        <v>3910.1502099999998</v>
      </c>
      <c r="G117" s="12">
        <v>-1385.84979</v>
      </c>
    </row>
    <row r="118" spans="2:7" x14ac:dyDescent="0.2">
      <c r="C118" s="4">
        <v>2</v>
      </c>
      <c r="D118" s="5" t="s">
        <v>46</v>
      </c>
      <c r="E118" s="12">
        <v>1048</v>
      </c>
      <c r="F118" s="12">
        <v>0</v>
      </c>
      <c r="G118" s="12">
        <v>-1048</v>
      </c>
    </row>
    <row r="119" spans="2:7" ht="15" customHeight="1" x14ac:dyDescent="0.2">
      <c r="C119" s="13" t="s">
        <v>10</v>
      </c>
      <c r="D119" s="14" t="s">
        <v>93</v>
      </c>
      <c r="E119" s="15">
        <f>SUBTOTAL(9,E117:E118)</f>
        <v>6344</v>
      </c>
      <c r="F119" s="15">
        <f>SUBTOTAL(9,F117:F118)</f>
        <v>3910.1502099999998</v>
      </c>
      <c r="G119" s="15">
        <f>SUBTOTAL(9,G117:G118)</f>
        <v>-2433.8497900000002</v>
      </c>
    </row>
    <row r="120" spans="2:7" ht="14.25" customHeight="1" x14ac:dyDescent="0.2">
      <c r="B120" s="10">
        <v>3410</v>
      </c>
      <c r="C120" s="4"/>
      <c r="D120" s="11" t="s">
        <v>94</v>
      </c>
      <c r="E120" s="1"/>
      <c r="F120" s="1"/>
      <c r="G120" s="1"/>
    </row>
    <row r="121" spans="2:7" x14ac:dyDescent="0.2">
      <c r="C121" s="4">
        <v>1</v>
      </c>
      <c r="D121" s="5" t="s">
        <v>95</v>
      </c>
      <c r="E121" s="12">
        <v>281200</v>
      </c>
      <c r="F121" s="12">
        <v>234708.04814999999</v>
      </c>
      <c r="G121" s="12">
        <v>-46491.951849999998</v>
      </c>
    </row>
    <row r="122" spans="2:7" x14ac:dyDescent="0.2">
      <c r="C122" s="4">
        <v>2</v>
      </c>
      <c r="D122" s="5" t="s">
        <v>96</v>
      </c>
      <c r="E122" s="12">
        <v>21100</v>
      </c>
      <c r="F122" s="12">
        <v>20495.901269999998</v>
      </c>
      <c r="G122" s="12">
        <v>-604.09873000000005</v>
      </c>
    </row>
    <row r="123" spans="2:7" x14ac:dyDescent="0.2">
      <c r="C123" s="4">
        <v>3</v>
      </c>
      <c r="D123" s="5" t="s">
        <v>97</v>
      </c>
      <c r="E123" s="12">
        <v>2000</v>
      </c>
      <c r="F123" s="12">
        <v>20631.616900000001</v>
      </c>
      <c r="G123" s="12">
        <v>18631.616900000001</v>
      </c>
    </row>
    <row r="124" spans="2:7" x14ac:dyDescent="0.2">
      <c r="C124" s="4">
        <v>4</v>
      </c>
      <c r="D124" s="5" t="s">
        <v>98</v>
      </c>
      <c r="E124" s="12">
        <v>3000</v>
      </c>
      <c r="F124" s="12">
        <v>8526.3518199999999</v>
      </c>
      <c r="G124" s="12">
        <v>5526.3518199999999</v>
      </c>
    </row>
    <row r="125" spans="2:7" ht="15" customHeight="1" x14ac:dyDescent="0.2">
      <c r="C125" s="13" t="s">
        <v>10</v>
      </c>
      <c r="D125" s="14" t="s">
        <v>99</v>
      </c>
      <c r="E125" s="15">
        <f>SUBTOTAL(9,E121:E124)</f>
        <v>307300</v>
      </c>
      <c r="F125" s="15">
        <f>SUBTOTAL(9,F121:F124)</f>
        <v>284361.91813999997</v>
      </c>
      <c r="G125" s="15">
        <f>SUBTOTAL(9,G121:G124)</f>
        <v>-22938.081859999995</v>
      </c>
    </row>
    <row r="126" spans="2:7" ht="14.25" customHeight="1" x14ac:dyDescent="0.2">
      <c r="B126" s="10">
        <v>3430</v>
      </c>
      <c r="C126" s="4"/>
      <c r="D126" s="11" t="s">
        <v>100</v>
      </c>
      <c r="E126" s="1"/>
      <c r="F126" s="1"/>
      <c r="G126" s="1"/>
    </row>
    <row r="127" spans="2:7" x14ac:dyDescent="0.2">
      <c r="C127" s="4">
        <v>2</v>
      </c>
      <c r="D127" s="5" t="s">
        <v>101</v>
      </c>
      <c r="E127" s="12">
        <v>103764</v>
      </c>
      <c r="F127" s="12">
        <v>111926.3973</v>
      </c>
      <c r="G127" s="12">
        <v>8162.3972999999996</v>
      </c>
    </row>
    <row r="128" spans="2:7" x14ac:dyDescent="0.2">
      <c r="C128" s="4">
        <v>3</v>
      </c>
      <c r="D128" s="5" t="s">
        <v>102</v>
      </c>
      <c r="E128" s="12">
        <v>22140</v>
      </c>
      <c r="F128" s="12">
        <v>28067.971529999999</v>
      </c>
      <c r="G128" s="12">
        <v>5927.9715299999998</v>
      </c>
    </row>
    <row r="129" spans="2:7" x14ac:dyDescent="0.2">
      <c r="C129" s="4">
        <v>4</v>
      </c>
      <c r="D129" s="5" t="s">
        <v>103</v>
      </c>
      <c r="E129" s="12">
        <v>12570</v>
      </c>
      <c r="F129" s="12">
        <v>12338.06531</v>
      </c>
      <c r="G129" s="12">
        <v>-231.93468999999999</v>
      </c>
    </row>
    <row r="130" spans="2:7" ht="15" customHeight="1" x14ac:dyDescent="0.2">
      <c r="C130" s="13" t="s">
        <v>10</v>
      </c>
      <c r="D130" s="14" t="s">
        <v>104</v>
      </c>
      <c r="E130" s="15">
        <f>SUBTOTAL(9,E127:E129)</f>
        <v>138474</v>
      </c>
      <c r="F130" s="15">
        <f>SUBTOTAL(9,F127:F129)</f>
        <v>152332.43414</v>
      </c>
      <c r="G130" s="15">
        <f>SUBTOTAL(9,G127:G129)</f>
        <v>13858.434139999999</v>
      </c>
    </row>
    <row r="131" spans="2:7" ht="14.25" customHeight="1" x14ac:dyDescent="0.2">
      <c r="B131" s="10">
        <v>3432</v>
      </c>
      <c r="C131" s="4"/>
      <c r="D131" s="11" t="s">
        <v>105</v>
      </c>
      <c r="E131" s="1"/>
      <c r="F131" s="1"/>
      <c r="G131" s="1"/>
    </row>
    <row r="132" spans="2:7" x14ac:dyDescent="0.2">
      <c r="C132" s="4">
        <v>3</v>
      </c>
      <c r="D132" s="5" t="s">
        <v>102</v>
      </c>
      <c r="E132" s="12">
        <v>1139</v>
      </c>
      <c r="F132" s="12">
        <v>1912.2349899999999</v>
      </c>
      <c r="G132" s="12">
        <v>773.23499000000004</v>
      </c>
    </row>
    <row r="133" spans="2:7" ht="15" customHeight="1" x14ac:dyDescent="0.2">
      <c r="C133" s="13" t="s">
        <v>10</v>
      </c>
      <c r="D133" s="14" t="s">
        <v>106</v>
      </c>
      <c r="E133" s="15">
        <f>SUBTOTAL(9,E132:E132)</f>
        <v>1139</v>
      </c>
      <c r="F133" s="15">
        <f>SUBTOTAL(9,F132:F132)</f>
        <v>1912.2349899999999</v>
      </c>
      <c r="G133" s="15">
        <f>SUBTOTAL(9,G132:G132)</f>
        <v>773.23499000000004</v>
      </c>
    </row>
    <row r="134" spans="2:7" ht="14.25" customHeight="1" x14ac:dyDescent="0.2">
      <c r="B134" s="10">
        <v>3433</v>
      </c>
      <c r="C134" s="4"/>
      <c r="D134" s="11" t="s">
        <v>107</v>
      </c>
      <c r="E134" s="1"/>
      <c r="F134" s="1"/>
      <c r="G134" s="1"/>
    </row>
    <row r="135" spans="2:7" x14ac:dyDescent="0.2">
      <c r="C135" s="4">
        <v>2</v>
      </c>
      <c r="D135" s="5" t="s">
        <v>108</v>
      </c>
      <c r="E135" s="12">
        <v>6</v>
      </c>
      <c r="F135" s="12">
        <v>0</v>
      </c>
      <c r="G135" s="12">
        <v>-6</v>
      </c>
    </row>
    <row r="136" spans="2:7" ht="15" customHeight="1" x14ac:dyDescent="0.2">
      <c r="C136" s="13" t="s">
        <v>10</v>
      </c>
      <c r="D136" s="14" t="s">
        <v>109</v>
      </c>
      <c r="E136" s="15">
        <f>SUBTOTAL(9,E135:E135)</f>
        <v>6</v>
      </c>
      <c r="F136" s="15">
        <f>SUBTOTAL(9,F135:F135)</f>
        <v>0</v>
      </c>
      <c r="G136" s="15">
        <f>SUBTOTAL(9,G135:G135)</f>
        <v>-6</v>
      </c>
    </row>
    <row r="137" spans="2:7" ht="14.25" customHeight="1" x14ac:dyDescent="0.2">
      <c r="B137" s="10">
        <v>3440</v>
      </c>
      <c r="C137" s="4"/>
      <c r="D137" s="11" t="s">
        <v>110</v>
      </c>
      <c r="E137" s="1"/>
      <c r="F137" s="1"/>
      <c r="G137" s="1"/>
    </row>
    <row r="138" spans="2:7" x14ac:dyDescent="0.2">
      <c r="C138" s="4">
        <v>1</v>
      </c>
      <c r="D138" s="5" t="s">
        <v>111</v>
      </c>
      <c r="E138" s="12">
        <v>724352</v>
      </c>
      <c r="F138" s="12">
        <v>667825.33343</v>
      </c>
      <c r="G138" s="12">
        <v>-56526.666570000001</v>
      </c>
    </row>
    <row r="139" spans="2:7" x14ac:dyDescent="0.2">
      <c r="C139" s="4">
        <v>2</v>
      </c>
      <c r="D139" s="5" t="s">
        <v>112</v>
      </c>
      <c r="E139" s="12">
        <v>175443</v>
      </c>
      <c r="F139" s="12">
        <v>137734.4026</v>
      </c>
      <c r="G139" s="12">
        <v>-37708.597399999999</v>
      </c>
    </row>
    <row r="140" spans="2:7" x14ac:dyDescent="0.2">
      <c r="C140" s="4">
        <v>3</v>
      </c>
      <c r="D140" s="5" t="s">
        <v>15</v>
      </c>
      <c r="E140" s="12">
        <v>40561</v>
      </c>
      <c r="F140" s="12">
        <v>19958.7935</v>
      </c>
      <c r="G140" s="12">
        <v>-20602.2065</v>
      </c>
    </row>
    <row r="141" spans="2:7" x14ac:dyDescent="0.2">
      <c r="C141" s="4">
        <v>4</v>
      </c>
      <c r="D141" s="5" t="s">
        <v>113</v>
      </c>
      <c r="E141" s="12">
        <v>1600</v>
      </c>
      <c r="F141" s="12">
        <v>1528.855</v>
      </c>
      <c r="G141" s="12">
        <v>-71.144999999999996</v>
      </c>
    </row>
    <row r="142" spans="2:7" x14ac:dyDescent="0.2">
      <c r="C142" s="4">
        <v>6</v>
      </c>
      <c r="D142" s="5" t="s">
        <v>114</v>
      </c>
      <c r="E142" s="12">
        <v>351239</v>
      </c>
      <c r="F142" s="12">
        <v>336264.39097000001</v>
      </c>
      <c r="G142" s="12">
        <v>-14974.60903</v>
      </c>
    </row>
    <row r="143" spans="2:7" x14ac:dyDescent="0.2">
      <c r="C143" s="4">
        <v>7</v>
      </c>
      <c r="D143" s="5" t="s">
        <v>115</v>
      </c>
      <c r="E143" s="12">
        <v>684583</v>
      </c>
      <c r="F143" s="12">
        <v>605941.81273000001</v>
      </c>
      <c r="G143" s="12">
        <v>-78641.187269999995</v>
      </c>
    </row>
    <row r="144" spans="2:7" x14ac:dyDescent="0.2">
      <c r="C144" s="4">
        <v>8</v>
      </c>
      <c r="D144" s="5" t="s">
        <v>116</v>
      </c>
      <c r="E144" s="12">
        <v>56005</v>
      </c>
      <c r="F144" s="12">
        <v>56005.092109999998</v>
      </c>
      <c r="G144" s="12">
        <v>9.2109999999999997E-2</v>
      </c>
    </row>
    <row r="145" spans="2:7" ht="15" customHeight="1" x14ac:dyDescent="0.2">
      <c r="C145" s="13" t="s">
        <v>10</v>
      </c>
      <c r="D145" s="14" t="s">
        <v>117</v>
      </c>
      <c r="E145" s="15">
        <f>SUBTOTAL(9,E138:E144)</f>
        <v>2033783</v>
      </c>
      <c r="F145" s="15">
        <f>SUBTOTAL(9,F138:F144)</f>
        <v>1825258.68034</v>
      </c>
      <c r="G145" s="15">
        <f>SUBTOTAL(9,G138:G144)</f>
        <v>-208524.31966000001</v>
      </c>
    </row>
    <row r="146" spans="2:7" ht="14.25" customHeight="1" x14ac:dyDescent="0.2">
      <c r="B146" s="10">
        <v>3442</v>
      </c>
      <c r="C146" s="4"/>
      <c r="D146" s="11" t="s">
        <v>118</v>
      </c>
      <c r="E146" s="1"/>
      <c r="F146" s="1"/>
      <c r="G146" s="1"/>
    </row>
    <row r="147" spans="2:7" x14ac:dyDescent="0.2">
      <c r="C147" s="4">
        <v>2</v>
      </c>
      <c r="D147" s="5" t="s">
        <v>25</v>
      </c>
      <c r="E147" s="12">
        <v>14148</v>
      </c>
      <c r="F147" s="12">
        <v>16696.489560000002</v>
      </c>
      <c r="G147" s="12">
        <v>2548.48956</v>
      </c>
    </row>
    <row r="148" spans="2:7" x14ac:dyDescent="0.2">
      <c r="C148" s="4">
        <v>3</v>
      </c>
      <c r="D148" s="5" t="s">
        <v>119</v>
      </c>
      <c r="E148" s="12">
        <v>10901</v>
      </c>
      <c r="F148" s="12">
        <v>10846.41107</v>
      </c>
      <c r="G148" s="12">
        <v>-54.588929999999998</v>
      </c>
    </row>
    <row r="149" spans="2:7" ht="15" customHeight="1" x14ac:dyDescent="0.2">
      <c r="C149" s="13" t="s">
        <v>10</v>
      </c>
      <c r="D149" s="14" t="s">
        <v>120</v>
      </c>
      <c r="E149" s="15">
        <f>SUBTOTAL(9,E147:E148)</f>
        <v>25049</v>
      </c>
      <c r="F149" s="15">
        <f>SUBTOTAL(9,F147:F148)</f>
        <v>27542.900630000004</v>
      </c>
      <c r="G149" s="15">
        <f>SUBTOTAL(9,G147:G148)</f>
        <v>2493.9006300000001</v>
      </c>
    </row>
    <row r="150" spans="2:7" ht="14.25" customHeight="1" x14ac:dyDescent="0.2">
      <c r="B150" s="10">
        <v>3444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2</v>
      </c>
      <c r="D151" s="5" t="s">
        <v>108</v>
      </c>
      <c r="E151" s="12">
        <v>18677</v>
      </c>
      <c r="F151" s="12">
        <v>7520.0641299999997</v>
      </c>
      <c r="G151" s="12">
        <v>-11156.935869999999</v>
      </c>
    </row>
    <row r="152" spans="2:7" ht="15" customHeight="1" x14ac:dyDescent="0.2">
      <c r="C152" s="13" t="s">
        <v>10</v>
      </c>
      <c r="D152" s="14" t="s">
        <v>122</v>
      </c>
      <c r="E152" s="15">
        <f>SUBTOTAL(9,E151:E151)</f>
        <v>18677</v>
      </c>
      <c r="F152" s="15">
        <f>SUBTOTAL(9,F151:F151)</f>
        <v>7520.0641299999997</v>
      </c>
      <c r="G152" s="15">
        <f>SUBTOTAL(9,G151:G151)</f>
        <v>-11156.935869999999</v>
      </c>
    </row>
    <row r="153" spans="2:7" ht="14.25" customHeight="1" x14ac:dyDescent="0.2">
      <c r="B153" s="10">
        <v>3451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1</v>
      </c>
      <c r="D154" s="5" t="s">
        <v>124</v>
      </c>
      <c r="E154" s="12">
        <v>118263</v>
      </c>
      <c r="F154" s="12">
        <v>99453.215700000001</v>
      </c>
      <c r="G154" s="12">
        <v>-18809.784299999999</v>
      </c>
    </row>
    <row r="155" spans="2:7" x14ac:dyDescent="0.2">
      <c r="C155" s="4">
        <v>2</v>
      </c>
      <c r="D155" s="5" t="s">
        <v>125</v>
      </c>
      <c r="E155" s="12">
        <v>34752</v>
      </c>
      <c r="F155" s="12">
        <v>31390.26597</v>
      </c>
      <c r="G155" s="12">
        <v>-3361.7340300000001</v>
      </c>
    </row>
    <row r="156" spans="2:7" x14ac:dyDescent="0.2">
      <c r="C156" s="4">
        <v>3</v>
      </c>
      <c r="D156" s="5" t="s">
        <v>25</v>
      </c>
      <c r="E156" s="12">
        <v>26667</v>
      </c>
      <c r="F156" s="12">
        <v>24526.111710000001</v>
      </c>
      <c r="G156" s="12">
        <v>-2140.8882899999999</v>
      </c>
    </row>
    <row r="157" spans="2:7" x14ac:dyDescent="0.2">
      <c r="C157" s="4">
        <v>4</v>
      </c>
      <c r="D157" s="5" t="s">
        <v>126</v>
      </c>
      <c r="E157" s="12">
        <v>76611</v>
      </c>
      <c r="F157" s="12">
        <v>60874.516790000001</v>
      </c>
      <c r="G157" s="12">
        <v>-15736.48321</v>
      </c>
    </row>
    <row r="158" spans="2:7" x14ac:dyDescent="0.2">
      <c r="C158" s="4">
        <v>5</v>
      </c>
      <c r="D158" s="5" t="s">
        <v>127</v>
      </c>
      <c r="E158" s="12">
        <v>489355</v>
      </c>
      <c r="F158" s="12">
        <v>491352.85791000002</v>
      </c>
      <c r="G158" s="12">
        <v>1997.8579099999999</v>
      </c>
    </row>
    <row r="159" spans="2:7" x14ac:dyDescent="0.2">
      <c r="C159" s="4">
        <v>6</v>
      </c>
      <c r="D159" s="5" t="s">
        <v>108</v>
      </c>
      <c r="E159" s="12">
        <v>7209</v>
      </c>
      <c r="F159" s="12">
        <v>16251.89157</v>
      </c>
      <c r="G159" s="12">
        <v>9042.8915699999998</v>
      </c>
    </row>
    <row r="160" spans="2:7" x14ac:dyDescent="0.2">
      <c r="C160" s="4">
        <v>40</v>
      </c>
      <c r="D160" s="5" t="s">
        <v>128</v>
      </c>
      <c r="E160" s="12">
        <v>0</v>
      </c>
      <c r="F160" s="12">
        <v>-632.28877999999997</v>
      </c>
      <c r="G160" s="12">
        <v>-632.28877999999997</v>
      </c>
    </row>
    <row r="161" spans="2:7" ht="15" customHeight="1" x14ac:dyDescent="0.2">
      <c r="C161" s="13" t="s">
        <v>10</v>
      </c>
      <c r="D161" s="14" t="s">
        <v>129</v>
      </c>
      <c r="E161" s="15">
        <f>SUBTOTAL(9,E154:E160)</f>
        <v>752857</v>
      </c>
      <c r="F161" s="15">
        <f>SUBTOTAL(9,F154:F160)</f>
        <v>723216.57087000005</v>
      </c>
      <c r="G161" s="15">
        <f>SUBTOTAL(9,G154:G160)</f>
        <v>-29640.42913</v>
      </c>
    </row>
    <row r="162" spans="2:7" ht="14.25" customHeight="1" x14ac:dyDescent="0.2">
      <c r="B162" s="10">
        <v>3453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124</v>
      </c>
      <c r="E163" s="12">
        <v>0</v>
      </c>
      <c r="F163" s="12">
        <v>0</v>
      </c>
      <c r="G163" s="12">
        <v>0</v>
      </c>
    </row>
    <row r="164" spans="2:7" ht="15" customHeight="1" x14ac:dyDescent="0.2">
      <c r="C164" s="13" t="s">
        <v>10</v>
      </c>
      <c r="D164" s="14" t="s">
        <v>131</v>
      </c>
      <c r="E164" s="15">
        <f>SUBTOTAL(9,E163:E163)</f>
        <v>0</v>
      </c>
      <c r="F164" s="15">
        <f>SUBTOTAL(9,F163:F163)</f>
        <v>0</v>
      </c>
      <c r="G164" s="15">
        <f>SUBTOTAL(9,G163:G163)</f>
        <v>0</v>
      </c>
    </row>
    <row r="165" spans="2:7" ht="14.25" customHeight="1" x14ac:dyDescent="0.2">
      <c r="B165" s="10">
        <v>3454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108</v>
      </c>
      <c r="E166" s="12">
        <v>29095</v>
      </c>
      <c r="F166" s="12">
        <v>29095</v>
      </c>
      <c r="G166" s="12">
        <v>0</v>
      </c>
    </row>
    <row r="167" spans="2:7" ht="15" customHeight="1" x14ac:dyDescent="0.2">
      <c r="C167" s="13" t="s">
        <v>10</v>
      </c>
      <c r="D167" s="14" t="s">
        <v>133</v>
      </c>
      <c r="E167" s="15">
        <f>SUBTOTAL(9,E166:E166)</f>
        <v>29095</v>
      </c>
      <c r="F167" s="15">
        <f>SUBTOTAL(9,F166:F166)</f>
        <v>29095</v>
      </c>
      <c r="G167" s="15">
        <f>SUBTOTAL(9,G166:G166)</f>
        <v>0</v>
      </c>
    </row>
    <row r="168" spans="2:7" ht="14.25" customHeight="1" x14ac:dyDescent="0.2">
      <c r="B168" s="10">
        <v>3455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108</v>
      </c>
      <c r="E169" s="12">
        <v>0</v>
      </c>
      <c r="F169" s="12">
        <v>1709.7939200000001</v>
      </c>
      <c r="G169" s="12">
        <v>1709.7939200000001</v>
      </c>
    </row>
    <row r="170" spans="2:7" ht="15" customHeight="1" x14ac:dyDescent="0.2">
      <c r="C170" s="13" t="s">
        <v>10</v>
      </c>
      <c r="D170" s="14" t="s">
        <v>135</v>
      </c>
      <c r="E170" s="15">
        <f>SUBTOTAL(9,E169:E169)</f>
        <v>0</v>
      </c>
      <c r="F170" s="15">
        <f>SUBTOTAL(9,F169:F169)</f>
        <v>1709.7939200000001</v>
      </c>
      <c r="G170" s="15">
        <f>SUBTOTAL(9,G169:G169)</f>
        <v>1709.7939200000001</v>
      </c>
    </row>
    <row r="171" spans="2:7" ht="14.25" customHeight="1" x14ac:dyDescent="0.2">
      <c r="B171" s="10">
        <v>3457</v>
      </c>
      <c r="C171" s="4"/>
      <c r="D171" s="11" t="s">
        <v>136</v>
      </c>
      <c r="E171" s="1"/>
      <c r="F171" s="1"/>
      <c r="G171" s="1"/>
    </row>
    <row r="172" spans="2:7" x14ac:dyDescent="0.2">
      <c r="C172" s="4">
        <v>1</v>
      </c>
      <c r="D172" s="5" t="s">
        <v>137</v>
      </c>
      <c r="E172" s="12">
        <v>20609</v>
      </c>
      <c r="F172" s="12">
        <v>10590.20694</v>
      </c>
      <c r="G172" s="12">
        <v>-10018.79306</v>
      </c>
    </row>
    <row r="173" spans="2:7" ht="15" customHeight="1" x14ac:dyDescent="0.2">
      <c r="C173" s="13" t="s">
        <v>10</v>
      </c>
      <c r="D173" s="14" t="s">
        <v>138</v>
      </c>
      <c r="E173" s="15">
        <f>SUBTOTAL(9,E172:E172)</f>
        <v>20609</v>
      </c>
      <c r="F173" s="15">
        <f>SUBTOTAL(9,F172:F172)</f>
        <v>10590.20694</v>
      </c>
      <c r="G173" s="15">
        <f>SUBTOTAL(9,G172:G172)</f>
        <v>-10018.79306</v>
      </c>
    </row>
    <row r="174" spans="2:7" ht="14.25" customHeight="1" x14ac:dyDescent="0.2">
      <c r="B174" s="10">
        <v>3469</v>
      </c>
      <c r="C174" s="4"/>
      <c r="D174" s="11" t="s">
        <v>139</v>
      </c>
      <c r="E174" s="1"/>
      <c r="F174" s="1"/>
      <c r="G174" s="1"/>
    </row>
    <row r="175" spans="2:7" x14ac:dyDescent="0.2">
      <c r="C175" s="4">
        <v>1</v>
      </c>
      <c r="D175" s="5" t="s">
        <v>140</v>
      </c>
      <c r="E175" s="12">
        <v>4499</v>
      </c>
      <c r="F175" s="12">
        <v>0</v>
      </c>
      <c r="G175" s="12">
        <v>-4499</v>
      </c>
    </row>
    <row r="176" spans="2:7" ht="15" customHeight="1" x14ac:dyDescent="0.2">
      <c r="C176" s="13" t="s">
        <v>10</v>
      </c>
      <c r="D176" s="14" t="s">
        <v>141</v>
      </c>
      <c r="E176" s="15">
        <f>SUBTOTAL(9,E175:E175)</f>
        <v>4499</v>
      </c>
      <c r="F176" s="15">
        <f>SUBTOTAL(9,F175:F175)</f>
        <v>0</v>
      </c>
      <c r="G176" s="15">
        <f>SUBTOTAL(9,G175:G175)</f>
        <v>-4499</v>
      </c>
    </row>
    <row r="177" spans="2:7" ht="14.25" customHeight="1" x14ac:dyDescent="0.2">
      <c r="B177" s="10">
        <v>3470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4438</v>
      </c>
      <c r="F178" s="12">
        <v>3453.6176099999998</v>
      </c>
      <c r="G178" s="12">
        <v>-984.38238999999999</v>
      </c>
    </row>
    <row r="179" spans="2:7" x14ac:dyDescent="0.2">
      <c r="C179" s="4">
        <v>2</v>
      </c>
      <c r="D179" s="5" t="s">
        <v>144</v>
      </c>
      <c r="E179" s="12">
        <v>5503</v>
      </c>
      <c r="F179" s="12">
        <v>0</v>
      </c>
      <c r="G179" s="12">
        <v>-5503</v>
      </c>
    </row>
    <row r="180" spans="2:7" ht="15" customHeight="1" x14ac:dyDescent="0.2">
      <c r="C180" s="13" t="s">
        <v>10</v>
      </c>
      <c r="D180" s="14" t="s">
        <v>145</v>
      </c>
      <c r="E180" s="15">
        <f>SUBTOTAL(9,E178:E179)</f>
        <v>9941</v>
      </c>
      <c r="F180" s="15">
        <f>SUBTOTAL(9,F178:F179)</f>
        <v>3453.6176099999998</v>
      </c>
      <c r="G180" s="15">
        <f>SUBTOTAL(9,G178:G179)</f>
        <v>-6487.3823899999998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25</v>
      </c>
      <c r="E182" s="12">
        <v>5</v>
      </c>
      <c r="F182" s="12">
        <v>319.25</v>
      </c>
      <c r="G182" s="12">
        <v>314.25</v>
      </c>
    </row>
    <row r="183" spans="2:7" ht="15" customHeight="1" x14ac:dyDescent="0.2">
      <c r="C183" s="13" t="s">
        <v>10</v>
      </c>
      <c r="D183" s="14" t="s">
        <v>147</v>
      </c>
      <c r="E183" s="15">
        <f>SUBTOTAL(9,E182:E182)</f>
        <v>5</v>
      </c>
      <c r="F183" s="15">
        <f>SUBTOTAL(9,F182:F182)</f>
        <v>319.25</v>
      </c>
      <c r="G183" s="15">
        <f>SUBTOTAL(9,G182:G182)</f>
        <v>314.25</v>
      </c>
    </row>
    <row r="184" spans="2:7" ht="14.25" customHeight="1" x14ac:dyDescent="0.2">
      <c r="B184" s="10">
        <v>3481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149</v>
      </c>
      <c r="E185" s="12">
        <v>6637</v>
      </c>
      <c r="F185" s="12">
        <v>6868.8084399999998</v>
      </c>
      <c r="G185" s="12">
        <v>231.80843999999999</v>
      </c>
    </row>
    <row r="186" spans="2:7" x14ac:dyDescent="0.2">
      <c r="C186" s="4">
        <v>7</v>
      </c>
      <c r="D186" s="5" t="s">
        <v>15</v>
      </c>
      <c r="E186" s="12">
        <v>0</v>
      </c>
      <c r="F186" s="12">
        <v>84.486000000000004</v>
      </c>
      <c r="G186" s="12">
        <v>84.486000000000004</v>
      </c>
    </row>
    <row r="187" spans="2:7" ht="15" customHeight="1" x14ac:dyDescent="0.2">
      <c r="C187" s="13" t="s">
        <v>10</v>
      </c>
      <c r="D187" s="14" t="s">
        <v>150</v>
      </c>
      <c r="E187" s="15">
        <f>SUBTOTAL(9,E185:E186)</f>
        <v>6637</v>
      </c>
      <c r="F187" s="15">
        <f>SUBTOTAL(9,F185:F186)</f>
        <v>6953.2944399999997</v>
      </c>
      <c r="G187" s="15">
        <f>SUBTOTAL(9,G185:G186)</f>
        <v>316.29444000000001</v>
      </c>
    </row>
    <row r="188" spans="2:7" ht="14.25" customHeight="1" x14ac:dyDescent="0.2">
      <c r="B188" s="10">
        <v>3490</v>
      </c>
      <c r="C188" s="4"/>
      <c r="D188" s="11" t="s">
        <v>151</v>
      </c>
      <c r="E188" s="1"/>
      <c r="F188" s="1"/>
      <c r="G188" s="1"/>
    </row>
    <row r="189" spans="2:7" x14ac:dyDescent="0.2">
      <c r="C189" s="4">
        <v>1</v>
      </c>
      <c r="D189" s="5" t="s">
        <v>152</v>
      </c>
      <c r="E189" s="12">
        <v>2729</v>
      </c>
      <c r="F189" s="12">
        <v>0</v>
      </c>
      <c r="G189" s="12">
        <v>-2729</v>
      </c>
    </row>
    <row r="190" spans="2:7" x14ac:dyDescent="0.2">
      <c r="C190" s="4">
        <v>3</v>
      </c>
      <c r="D190" s="5" t="s">
        <v>153</v>
      </c>
      <c r="E190" s="12">
        <v>64473</v>
      </c>
      <c r="F190" s="12">
        <v>0</v>
      </c>
      <c r="G190" s="12">
        <v>-64473</v>
      </c>
    </row>
    <row r="191" spans="2:7" x14ac:dyDescent="0.2">
      <c r="C191" s="4">
        <v>4</v>
      </c>
      <c r="D191" s="5" t="s">
        <v>154</v>
      </c>
      <c r="E191" s="12">
        <v>4131401</v>
      </c>
      <c r="F191" s="12">
        <v>0</v>
      </c>
      <c r="G191" s="12">
        <v>-4131401</v>
      </c>
    </row>
    <row r="192" spans="2:7" x14ac:dyDescent="0.2">
      <c r="C192" s="4">
        <v>5</v>
      </c>
      <c r="D192" s="5" t="s">
        <v>155</v>
      </c>
      <c r="E192" s="12">
        <v>2600</v>
      </c>
      <c r="F192" s="12">
        <v>1449.97297</v>
      </c>
      <c r="G192" s="12">
        <v>-1150.02703</v>
      </c>
    </row>
    <row r="193" spans="2:7" x14ac:dyDescent="0.2">
      <c r="C193" s="4">
        <v>6</v>
      </c>
      <c r="D193" s="5" t="s">
        <v>156</v>
      </c>
      <c r="E193" s="12">
        <v>17310</v>
      </c>
      <c r="F193" s="12">
        <v>0</v>
      </c>
      <c r="G193" s="12">
        <v>-17310</v>
      </c>
    </row>
    <row r="194" spans="2:7" x14ac:dyDescent="0.2">
      <c r="C194" s="4">
        <v>7</v>
      </c>
      <c r="D194" s="5" t="s">
        <v>157</v>
      </c>
      <c r="E194" s="12">
        <v>8501</v>
      </c>
      <c r="F194" s="12">
        <v>0</v>
      </c>
      <c r="G194" s="12">
        <v>-8501</v>
      </c>
    </row>
    <row r="195" spans="2:7" x14ac:dyDescent="0.2">
      <c r="C195" s="4">
        <v>8</v>
      </c>
      <c r="D195" s="5" t="s">
        <v>158</v>
      </c>
      <c r="E195" s="12">
        <v>27543</v>
      </c>
      <c r="F195" s="12">
        <v>0</v>
      </c>
      <c r="G195" s="12">
        <v>-27543</v>
      </c>
    </row>
    <row r="196" spans="2:7" ht="15" customHeight="1" x14ac:dyDescent="0.2">
      <c r="C196" s="13" t="s">
        <v>10</v>
      </c>
      <c r="D196" s="14" t="s">
        <v>159</v>
      </c>
      <c r="E196" s="15">
        <f>SUBTOTAL(9,E189:E195)</f>
        <v>4254557</v>
      </c>
      <c r="F196" s="15">
        <f>SUBTOTAL(9,F189:F195)</f>
        <v>1449.97297</v>
      </c>
      <c r="G196" s="15">
        <f>SUBTOTAL(9,G189:G195)</f>
        <v>-4253107.0270300005</v>
      </c>
    </row>
    <row r="197" spans="2:7" ht="15" customHeight="1" x14ac:dyDescent="0.2">
      <c r="B197" s="4"/>
      <c r="C197" s="16"/>
      <c r="D197" s="17" t="s">
        <v>160</v>
      </c>
      <c r="E197" s="18">
        <f>SUBTOTAL(9,E116:E196)</f>
        <v>7608972</v>
      </c>
      <c r="F197" s="18">
        <f>SUBTOTAL(9,F116:F196)</f>
        <v>3079626.0893299999</v>
      </c>
      <c r="G197" s="18">
        <f>SUBTOTAL(9,G116:G196)</f>
        <v>-4529345.9106700001</v>
      </c>
    </row>
    <row r="198" spans="2:7" ht="27" customHeight="1" x14ac:dyDescent="0.25">
      <c r="B198" s="1"/>
      <c r="C198" s="4"/>
      <c r="D198" s="9" t="s">
        <v>161</v>
      </c>
      <c r="E198" s="1"/>
      <c r="F198" s="1"/>
      <c r="G198" s="1"/>
    </row>
    <row r="199" spans="2:7" ht="14.25" customHeight="1" x14ac:dyDescent="0.2">
      <c r="B199" s="10">
        <v>3505</v>
      </c>
      <c r="C199" s="4"/>
      <c r="D199" s="11" t="s">
        <v>162</v>
      </c>
      <c r="E199" s="1"/>
      <c r="F199" s="1"/>
      <c r="G199" s="1"/>
    </row>
    <row r="200" spans="2:7" x14ac:dyDescent="0.2">
      <c r="C200" s="4">
        <v>1</v>
      </c>
      <c r="D200" s="5" t="s">
        <v>163</v>
      </c>
      <c r="E200" s="12">
        <v>37000</v>
      </c>
      <c r="F200" s="12">
        <v>32897.84562</v>
      </c>
      <c r="G200" s="12">
        <v>-4102.1543799999999</v>
      </c>
    </row>
    <row r="201" spans="2:7" x14ac:dyDescent="0.2">
      <c r="C201" s="4">
        <v>90</v>
      </c>
      <c r="D201" s="5" t="s">
        <v>164</v>
      </c>
      <c r="E201" s="12">
        <v>7400000</v>
      </c>
      <c r="F201" s="12">
        <v>7287434.2631200003</v>
      </c>
      <c r="G201" s="12">
        <v>-112565.73688</v>
      </c>
    </row>
    <row r="202" spans="2:7" ht="15" customHeight="1" x14ac:dyDescent="0.2">
      <c r="C202" s="13" t="s">
        <v>10</v>
      </c>
      <c r="D202" s="14" t="s">
        <v>165</v>
      </c>
      <c r="E202" s="15">
        <f>SUBTOTAL(9,E200:E201)</f>
        <v>7437000</v>
      </c>
      <c r="F202" s="15">
        <f>SUBTOTAL(9,F200:F201)</f>
        <v>7320332.1087400001</v>
      </c>
      <c r="G202" s="15">
        <f>SUBTOTAL(9,G200:G201)</f>
        <v>-116667.89126</v>
      </c>
    </row>
    <row r="203" spans="2:7" ht="14.25" customHeight="1" x14ac:dyDescent="0.2">
      <c r="B203" s="10">
        <v>3506</v>
      </c>
      <c r="C203" s="4"/>
      <c r="D203" s="11" t="s">
        <v>166</v>
      </c>
      <c r="E203" s="1"/>
      <c r="F203" s="1"/>
      <c r="G203" s="1"/>
    </row>
    <row r="204" spans="2:7" x14ac:dyDescent="0.2">
      <c r="C204" s="4">
        <v>1</v>
      </c>
      <c r="D204" s="5" t="s">
        <v>167</v>
      </c>
      <c r="E204" s="12">
        <v>80000</v>
      </c>
      <c r="F204" s="12">
        <v>80079.202000000005</v>
      </c>
      <c r="G204" s="12">
        <v>79.201999999999998</v>
      </c>
    </row>
    <row r="205" spans="2:7" ht="15" customHeight="1" x14ac:dyDescent="0.2">
      <c r="C205" s="13" t="s">
        <v>10</v>
      </c>
      <c r="D205" s="14" t="s">
        <v>168</v>
      </c>
      <c r="E205" s="15">
        <f>SUBTOTAL(9,E204:E204)</f>
        <v>80000</v>
      </c>
      <c r="F205" s="15">
        <f>SUBTOTAL(9,F204:F204)</f>
        <v>80079.202000000005</v>
      </c>
      <c r="G205" s="15">
        <f>SUBTOTAL(9,G204:G204)</f>
        <v>79.201999999999998</v>
      </c>
    </row>
    <row r="206" spans="2:7" ht="14.25" customHeight="1" x14ac:dyDescent="0.2">
      <c r="B206" s="10">
        <v>3507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167</v>
      </c>
      <c r="E207" s="12">
        <v>108000</v>
      </c>
      <c r="F207" s="12">
        <v>107920.387</v>
      </c>
      <c r="G207" s="12">
        <v>-79.613</v>
      </c>
    </row>
    <row r="208" spans="2:7" ht="15" customHeight="1" x14ac:dyDescent="0.2">
      <c r="C208" s="13" t="s">
        <v>10</v>
      </c>
      <c r="D208" s="14" t="s">
        <v>170</v>
      </c>
      <c r="E208" s="15">
        <f>SUBTOTAL(9,E207:E207)</f>
        <v>108000</v>
      </c>
      <c r="F208" s="15">
        <f>SUBTOTAL(9,F207:F207)</f>
        <v>107920.387</v>
      </c>
      <c r="G208" s="15">
        <f>SUBTOTAL(9,G207:G207)</f>
        <v>-79.613</v>
      </c>
    </row>
    <row r="209" spans="2:7" ht="14.25" customHeight="1" x14ac:dyDescent="0.2">
      <c r="B209" s="10">
        <v>3510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2</v>
      </c>
      <c r="D210" s="5" t="s">
        <v>25</v>
      </c>
      <c r="E210" s="12">
        <v>41191</v>
      </c>
      <c r="F210" s="12">
        <v>60196.171580000002</v>
      </c>
      <c r="G210" s="12">
        <v>19005.171579999998</v>
      </c>
    </row>
    <row r="211" spans="2:7" x14ac:dyDescent="0.2">
      <c r="C211" s="4">
        <v>3</v>
      </c>
      <c r="D211" s="5" t="s">
        <v>172</v>
      </c>
      <c r="E211" s="12">
        <v>68301</v>
      </c>
      <c r="F211" s="12">
        <v>99943.709329999998</v>
      </c>
      <c r="G211" s="12">
        <v>31642.709330000002</v>
      </c>
    </row>
    <row r="212" spans="2:7" ht="15" customHeight="1" x14ac:dyDescent="0.2">
      <c r="C212" s="13" t="s">
        <v>10</v>
      </c>
      <c r="D212" s="14" t="s">
        <v>173</v>
      </c>
      <c r="E212" s="15">
        <f>SUBTOTAL(9,E210:E211)</f>
        <v>109492</v>
      </c>
      <c r="F212" s="15">
        <f>SUBTOTAL(9,F210:F211)</f>
        <v>160139.88091000001</v>
      </c>
      <c r="G212" s="15">
        <f>SUBTOTAL(9,G210:G211)</f>
        <v>50647.88091</v>
      </c>
    </row>
    <row r="213" spans="2:7" ht="14.25" customHeight="1" x14ac:dyDescent="0.2">
      <c r="B213" s="10">
        <v>3525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1</v>
      </c>
      <c r="D214" s="5" t="s">
        <v>41</v>
      </c>
      <c r="E214" s="12">
        <v>179946</v>
      </c>
      <c r="F214" s="12">
        <v>34669.39041</v>
      </c>
      <c r="G214" s="12">
        <v>-145276.60959000001</v>
      </c>
    </row>
    <row r="215" spans="2:7" x14ac:dyDescent="0.2">
      <c r="C215" s="4">
        <v>2</v>
      </c>
      <c r="D215" s="5" t="s">
        <v>25</v>
      </c>
      <c r="E215" s="12">
        <v>0</v>
      </c>
      <c r="F215" s="12">
        <v>5725.9732000000004</v>
      </c>
      <c r="G215" s="12">
        <v>5725.9732000000004</v>
      </c>
    </row>
    <row r="216" spans="2:7" ht="15" customHeight="1" x14ac:dyDescent="0.2">
      <c r="C216" s="13" t="s">
        <v>10</v>
      </c>
      <c r="D216" s="14" t="s">
        <v>175</v>
      </c>
      <c r="E216" s="15">
        <f>SUBTOTAL(9,E214:E215)</f>
        <v>179946</v>
      </c>
      <c r="F216" s="15">
        <f>SUBTOTAL(9,F214:F215)</f>
        <v>40395.36361</v>
      </c>
      <c r="G216" s="15">
        <f>SUBTOTAL(9,G214:G215)</f>
        <v>-139550.63639</v>
      </c>
    </row>
    <row r="217" spans="2:7" ht="14.25" customHeight="1" x14ac:dyDescent="0.2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2</v>
      </c>
      <c r="D218" s="5" t="s">
        <v>25</v>
      </c>
      <c r="E218" s="12">
        <v>2563</v>
      </c>
      <c r="F218" s="12">
        <v>2567.402</v>
      </c>
      <c r="G218" s="12">
        <v>4.4020000000000001</v>
      </c>
    </row>
    <row r="219" spans="2:7" ht="15" customHeight="1" x14ac:dyDescent="0.2">
      <c r="C219" s="13" t="s">
        <v>10</v>
      </c>
      <c r="D219" s="14" t="s">
        <v>177</v>
      </c>
      <c r="E219" s="15">
        <f>SUBTOTAL(9,E218:E218)</f>
        <v>2563</v>
      </c>
      <c r="F219" s="15">
        <f>SUBTOTAL(9,F218:F218)</f>
        <v>2567.402</v>
      </c>
      <c r="G219" s="15">
        <f>SUBTOTAL(9,G218:G218)</f>
        <v>4.4020000000000001</v>
      </c>
    </row>
    <row r="220" spans="2:7" ht="14.25" customHeight="1" x14ac:dyDescent="0.2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3</v>
      </c>
      <c r="D221" s="5" t="s">
        <v>25</v>
      </c>
      <c r="E221" s="12">
        <v>2285</v>
      </c>
      <c r="F221" s="12">
        <v>6384.0412900000001</v>
      </c>
      <c r="G221" s="12">
        <v>4099.0412900000001</v>
      </c>
    </row>
    <row r="222" spans="2:7" x14ac:dyDescent="0.2">
      <c r="C222" s="4">
        <v>5</v>
      </c>
      <c r="D222" s="5" t="s">
        <v>179</v>
      </c>
      <c r="E222" s="12">
        <v>163300</v>
      </c>
      <c r="F222" s="12">
        <v>80160.955029999997</v>
      </c>
      <c r="G222" s="12">
        <v>-83139.044970000003</v>
      </c>
    </row>
    <row r="223" spans="2:7" x14ac:dyDescent="0.2">
      <c r="C223" s="4">
        <v>7</v>
      </c>
      <c r="D223" s="5" t="s">
        <v>180</v>
      </c>
      <c r="E223" s="12">
        <v>134600</v>
      </c>
      <c r="F223" s="12">
        <v>124513.07914</v>
      </c>
      <c r="G223" s="12">
        <v>-10086.92086</v>
      </c>
    </row>
    <row r="224" spans="2:7" x14ac:dyDescent="0.2">
      <c r="C224" s="4">
        <v>86</v>
      </c>
      <c r="D224" s="5" t="s">
        <v>181</v>
      </c>
      <c r="E224" s="12">
        <v>100</v>
      </c>
      <c r="F224" s="12">
        <v>0</v>
      </c>
      <c r="G224" s="12">
        <v>-100</v>
      </c>
    </row>
    <row r="225" spans="2:7" ht="15" customHeight="1" x14ac:dyDescent="0.2">
      <c r="C225" s="13" t="s">
        <v>10</v>
      </c>
      <c r="D225" s="14" t="s">
        <v>182</v>
      </c>
      <c r="E225" s="15">
        <f>SUBTOTAL(9,E221:E224)</f>
        <v>300285</v>
      </c>
      <c r="F225" s="15">
        <f>SUBTOTAL(9,F221:F224)</f>
        <v>211058.07545999999</v>
      </c>
      <c r="G225" s="15">
        <f>SUBTOTAL(9,G221:G224)</f>
        <v>-89226.924540000007</v>
      </c>
    </row>
    <row r="226" spans="2:7" ht="14.25" customHeight="1" x14ac:dyDescent="0.2">
      <c r="B226" s="10">
        <v>3542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1</v>
      </c>
      <c r="D227" s="5" t="s">
        <v>184</v>
      </c>
      <c r="E227" s="12">
        <v>2634</v>
      </c>
      <c r="F227" s="12">
        <v>2770.8449999999998</v>
      </c>
      <c r="G227" s="12">
        <v>136.845</v>
      </c>
    </row>
    <row r="228" spans="2:7" ht="15" customHeight="1" x14ac:dyDescent="0.2">
      <c r="C228" s="13" t="s">
        <v>10</v>
      </c>
      <c r="D228" s="14" t="s">
        <v>185</v>
      </c>
      <c r="E228" s="15">
        <f>SUBTOTAL(9,E227:E227)</f>
        <v>2634</v>
      </c>
      <c r="F228" s="15">
        <f>SUBTOTAL(9,F227:F227)</f>
        <v>2770.8449999999998</v>
      </c>
      <c r="G228" s="15">
        <f>SUBTOTAL(9,G227:G227)</f>
        <v>136.845</v>
      </c>
    </row>
    <row r="229" spans="2:7" ht="14.25" customHeight="1" x14ac:dyDescent="0.2">
      <c r="B229" s="10">
        <v>3543</v>
      </c>
      <c r="C229" s="4"/>
      <c r="D229" s="11" t="s">
        <v>186</v>
      </c>
      <c r="E229" s="1"/>
      <c r="F229" s="1"/>
      <c r="G229" s="1"/>
    </row>
    <row r="230" spans="2:7" x14ac:dyDescent="0.2">
      <c r="C230" s="4">
        <v>1</v>
      </c>
      <c r="D230" s="5" t="s">
        <v>187</v>
      </c>
      <c r="E230" s="12">
        <v>300</v>
      </c>
      <c r="F230" s="12">
        <v>279.49540999999999</v>
      </c>
      <c r="G230" s="12">
        <v>-20.50459</v>
      </c>
    </row>
    <row r="231" spans="2:7" ht="15" customHeight="1" x14ac:dyDescent="0.2">
      <c r="C231" s="13" t="s">
        <v>10</v>
      </c>
      <c r="D231" s="14" t="s">
        <v>188</v>
      </c>
      <c r="E231" s="15">
        <f>SUBTOTAL(9,E230:E230)</f>
        <v>300</v>
      </c>
      <c r="F231" s="15">
        <f>SUBTOTAL(9,F230:F230)</f>
        <v>279.49540999999999</v>
      </c>
      <c r="G231" s="15">
        <f>SUBTOTAL(9,G230:G230)</f>
        <v>-20.50459</v>
      </c>
    </row>
    <row r="232" spans="2:7" ht="14.25" customHeight="1" x14ac:dyDescent="0.2">
      <c r="B232" s="10">
        <v>3545</v>
      </c>
      <c r="C232" s="4"/>
      <c r="D232" s="11" t="s">
        <v>189</v>
      </c>
      <c r="E232" s="1"/>
      <c r="F232" s="1"/>
      <c r="G232" s="1"/>
    </row>
    <row r="233" spans="2:7" x14ac:dyDescent="0.2">
      <c r="C233" s="4">
        <v>1</v>
      </c>
      <c r="D233" s="5" t="s">
        <v>25</v>
      </c>
      <c r="E233" s="12">
        <v>0</v>
      </c>
      <c r="F233" s="12">
        <v>20051.89143</v>
      </c>
      <c r="G233" s="12">
        <v>20051.89143</v>
      </c>
    </row>
    <row r="234" spans="2:7" ht="15" customHeight="1" x14ac:dyDescent="0.2">
      <c r="C234" s="13" t="s">
        <v>10</v>
      </c>
      <c r="D234" s="14" t="s">
        <v>190</v>
      </c>
      <c r="E234" s="15">
        <f>SUBTOTAL(9,E233:E233)</f>
        <v>0</v>
      </c>
      <c r="F234" s="15">
        <f>SUBTOTAL(9,F233:F233)</f>
        <v>20051.89143</v>
      </c>
      <c r="G234" s="15">
        <f>SUBTOTAL(9,G233:G233)</f>
        <v>20051.89143</v>
      </c>
    </row>
    <row r="235" spans="2:7" ht="14.25" customHeight="1" x14ac:dyDescent="0.2">
      <c r="B235" s="10">
        <v>3554</v>
      </c>
      <c r="C235" s="4"/>
      <c r="D235" s="11" t="s">
        <v>191</v>
      </c>
      <c r="E235" s="1"/>
      <c r="F235" s="1"/>
      <c r="G235" s="1"/>
    </row>
    <row r="236" spans="2:7" x14ac:dyDescent="0.2">
      <c r="C236" s="4">
        <v>1</v>
      </c>
      <c r="D236" s="5" t="s">
        <v>25</v>
      </c>
      <c r="E236" s="12">
        <v>0</v>
      </c>
      <c r="F236" s="12">
        <v>566.798</v>
      </c>
      <c r="G236" s="12">
        <v>566.798</v>
      </c>
    </row>
    <row r="237" spans="2:7" ht="15" customHeight="1" x14ac:dyDescent="0.2">
      <c r="C237" s="13" t="s">
        <v>10</v>
      </c>
      <c r="D237" s="14" t="s">
        <v>192</v>
      </c>
      <c r="E237" s="15">
        <f>SUBTOTAL(9,E236:E236)</f>
        <v>0</v>
      </c>
      <c r="F237" s="15">
        <f>SUBTOTAL(9,F236:F236)</f>
        <v>566.798</v>
      </c>
      <c r="G237" s="15">
        <f>SUBTOTAL(9,G236:G236)</f>
        <v>566.798</v>
      </c>
    </row>
    <row r="238" spans="2:7" ht="14.25" customHeight="1" x14ac:dyDescent="0.2">
      <c r="B238" s="10">
        <v>3563</v>
      </c>
      <c r="C238" s="4"/>
      <c r="D238" s="11" t="s">
        <v>193</v>
      </c>
      <c r="E238" s="1"/>
      <c r="F238" s="1"/>
      <c r="G238" s="1"/>
    </row>
    <row r="239" spans="2:7" x14ac:dyDescent="0.2">
      <c r="C239" s="4">
        <v>2</v>
      </c>
      <c r="D239" s="5" t="s">
        <v>25</v>
      </c>
      <c r="E239" s="12">
        <v>2921</v>
      </c>
      <c r="F239" s="12">
        <v>0</v>
      </c>
      <c r="G239" s="12">
        <v>-2921</v>
      </c>
    </row>
    <row r="240" spans="2:7" ht="15" customHeight="1" x14ac:dyDescent="0.2">
      <c r="C240" s="13" t="s">
        <v>10</v>
      </c>
      <c r="D240" s="14" t="s">
        <v>194</v>
      </c>
      <c r="E240" s="15">
        <f>SUBTOTAL(9,E239:E239)</f>
        <v>2921</v>
      </c>
      <c r="F240" s="15">
        <f>SUBTOTAL(9,F239:F239)</f>
        <v>0</v>
      </c>
      <c r="G240" s="15">
        <f>SUBTOTAL(9,G239:G239)</f>
        <v>-2921</v>
      </c>
    </row>
    <row r="241" spans="2:7" ht="14.25" customHeight="1" x14ac:dyDescent="0.2">
      <c r="B241" s="10">
        <v>3585</v>
      </c>
      <c r="C241" s="4"/>
      <c r="D241" s="11" t="s">
        <v>195</v>
      </c>
      <c r="E241" s="1"/>
      <c r="F241" s="1"/>
      <c r="G241" s="1"/>
    </row>
    <row r="242" spans="2:7" x14ac:dyDescent="0.2">
      <c r="C242" s="4">
        <v>1</v>
      </c>
      <c r="D242" s="5" t="s">
        <v>196</v>
      </c>
      <c r="E242" s="12">
        <v>2693</v>
      </c>
      <c r="F242" s="12">
        <v>2454.43462</v>
      </c>
      <c r="G242" s="12">
        <v>-238.56538</v>
      </c>
    </row>
    <row r="243" spans="2:7" ht="15" customHeight="1" x14ac:dyDescent="0.2">
      <c r="C243" s="13" t="s">
        <v>10</v>
      </c>
      <c r="D243" s="14" t="s">
        <v>197</v>
      </c>
      <c r="E243" s="15">
        <f>SUBTOTAL(9,E242:E242)</f>
        <v>2693</v>
      </c>
      <c r="F243" s="15">
        <f>SUBTOTAL(9,F242:F242)</f>
        <v>2454.43462</v>
      </c>
      <c r="G243" s="15">
        <f>SUBTOTAL(9,G242:G242)</f>
        <v>-238.56538</v>
      </c>
    </row>
    <row r="244" spans="2:7" ht="14.25" customHeight="1" x14ac:dyDescent="0.2">
      <c r="B244" s="10">
        <v>3587</v>
      </c>
      <c r="C244" s="4"/>
      <c r="D244" s="11" t="s">
        <v>198</v>
      </c>
      <c r="E244" s="1"/>
      <c r="F244" s="1"/>
      <c r="G244" s="1"/>
    </row>
    <row r="245" spans="2:7" x14ac:dyDescent="0.2">
      <c r="C245" s="4">
        <v>1</v>
      </c>
      <c r="D245" s="5" t="s">
        <v>25</v>
      </c>
      <c r="E245" s="12">
        <v>112</v>
      </c>
      <c r="F245" s="12">
        <v>115.0145</v>
      </c>
      <c r="G245" s="12">
        <v>3.0145</v>
      </c>
    </row>
    <row r="246" spans="2:7" x14ac:dyDescent="0.2">
      <c r="C246" s="4">
        <v>4</v>
      </c>
      <c r="D246" s="5" t="s">
        <v>196</v>
      </c>
      <c r="E246" s="12">
        <v>36617</v>
      </c>
      <c r="F246" s="12">
        <v>36791.339399999997</v>
      </c>
      <c r="G246" s="12">
        <v>174.33940000000001</v>
      </c>
    </row>
    <row r="247" spans="2:7" ht="15" customHeight="1" x14ac:dyDescent="0.2">
      <c r="C247" s="13" t="s">
        <v>10</v>
      </c>
      <c r="D247" s="14" t="s">
        <v>199</v>
      </c>
      <c r="E247" s="15">
        <f>SUBTOTAL(9,E245:E246)</f>
        <v>36729</v>
      </c>
      <c r="F247" s="15">
        <f>SUBTOTAL(9,F245:F246)</f>
        <v>36906.353899999995</v>
      </c>
      <c r="G247" s="15">
        <f>SUBTOTAL(9,G245:G246)</f>
        <v>177.35390000000001</v>
      </c>
    </row>
    <row r="248" spans="2:7" ht="14.25" customHeight="1" x14ac:dyDescent="0.2">
      <c r="B248" s="10">
        <v>3595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465000</v>
      </c>
      <c r="F249" s="12">
        <v>419301.04729000002</v>
      </c>
      <c r="G249" s="12">
        <v>-45698.952709999998</v>
      </c>
    </row>
    <row r="250" spans="2:7" x14ac:dyDescent="0.2">
      <c r="C250" s="4">
        <v>2</v>
      </c>
      <c r="D250" s="5" t="s">
        <v>202</v>
      </c>
      <c r="E250" s="12">
        <v>162196</v>
      </c>
      <c r="F250" s="12">
        <v>150855.34933999999</v>
      </c>
      <c r="G250" s="12">
        <v>-11340.650659999999</v>
      </c>
    </row>
    <row r="251" spans="2:7" x14ac:dyDescent="0.2">
      <c r="C251" s="4">
        <v>3</v>
      </c>
      <c r="D251" s="5" t="s">
        <v>203</v>
      </c>
      <c r="E251" s="12">
        <v>219031</v>
      </c>
      <c r="F251" s="12">
        <v>137647.61311999999</v>
      </c>
      <c r="G251" s="12">
        <v>-81383.386880000005</v>
      </c>
    </row>
    <row r="252" spans="2:7" ht="15" customHeight="1" x14ac:dyDescent="0.2">
      <c r="C252" s="13" t="s">
        <v>10</v>
      </c>
      <c r="D252" s="14" t="s">
        <v>204</v>
      </c>
      <c r="E252" s="15">
        <f>SUBTOTAL(9,E249:E251)</f>
        <v>846227</v>
      </c>
      <c r="F252" s="15">
        <f>SUBTOTAL(9,F249:F251)</f>
        <v>707804.00974999997</v>
      </c>
      <c r="G252" s="15">
        <f>SUBTOTAL(9,G249:G251)</f>
        <v>-138422.99025</v>
      </c>
    </row>
    <row r="253" spans="2:7" ht="15" customHeight="1" x14ac:dyDescent="0.2">
      <c r="B253" s="4"/>
      <c r="C253" s="16"/>
      <c r="D253" s="17" t="s">
        <v>205</v>
      </c>
      <c r="E253" s="18">
        <f>SUBTOTAL(9,E199:E252)</f>
        <v>9108790</v>
      </c>
      <c r="F253" s="18">
        <f>SUBTOTAL(9,F199:F252)</f>
        <v>8693326.2478299998</v>
      </c>
      <c r="G253" s="18">
        <f>SUBTOTAL(9,G199:G252)</f>
        <v>-415463.75217000005</v>
      </c>
    </row>
    <row r="254" spans="2:7" ht="27" customHeight="1" x14ac:dyDescent="0.25">
      <c r="B254" s="1"/>
      <c r="C254" s="4"/>
      <c r="D254" s="9" t="s">
        <v>206</v>
      </c>
      <c r="E254" s="1"/>
      <c r="F254" s="1"/>
      <c r="G254" s="1"/>
    </row>
    <row r="255" spans="2:7" ht="14.25" customHeight="1" x14ac:dyDescent="0.2">
      <c r="B255" s="10">
        <v>3605</v>
      </c>
      <c r="C255" s="4"/>
      <c r="D255" s="11" t="s">
        <v>207</v>
      </c>
      <c r="E255" s="1"/>
      <c r="F255" s="1"/>
      <c r="G255" s="1"/>
    </row>
    <row r="256" spans="2:7" x14ac:dyDescent="0.2">
      <c r="C256" s="4">
        <v>1</v>
      </c>
      <c r="D256" s="5" t="s">
        <v>208</v>
      </c>
      <c r="E256" s="12">
        <v>10285</v>
      </c>
      <c r="F256" s="12">
        <v>8896.66093</v>
      </c>
      <c r="G256" s="12">
        <v>-1388.33907</v>
      </c>
    </row>
    <row r="257" spans="2:7" x14ac:dyDescent="0.2">
      <c r="C257" s="4">
        <v>4</v>
      </c>
      <c r="D257" s="5" t="s">
        <v>209</v>
      </c>
      <c r="E257" s="12">
        <v>5100</v>
      </c>
      <c r="F257" s="12">
        <v>3937.4299700000001</v>
      </c>
      <c r="G257" s="12">
        <v>-1162.5700300000001</v>
      </c>
    </row>
    <row r="258" spans="2:7" x14ac:dyDescent="0.2">
      <c r="C258" s="4">
        <v>5</v>
      </c>
      <c r="D258" s="5" t="s">
        <v>210</v>
      </c>
      <c r="E258" s="12">
        <v>19300</v>
      </c>
      <c r="F258" s="12">
        <v>19943.873680000001</v>
      </c>
      <c r="G258" s="12">
        <v>643.87368000000004</v>
      </c>
    </row>
    <row r="259" spans="2:7" x14ac:dyDescent="0.2">
      <c r="C259" s="4">
        <v>6</v>
      </c>
      <c r="D259" s="5" t="s">
        <v>211</v>
      </c>
      <c r="E259" s="12">
        <v>24950</v>
      </c>
      <c r="F259" s="12">
        <v>23922.58843</v>
      </c>
      <c r="G259" s="12">
        <v>-1027.41157</v>
      </c>
    </row>
    <row r="260" spans="2:7" ht="15" customHeight="1" x14ac:dyDescent="0.2">
      <c r="C260" s="13" t="s">
        <v>10</v>
      </c>
      <c r="D260" s="14" t="s">
        <v>212</v>
      </c>
      <c r="E260" s="15">
        <f>SUBTOTAL(9,E256:E259)</f>
        <v>59635</v>
      </c>
      <c r="F260" s="15">
        <f>SUBTOTAL(9,F256:F259)</f>
        <v>56700.553010000003</v>
      </c>
      <c r="G260" s="15">
        <f>SUBTOTAL(9,G256:G259)</f>
        <v>-2934.4469899999995</v>
      </c>
    </row>
    <row r="261" spans="2:7" ht="14.25" customHeight="1" x14ac:dyDescent="0.2">
      <c r="B261" s="10">
        <v>3634</v>
      </c>
      <c r="C261" s="4"/>
      <c r="D261" s="11" t="s">
        <v>213</v>
      </c>
      <c r="E261" s="1"/>
      <c r="F261" s="1"/>
      <c r="G261" s="1"/>
    </row>
    <row r="262" spans="2:7" x14ac:dyDescent="0.2">
      <c r="C262" s="4">
        <v>85</v>
      </c>
      <c r="D262" s="5" t="s">
        <v>214</v>
      </c>
      <c r="E262" s="12">
        <v>3000</v>
      </c>
      <c r="F262" s="12">
        <v>3600.5550400000002</v>
      </c>
      <c r="G262" s="12">
        <v>600.55503999999996</v>
      </c>
    </row>
    <row r="263" spans="2:7" ht="15" customHeight="1" x14ac:dyDescent="0.2">
      <c r="C263" s="13" t="s">
        <v>10</v>
      </c>
      <c r="D263" s="14" t="s">
        <v>215</v>
      </c>
      <c r="E263" s="15">
        <f>SUBTOTAL(9,E262:E262)</f>
        <v>3000</v>
      </c>
      <c r="F263" s="15">
        <f>SUBTOTAL(9,F262:F262)</f>
        <v>3600.5550400000002</v>
      </c>
      <c r="G263" s="15">
        <f>SUBTOTAL(9,G262:G262)</f>
        <v>600.55503999999996</v>
      </c>
    </row>
    <row r="264" spans="2:7" ht="14.25" customHeight="1" x14ac:dyDescent="0.2">
      <c r="B264" s="10">
        <v>3635</v>
      </c>
      <c r="C264" s="4"/>
      <c r="D264" s="11" t="s">
        <v>216</v>
      </c>
      <c r="E264" s="1"/>
      <c r="F264" s="1"/>
      <c r="G264" s="1"/>
    </row>
    <row r="265" spans="2:7" x14ac:dyDescent="0.2">
      <c r="C265" s="4">
        <v>1</v>
      </c>
      <c r="D265" s="5" t="s">
        <v>217</v>
      </c>
      <c r="E265" s="12">
        <v>2300</v>
      </c>
      <c r="F265" s="12">
        <v>2121.9117799999999</v>
      </c>
      <c r="G265" s="12">
        <v>-178.08822000000001</v>
      </c>
    </row>
    <row r="266" spans="2:7" ht="15" customHeight="1" x14ac:dyDescent="0.2">
      <c r="C266" s="13" t="s">
        <v>10</v>
      </c>
      <c r="D266" s="14" t="s">
        <v>218</v>
      </c>
      <c r="E266" s="15">
        <f>SUBTOTAL(9,E265:E265)</f>
        <v>2300</v>
      </c>
      <c r="F266" s="15">
        <f>SUBTOTAL(9,F265:F265)</f>
        <v>2121.9117799999999</v>
      </c>
      <c r="G266" s="15">
        <f>SUBTOTAL(9,G265:G265)</f>
        <v>-178.08822000000001</v>
      </c>
    </row>
    <row r="267" spans="2:7" ht="14.25" customHeight="1" x14ac:dyDescent="0.2">
      <c r="B267" s="10">
        <v>3640</v>
      </c>
      <c r="C267" s="4"/>
      <c r="D267" s="11" t="s">
        <v>219</v>
      </c>
      <c r="E267" s="1"/>
      <c r="F267" s="1"/>
      <c r="G267" s="1"/>
    </row>
    <row r="268" spans="2:7" x14ac:dyDescent="0.2">
      <c r="C268" s="4">
        <v>4</v>
      </c>
      <c r="D268" s="5" t="s">
        <v>220</v>
      </c>
      <c r="E268" s="12">
        <v>5000</v>
      </c>
      <c r="F268" s="12">
        <v>0</v>
      </c>
      <c r="G268" s="12">
        <v>-5000</v>
      </c>
    </row>
    <row r="269" spans="2:7" x14ac:dyDescent="0.2">
      <c r="C269" s="4">
        <v>5</v>
      </c>
      <c r="D269" s="5" t="s">
        <v>181</v>
      </c>
      <c r="E269" s="12">
        <v>6965</v>
      </c>
      <c r="F269" s="12">
        <v>7239.4708199999995</v>
      </c>
      <c r="G269" s="12">
        <v>274.47082</v>
      </c>
    </row>
    <row r="270" spans="2:7" x14ac:dyDescent="0.2">
      <c r="C270" s="4">
        <v>6</v>
      </c>
      <c r="D270" s="5" t="s">
        <v>108</v>
      </c>
      <c r="E270" s="12">
        <v>2500</v>
      </c>
      <c r="F270" s="12">
        <v>3765.2636900000002</v>
      </c>
      <c r="G270" s="12">
        <v>1265.26369</v>
      </c>
    </row>
    <row r="271" spans="2:7" x14ac:dyDescent="0.2">
      <c r="C271" s="4">
        <v>7</v>
      </c>
      <c r="D271" s="5" t="s">
        <v>221</v>
      </c>
      <c r="E271" s="12">
        <v>23005</v>
      </c>
      <c r="F271" s="12">
        <v>21148.883320000001</v>
      </c>
      <c r="G271" s="12">
        <v>-1856.1166800000001</v>
      </c>
    </row>
    <row r="272" spans="2:7" x14ac:dyDescent="0.2">
      <c r="C272" s="4">
        <v>8</v>
      </c>
      <c r="D272" s="5" t="s">
        <v>222</v>
      </c>
      <c r="E272" s="12">
        <v>17386</v>
      </c>
      <c r="F272" s="12">
        <v>11512.218489999999</v>
      </c>
      <c r="G272" s="12">
        <v>-5873.7815099999998</v>
      </c>
    </row>
    <row r="273" spans="2:7" x14ac:dyDescent="0.2">
      <c r="C273" s="4">
        <v>9</v>
      </c>
      <c r="D273" s="5" t="s">
        <v>223</v>
      </c>
      <c r="E273" s="12">
        <v>33400</v>
      </c>
      <c r="F273" s="12">
        <v>29735.850460000001</v>
      </c>
      <c r="G273" s="12">
        <v>-3664.1495399999999</v>
      </c>
    </row>
    <row r="274" spans="2:7" x14ac:dyDescent="0.2">
      <c r="C274" s="4">
        <v>10</v>
      </c>
      <c r="D274" s="5" t="s">
        <v>224</v>
      </c>
      <c r="E274" s="12">
        <v>1000</v>
      </c>
      <c r="F274" s="12">
        <v>766</v>
      </c>
      <c r="G274" s="12">
        <v>-234</v>
      </c>
    </row>
    <row r="275" spans="2:7" ht="15" customHeight="1" x14ac:dyDescent="0.2">
      <c r="C275" s="13" t="s">
        <v>10</v>
      </c>
      <c r="D275" s="14" t="s">
        <v>225</v>
      </c>
      <c r="E275" s="15">
        <f>SUBTOTAL(9,E268:E274)</f>
        <v>89256</v>
      </c>
      <c r="F275" s="15">
        <f>SUBTOTAL(9,F268:F274)</f>
        <v>74167.686780000004</v>
      </c>
      <c r="G275" s="15">
        <f>SUBTOTAL(9,G268:G274)</f>
        <v>-15088.31322</v>
      </c>
    </row>
    <row r="276" spans="2:7" ht="14.25" customHeight="1" x14ac:dyDescent="0.2">
      <c r="B276" s="10">
        <v>3642</v>
      </c>
      <c r="C276" s="4"/>
      <c r="D276" s="11" t="s">
        <v>226</v>
      </c>
      <c r="E276" s="1"/>
      <c r="F276" s="1"/>
      <c r="G276" s="1"/>
    </row>
    <row r="277" spans="2:7" x14ac:dyDescent="0.2">
      <c r="C277" s="4">
        <v>2</v>
      </c>
      <c r="D277" s="5" t="s">
        <v>227</v>
      </c>
      <c r="E277" s="12">
        <v>8230</v>
      </c>
      <c r="F277" s="12">
        <v>3722.7911800000002</v>
      </c>
      <c r="G277" s="12">
        <v>-4507.2088199999998</v>
      </c>
    </row>
    <row r="278" spans="2:7" x14ac:dyDescent="0.2">
      <c r="C278" s="4">
        <v>3</v>
      </c>
      <c r="D278" s="5" t="s">
        <v>228</v>
      </c>
      <c r="E278" s="12">
        <v>75658</v>
      </c>
      <c r="F278" s="12">
        <v>55954.555800000002</v>
      </c>
      <c r="G278" s="12">
        <v>-19703.444200000002</v>
      </c>
    </row>
    <row r="279" spans="2:7" x14ac:dyDescent="0.2">
      <c r="C279" s="4">
        <v>6</v>
      </c>
      <c r="D279" s="5" t="s">
        <v>229</v>
      </c>
      <c r="E279" s="12">
        <v>0</v>
      </c>
      <c r="F279" s="12">
        <v>508.03775000000002</v>
      </c>
      <c r="G279" s="12">
        <v>508.03775000000002</v>
      </c>
    </row>
    <row r="280" spans="2:7" ht="15" customHeight="1" x14ac:dyDescent="0.2">
      <c r="C280" s="13" t="s">
        <v>10</v>
      </c>
      <c r="D280" s="14" t="s">
        <v>230</v>
      </c>
      <c r="E280" s="15">
        <f>SUBTOTAL(9,E277:E279)</f>
        <v>83888</v>
      </c>
      <c r="F280" s="15">
        <f>SUBTOTAL(9,F277:F279)</f>
        <v>60185.384730000005</v>
      </c>
      <c r="G280" s="15">
        <f>SUBTOTAL(9,G277:G279)</f>
        <v>-23702.615270000002</v>
      </c>
    </row>
    <row r="281" spans="2:7" ht="14.25" customHeight="1" x14ac:dyDescent="0.2">
      <c r="B281" s="10">
        <v>3671</v>
      </c>
      <c r="C281" s="4"/>
      <c r="D281" s="11" t="s">
        <v>231</v>
      </c>
      <c r="E281" s="1"/>
      <c r="F281" s="1"/>
      <c r="G281" s="1"/>
    </row>
    <row r="282" spans="2:7" x14ac:dyDescent="0.2">
      <c r="C282" s="4">
        <v>4</v>
      </c>
      <c r="D282" s="5" t="s">
        <v>232</v>
      </c>
      <c r="E282" s="12">
        <v>12900</v>
      </c>
      <c r="F282" s="12">
        <v>0</v>
      </c>
      <c r="G282" s="12">
        <v>-12900</v>
      </c>
    </row>
    <row r="283" spans="2:7" ht="15" customHeight="1" x14ac:dyDescent="0.2">
      <c r="C283" s="13" t="s">
        <v>10</v>
      </c>
      <c r="D283" s="14" t="s">
        <v>233</v>
      </c>
      <c r="E283" s="15">
        <f>SUBTOTAL(9,E282:E282)</f>
        <v>12900</v>
      </c>
      <c r="F283" s="15">
        <f>SUBTOTAL(9,F282:F282)</f>
        <v>0</v>
      </c>
      <c r="G283" s="15">
        <f>SUBTOTAL(9,G282:G282)</f>
        <v>-12900</v>
      </c>
    </row>
    <row r="284" spans="2:7" ht="14.25" customHeight="1" x14ac:dyDescent="0.2">
      <c r="B284" s="10">
        <v>3672</v>
      </c>
      <c r="C284" s="4"/>
      <c r="D284" s="11" t="s">
        <v>234</v>
      </c>
      <c r="E284" s="1"/>
      <c r="F284" s="1"/>
      <c r="G284" s="1"/>
    </row>
    <row r="285" spans="2:7" x14ac:dyDescent="0.2">
      <c r="C285" s="4">
        <v>1</v>
      </c>
      <c r="D285" s="5" t="s">
        <v>235</v>
      </c>
      <c r="E285" s="12">
        <v>22500</v>
      </c>
      <c r="F285" s="12">
        <v>0</v>
      </c>
      <c r="G285" s="12">
        <v>-22500</v>
      </c>
    </row>
    <row r="286" spans="2:7" ht="15" customHeight="1" x14ac:dyDescent="0.2">
      <c r="C286" s="13" t="s">
        <v>10</v>
      </c>
      <c r="D286" s="14" t="s">
        <v>236</v>
      </c>
      <c r="E286" s="15">
        <f>SUBTOTAL(9,E285:E285)</f>
        <v>22500</v>
      </c>
      <c r="F286" s="15">
        <f>SUBTOTAL(9,F285:F285)</f>
        <v>0</v>
      </c>
      <c r="G286" s="15">
        <f>SUBTOTAL(9,G285:G285)</f>
        <v>-22500</v>
      </c>
    </row>
    <row r="287" spans="2:7" ht="15" customHeight="1" x14ac:dyDescent="0.2">
      <c r="B287" s="4"/>
      <c r="C287" s="16"/>
      <c r="D287" s="17" t="s">
        <v>237</v>
      </c>
      <c r="E287" s="18">
        <f>SUBTOTAL(9,E255:E286)</f>
        <v>273479</v>
      </c>
      <c r="F287" s="18">
        <f>SUBTOTAL(9,F255:F286)</f>
        <v>196776.09133999998</v>
      </c>
      <c r="G287" s="18">
        <f>SUBTOTAL(9,G255:G286)</f>
        <v>-76702.908660000001</v>
      </c>
    </row>
    <row r="288" spans="2:7" ht="27" customHeight="1" x14ac:dyDescent="0.25">
      <c r="B288" s="1"/>
      <c r="C288" s="4"/>
      <c r="D288" s="9" t="s">
        <v>238</v>
      </c>
      <c r="E288" s="1"/>
      <c r="F288" s="1"/>
      <c r="G288" s="1"/>
    </row>
    <row r="289" spans="2:7" ht="14.25" customHeight="1" x14ac:dyDescent="0.2">
      <c r="B289" s="10">
        <v>3700</v>
      </c>
      <c r="C289" s="4"/>
      <c r="D289" s="11" t="s">
        <v>239</v>
      </c>
      <c r="E289" s="1"/>
      <c r="F289" s="1"/>
      <c r="G289" s="1"/>
    </row>
    <row r="290" spans="2:7" x14ac:dyDescent="0.2">
      <c r="C290" s="4">
        <v>3</v>
      </c>
      <c r="D290" s="5" t="s">
        <v>240</v>
      </c>
      <c r="E290" s="12">
        <v>140000</v>
      </c>
      <c r="F290" s="12">
        <v>0</v>
      </c>
      <c r="G290" s="12">
        <v>-140000</v>
      </c>
    </row>
    <row r="291" spans="2:7" ht="15" customHeight="1" x14ac:dyDescent="0.2">
      <c r="C291" s="13" t="s">
        <v>10</v>
      </c>
      <c r="D291" s="14" t="s">
        <v>241</v>
      </c>
      <c r="E291" s="15">
        <f>SUBTOTAL(9,E290:E290)</f>
        <v>140000</v>
      </c>
      <c r="F291" s="15">
        <f>SUBTOTAL(9,F290:F290)</f>
        <v>0</v>
      </c>
      <c r="G291" s="15">
        <f>SUBTOTAL(9,G290:G290)</f>
        <v>-140000</v>
      </c>
    </row>
    <row r="292" spans="2:7" ht="14.25" customHeight="1" x14ac:dyDescent="0.2">
      <c r="B292" s="10">
        <v>3701</v>
      </c>
      <c r="C292" s="4"/>
      <c r="D292" s="11" t="s">
        <v>242</v>
      </c>
      <c r="E292" s="1"/>
      <c r="F292" s="1"/>
      <c r="G292" s="1"/>
    </row>
    <row r="293" spans="2:7" x14ac:dyDescent="0.2">
      <c r="C293" s="4">
        <v>2</v>
      </c>
      <c r="D293" s="5" t="s">
        <v>25</v>
      </c>
      <c r="E293" s="12">
        <v>2051</v>
      </c>
      <c r="F293" s="12">
        <v>1796.4786799999999</v>
      </c>
      <c r="G293" s="12">
        <v>-254.52132</v>
      </c>
    </row>
    <row r="294" spans="2:7" ht="15" customHeight="1" x14ac:dyDescent="0.2">
      <c r="C294" s="13" t="s">
        <v>10</v>
      </c>
      <c r="D294" s="14" t="s">
        <v>243</v>
      </c>
      <c r="E294" s="15">
        <f>SUBTOTAL(9,E293:E293)</f>
        <v>2051</v>
      </c>
      <c r="F294" s="15">
        <f>SUBTOTAL(9,F293:F293)</f>
        <v>1796.4786799999999</v>
      </c>
      <c r="G294" s="15">
        <f>SUBTOTAL(9,G293:G293)</f>
        <v>-254.52132</v>
      </c>
    </row>
    <row r="295" spans="2:7" ht="14.25" customHeight="1" x14ac:dyDescent="0.2">
      <c r="B295" s="10">
        <v>3704</v>
      </c>
      <c r="C295" s="4"/>
      <c r="D295" s="11" t="s">
        <v>244</v>
      </c>
      <c r="E295" s="1"/>
      <c r="F295" s="1"/>
      <c r="G295" s="1"/>
    </row>
    <row r="296" spans="2:7" x14ac:dyDescent="0.2">
      <c r="C296" s="4">
        <v>2</v>
      </c>
      <c r="D296" s="5" t="s">
        <v>25</v>
      </c>
      <c r="E296" s="12">
        <v>5000</v>
      </c>
      <c r="F296" s="12">
        <v>5061.2194799999997</v>
      </c>
      <c r="G296" s="12">
        <v>61.219479999999997</v>
      </c>
    </row>
    <row r="297" spans="2:7" ht="15" customHeight="1" x14ac:dyDescent="0.2">
      <c r="C297" s="13" t="s">
        <v>10</v>
      </c>
      <c r="D297" s="14" t="s">
        <v>245</v>
      </c>
      <c r="E297" s="15">
        <f>SUBTOTAL(9,E296:E296)</f>
        <v>5000</v>
      </c>
      <c r="F297" s="15">
        <f>SUBTOTAL(9,F296:F296)</f>
        <v>5061.2194799999997</v>
      </c>
      <c r="G297" s="15">
        <f>SUBTOTAL(9,G296:G296)</f>
        <v>61.219479999999997</v>
      </c>
    </row>
    <row r="298" spans="2:7" ht="14.25" customHeight="1" x14ac:dyDescent="0.2">
      <c r="B298" s="10">
        <v>3710</v>
      </c>
      <c r="C298" s="4"/>
      <c r="D298" s="11" t="s">
        <v>246</v>
      </c>
      <c r="E298" s="1"/>
      <c r="F298" s="1"/>
      <c r="G298" s="1"/>
    </row>
    <row r="299" spans="2:7" x14ac:dyDescent="0.2">
      <c r="C299" s="4">
        <v>3</v>
      </c>
      <c r="D299" s="5" t="s">
        <v>247</v>
      </c>
      <c r="E299" s="12">
        <v>216732</v>
      </c>
      <c r="F299" s="12">
        <v>196321.44443</v>
      </c>
      <c r="G299" s="12">
        <v>-20410.55557</v>
      </c>
    </row>
    <row r="300" spans="2:7" ht="15" customHeight="1" x14ac:dyDescent="0.2">
      <c r="C300" s="13" t="s">
        <v>10</v>
      </c>
      <c r="D300" s="14" t="s">
        <v>248</v>
      </c>
      <c r="E300" s="15">
        <f>SUBTOTAL(9,E299:E299)</f>
        <v>216732</v>
      </c>
      <c r="F300" s="15">
        <f>SUBTOTAL(9,F299:F299)</f>
        <v>196321.44443</v>
      </c>
      <c r="G300" s="15">
        <f>SUBTOTAL(9,G299:G299)</f>
        <v>-20410.55557</v>
      </c>
    </row>
    <row r="301" spans="2:7" ht="14.25" customHeight="1" x14ac:dyDescent="0.2">
      <c r="B301" s="10">
        <v>3714</v>
      </c>
      <c r="C301" s="4"/>
      <c r="D301" s="11" t="s">
        <v>249</v>
      </c>
      <c r="E301" s="1"/>
      <c r="F301" s="1"/>
      <c r="G301" s="1"/>
    </row>
    <row r="302" spans="2:7" x14ac:dyDescent="0.2">
      <c r="C302" s="4">
        <v>4</v>
      </c>
      <c r="D302" s="5" t="s">
        <v>250</v>
      </c>
      <c r="E302" s="12">
        <v>3245</v>
      </c>
      <c r="F302" s="12">
        <v>2756.2793200000001</v>
      </c>
      <c r="G302" s="12">
        <v>-488.72068000000002</v>
      </c>
    </row>
    <row r="303" spans="2:7" ht="15" customHeight="1" x14ac:dyDescent="0.2">
      <c r="C303" s="13" t="s">
        <v>10</v>
      </c>
      <c r="D303" s="14" t="s">
        <v>251</v>
      </c>
      <c r="E303" s="15">
        <f>SUBTOTAL(9,E302:E302)</f>
        <v>3245</v>
      </c>
      <c r="F303" s="15">
        <f>SUBTOTAL(9,F302:F302)</f>
        <v>2756.2793200000001</v>
      </c>
      <c r="G303" s="15">
        <f>SUBTOTAL(9,G302:G302)</f>
        <v>-488.72068000000002</v>
      </c>
    </row>
    <row r="304" spans="2:7" ht="14.25" customHeight="1" x14ac:dyDescent="0.2">
      <c r="B304" s="10">
        <v>3732</v>
      </c>
      <c r="C304" s="4"/>
      <c r="D304" s="11" t="s">
        <v>252</v>
      </c>
      <c r="E304" s="1"/>
      <c r="F304" s="1"/>
      <c r="G304" s="1"/>
    </row>
    <row r="305" spans="2:7" x14ac:dyDescent="0.2">
      <c r="C305" s="4">
        <v>80</v>
      </c>
      <c r="D305" s="5" t="s">
        <v>253</v>
      </c>
      <c r="E305" s="12">
        <v>281000</v>
      </c>
      <c r="F305" s="12">
        <v>130698.87845</v>
      </c>
      <c r="G305" s="12">
        <v>-150301.12155000001</v>
      </c>
    </row>
    <row r="306" spans="2:7" x14ac:dyDescent="0.2">
      <c r="C306" s="4">
        <v>85</v>
      </c>
      <c r="D306" s="5" t="s">
        <v>254</v>
      </c>
      <c r="E306" s="12">
        <v>697000</v>
      </c>
      <c r="F306" s="12">
        <v>348361.82549999998</v>
      </c>
      <c r="G306" s="12">
        <v>-348638.17450000002</v>
      </c>
    </row>
    <row r="307" spans="2:7" x14ac:dyDescent="0.2">
      <c r="C307" s="4">
        <v>90</v>
      </c>
      <c r="D307" s="5" t="s">
        <v>255</v>
      </c>
      <c r="E307" s="12">
        <v>751600</v>
      </c>
      <c r="F307" s="12">
        <v>456048.91190000001</v>
      </c>
      <c r="G307" s="12">
        <v>-295551.08809999999</v>
      </c>
    </row>
    <row r="308" spans="2:7" ht="15" customHeight="1" x14ac:dyDescent="0.2">
      <c r="C308" s="13" t="s">
        <v>10</v>
      </c>
      <c r="D308" s="14" t="s">
        <v>256</v>
      </c>
      <c r="E308" s="15">
        <f>SUBTOTAL(9,E305:E307)</f>
        <v>1729600</v>
      </c>
      <c r="F308" s="15">
        <f>SUBTOTAL(9,F305:F307)</f>
        <v>935109.61584999994</v>
      </c>
      <c r="G308" s="15">
        <f>SUBTOTAL(9,G305:G307)</f>
        <v>-794490.38415000006</v>
      </c>
    </row>
    <row r="309" spans="2:7" ht="14.25" customHeight="1" x14ac:dyDescent="0.2">
      <c r="B309" s="10">
        <v>3740</v>
      </c>
      <c r="C309" s="4"/>
      <c r="D309" s="11" t="s">
        <v>257</v>
      </c>
      <c r="E309" s="1"/>
      <c r="F309" s="1"/>
      <c r="G309" s="1"/>
    </row>
    <row r="310" spans="2:7" x14ac:dyDescent="0.2">
      <c r="C310" s="4">
        <v>2</v>
      </c>
      <c r="D310" s="5" t="s">
        <v>25</v>
      </c>
      <c r="E310" s="12">
        <v>21057</v>
      </c>
      <c r="F310" s="12">
        <v>125028.64816</v>
      </c>
      <c r="G310" s="12">
        <v>103971.64816</v>
      </c>
    </row>
    <row r="311" spans="2:7" x14ac:dyDescent="0.2">
      <c r="C311" s="4">
        <v>3</v>
      </c>
      <c r="D311" s="5" t="s">
        <v>258</v>
      </c>
      <c r="E311" s="12">
        <v>0</v>
      </c>
      <c r="F311" s="12">
        <v>0</v>
      </c>
      <c r="G311" s="12">
        <v>0</v>
      </c>
    </row>
    <row r="312" spans="2:7" x14ac:dyDescent="0.2">
      <c r="C312" s="4">
        <v>4</v>
      </c>
      <c r="D312" s="5" t="s">
        <v>250</v>
      </c>
      <c r="E312" s="12">
        <v>39855</v>
      </c>
      <c r="F312" s="12">
        <v>44881.806270000001</v>
      </c>
      <c r="G312" s="12">
        <v>5026.80627</v>
      </c>
    </row>
    <row r="313" spans="2:7" x14ac:dyDescent="0.2">
      <c r="C313" s="4">
        <v>5</v>
      </c>
      <c r="D313" s="5" t="s">
        <v>259</v>
      </c>
      <c r="E313" s="12">
        <v>65000</v>
      </c>
      <c r="F313" s="12">
        <v>50740.866609999997</v>
      </c>
      <c r="G313" s="12">
        <v>-14259.133390000001</v>
      </c>
    </row>
    <row r="314" spans="2:7" x14ac:dyDescent="0.2">
      <c r="C314" s="4">
        <v>6</v>
      </c>
      <c r="D314" s="5" t="s">
        <v>260</v>
      </c>
      <c r="E314" s="12">
        <v>0</v>
      </c>
      <c r="F314" s="12">
        <v>0</v>
      </c>
      <c r="G314" s="12">
        <v>0</v>
      </c>
    </row>
    <row r="315" spans="2:7" ht="15" customHeight="1" x14ac:dyDescent="0.2">
      <c r="C315" s="13" t="s">
        <v>10</v>
      </c>
      <c r="D315" s="14" t="s">
        <v>261</v>
      </c>
      <c r="E315" s="15">
        <f>SUBTOTAL(9,E310:E314)</f>
        <v>125912</v>
      </c>
      <c r="F315" s="15">
        <f>SUBTOTAL(9,F310:F314)</f>
        <v>220651.32103999998</v>
      </c>
      <c r="G315" s="15">
        <f>SUBTOTAL(9,G310:G314)</f>
        <v>94739.321039999995</v>
      </c>
    </row>
    <row r="316" spans="2:7" ht="14.25" customHeight="1" x14ac:dyDescent="0.2">
      <c r="B316" s="10">
        <v>3741</v>
      </c>
      <c r="C316" s="4"/>
      <c r="D316" s="11" t="s">
        <v>262</v>
      </c>
      <c r="E316" s="1"/>
      <c r="F316" s="1"/>
      <c r="G316" s="1"/>
    </row>
    <row r="317" spans="2:7" x14ac:dyDescent="0.2">
      <c r="C317" s="4">
        <v>2</v>
      </c>
      <c r="D317" s="5" t="s">
        <v>25</v>
      </c>
      <c r="E317" s="12">
        <v>7099</v>
      </c>
      <c r="F317" s="12">
        <v>3232.8455199999999</v>
      </c>
      <c r="G317" s="12">
        <v>-3866.1544800000001</v>
      </c>
    </row>
    <row r="318" spans="2:7" x14ac:dyDescent="0.2">
      <c r="C318" s="4">
        <v>50</v>
      </c>
      <c r="D318" s="5" t="s">
        <v>263</v>
      </c>
      <c r="E318" s="12">
        <v>17518</v>
      </c>
      <c r="F318" s="12">
        <v>-763.32100000000003</v>
      </c>
      <c r="G318" s="12">
        <v>-18281.321</v>
      </c>
    </row>
    <row r="319" spans="2:7" ht="15" customHeight="1" x14ac:dyDescent="0.2">
      <c r="C319" s="13" t="s">
        <v>10</v>
      </c>
      <c r="D319" s="14" t="s">
        <v>264</v>
      </c>
      <c r="E319" s="15">
        <f>SUBTOTAL(9,E317:E318)</f>
        <v>24617</v>
      </c>
      <c r="F319" s="15">
        <f>SUBTOTAL(9,F317:F318)</f>
        <v>2469.5245199999999</v>
      </c>
      <c r="G319" s="15">
        <f>SUBTOTAL(9,G317:G318)</f>
        <v>-22147.475480000001</v>
      </c>
    </row>
    <row r="320" spans="2:7" ht="14.25" customHeight="1" x14ac:dyDescent="0.2">
      <c r="B320" s="10">
        <v>3742</v>
      </c>
      <c r="C320" s="4"/>
      <c r="D320" s="11" t="s">
        <v>265</v>
      </c>
      <c r="E320" s="1"/>
      <c r="F320" s="1"/>
      <c r="G320" s="1"/>
    </row>
    <row r="321" spans="2:7" x14ac:dyDescent="0.2">
      <c r="C321" s="4">
        <v>50</v>
      </c>
      <c r="D321" s="5" t="s">
        <v>263</v>
      </c>
      <c r="E321" s="12">
        <v>2380</v>
      </c>
      <c r="F321" s="12">
        <v>0</v>
      </c>
      <c r="G321" s="12">
        <v>-2380</v>
      </c>
    </row>
    <row r="322" spans="2:7" ht="15" customHeight="1" x14ac:dyDescent="0.2">
      <c r="C322" s="13" t="s">
        <v>10</v>
      </c>
      <c r="D322" s="14" t="s">
        <v>266</v>
      </c>
      <c r="E322" s="15">
        <f>SUBTOTAL(9,E321:E321)</f>
        <v>2380</v>
      </c>
      <c r="F322" s="15">
        <f>SUBTOTAL(9,F321:F321)</f>
        <v>0</v>
      </c>
      <c r="G322" s="15">
        <f>SUBTOTAL(9,G321:G321)</f>
        <v>-2380</v>
      </c>
    </row>
    <row r="323" spans="2:7" ht="14.25" customHeight="1" x14ac:dyDescent="0.2">
      <c r="B323" s="10">
        <v>3745</v>
      </c>
      <c r="C323" s="4"/>
      <c r="D323" s="11" t="s">
        <v>267</v>
      </c>
      <c r="E323" s="1"/>
      <c r="F323" s="1"/>
      <c r="G323" s="1"/>
    </row>
    <row r="324" spans="2:7" x14ac:dyDescent="0.2">
      <c r="C324" s="4">
        <v>2</v>
      </c>
      <c r="D324" s="5" t="s">
        <v>25</v>
      </c>
      <c r="E324" s="12">
        <v>198713</v>
      </c>
      <c r="F324" s="12">
        <v>216107.63015000001</v>
      </c>
      <c r="G324" s="12">
        <v>17394.630150000001</v>
      </c>
    </row>
    <row r="325" spans="2:7" ht="15" customHeight="1" x14ac:dyDescent="0.2">
      <c r="C325" s="13" t="s">
        <v>10</v>
      </c>
      <c r="D325" s="14" t="s">
        <v>268</v>
      </c>
      <c r="E325" s="15">
        <f>SUBTOTAL(9,E324:E324)</f>
        <v>198713</v>
      </c>
      <c r="F325" s="15">
        <f>SUBTOTAL(9,F324:F324)</f>
        <v>216107.63015000001</v>
      </c>
      <c r="G325" s="15">
        <f>SUBTOTAL(9,G324:G324)</f>
        <v>17394.630150000001</v>
      </c>
    </row>
    <row r="326" spans="2:7" ht="14.25" customHeight="1" x14ac:dyDescent="0.2">
      <c r="B326" s="10">
        <v>3746</v>
      </c>
      <c r="C326" s="4"/>
      <c r="D326" s="11" t="s">
        <v>269</v>
      </c>
      <c r="E326" s="1"/>
      <c r="F326" s="1"/>
      <c r="G326" s="1"/>
    </row>
    <row r="327" spans="2:7" x14ac:dyDescent="0.2">
      <c r="C327" s="4">
        <v>2</v>
      </c>
      <c r="D327" s="5" t="s">
        <v>25</v>
      </c>
      <c r="E327" s="12">
        <v>35761</v>
      </c>
      <c r="F327" s="12">
        <v>64280.439890000001</v>
      </c>
      <c r="G327" s="12">
        <v>28519.439890000001</v>
      </c>
    </row>
    <row r="328" spans="2:7" x14ac:dyDescent="0.2">
      <c r="C328" s="4">
        <v>4</v>
      </c>
      <c r="D328" s="5" t="s">
        <v>270</v>
      </c>
      <c r="E328" s="12">
        <v>67750</v>
      </c>
      <c r="F328" s="12">
        <v>55738.708740000002</v>
      </c>
      <c r="G328" s="12">
        <v>-12011.29126</v>
      </c>
    </row>
    <row r="329" spans="2:7" ht="15" customHeight="1" x14ac:dyDescent="0.2">
      <c r="C329" s="13" t="s">
        <v>10</v>
      </c>
      <c r="D329" s="14" t="s">
        <v>271</v>
      </c>
      <c r="E329" s="15">
        <f>SUBTOTAL(9,E327:E328)</f>
        <v>103511</v>
      </c>
      <c r="F329" s="15">
        <f>SUBTOTAL(9,F327:F328)</f>
        <v>120019.14863000001</v>
      </c>
      <c r="G329" s="15">
        <f>SUBTOTAL(9,G327:G328)</f>
        <v>16508.148630000003</v>
      </c>
    </row>
    <row r="330" spans="2:7" ht="14.25" customHeight="1" x14ac:dyDescent="0.2">
      <c r="B330" s="10">
        <v>3747</v>
      </c>
      <c r="C330" s="4"/>
      <c r="D330" s="11" t="s">
        <v>272</v>
      </c>
      <c r="E330" s="1"/>
      <c r="F330" s="1"/>
      <c r="G330" s="1"/>
    </row>
    <row r="331" spans="2:7" x14ac:dyDescent="0.2">
      <c r="C331" s="4">
        <v>2</v>
      </c>
      <c r="D331" s="5" t="s">
        <v>25</v>
      </c>
      <c r="E331" s="12">
        <v>13988</v>
      </c>
      <c r="F331" s="12">
        <v>7285.0933100000002</v>
      </c>
      <c r="G331" s="12">
        <v>-6702.9066899999998</v>
      </c>
    </row>
    <row r="332" spans="2:7" x14ac:dyDescent="0.2">
      <c r="C332" s="4">
        <v>4</v>
      </c>
      <c r="D332" s="5" t="s">
        <v>250</v>
      </c>
      <c r="E332" s="12">
        <v>24533</v>
      </c>
      <c r="F332" s="12">
        <v>24533</v>
      </c>
      <c r="G332" s="12">
        <v>0</v>
      </c>
    </row>
    <row r="333" spans="2:7" ht="15" customHeight="1" x14ac:dyDescent="0.2">
      <c r="C333" s="13" t="s">
        <v>10</v>
      </c>
      <c r="D333" s="14" t="s">
        <v>273</v>
      </c>
      <c r="E333" s="15">
        <f>SUBTOTAL(9,E331:E332)</f>
        <v>38521</v>
      </c>
      <c r="F333" s="15">
        <f>SUBTOTAL(9,F331:F332)</f>
        <v>31818.09331</v>
      </c>
      <c r="G333" s="15">
        <f>SUBTOTAL(9,G331:G332)</f>
        <v>-6702.9066899999998</v>
      </c>
    </row>
    <row r="334" spans="2:7" ht="14.25" customHeight="1" x14ac:dyDescent="0.2">
      <c r="B334" s="10">
        <v>3748</v>
      </c>
      <c r="C334" s="4"/>
      <c r="D334" s="11" t="s">
        <v>274</v>
      </c>
      <c r="E334" s="1"/>
      <c r="F334" s="1"/>
      <c r="G334" s="1"/>
    </row>
    <row r="335" spans="2:7" x14ac:dyDescent="0.2">
      <c r="C335" s="4">
        <v>2</v>
      </c>
      <c r="D335" s="5" t="s">
        <v>25</v>
      </c>
      <c r="E335" s="12">
        <v>1000</v>
      </c>
      <c r="F335" s="12">
        <v>1000</v>
      </c>
      <c r="G335" s="12">
        <v>0</v>
      </c>
    </row>
    <row r="336" spans="2:7" ht="15" customHeight="1" x14ac:dyDescent="0.2">
      <c r="C336" s="13" t="s">
        <v>10</v>
      </c>
      <c r="D336" s="14" t="s">
        <v>275</v>
      </c>
      <c r="E336" s="15">
        <f>SUBTOTAL(9,E335:E335)</f>
        <v>1000</v>
      </c>
      <c r="F336" s="15">
        <f>SUBTOTAL(9,F335:F335)</f>
        <v>1000</v>
      </c>
      <c r="G336" s="15">
        <f>SUBTOTAL(9,G335:G335)</f>
        <v>0</v>
      </c>
    </row>
    <row r="337" spans="2:7" ht="15" customHeight="1" x14ac:dyDescent="0.2">
      <c r="B337" s="4"/>
      <c r="C337" s="16"/>
      <c r="D337" s="17" t="s">
        <v>276</v>
      </c>
      <c r="E337" s="18">
        <f>SUBTOTAL(9,E289:E336)</f>
        <v>2591282</v>
      </c>
      <c r="F337" s="18">
        <f>SUBTOTAL(9,F289:F336)</f>
        <v>1733110.75541</v>
      </c>
      <c r="G337" s="18">
        <f>SUBTOTAL(9,G289:G336)</f>
        <v>-858171.24459000002</v>
      </c>
    </row>
    <row r="338" spans="2:7" ht="27" customHeight="1" x14ac:dyDescent="0.25">
      <c r="B338" s="1"/>
      <c r="C338" s="4"/>
      <c r="D338" s="9" t="s">
        <v>277</v>
      </c>
      <c r="E338" s="1"/>
      <c r="F338" s="1"/>
      <c r="G338" s="1"/>
    </row>
    <row r="339" spans="2:7" ht="14.25" customHeight="1" x14ac:dyDescent="0.2">
      <c r="B339" s="10">
        <v>3842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25</v>
      </c>
      <c r="E340" s="12">
        <v>804</v>
      </c>
      <c r="F340" s="12">
        <v>659.82</v>
      </c>
      <c r="G340" s="12">
        <v>-144.18</v>
      </c>
    </row>
    <row r="341" spans="2:7" ht="15" customHeight="1" x14ac:dyDescent="0.2">
      <c r="C341" s="13" t="s">
        <v>10</v>
      </c>
      <c r="D341" s="14" t="s">
        <v>279</v>
      </c>
      <c r="E341" s="15">
        <f>SUBTOTAL(9,E340:E340)</f>
        <v>804</v>
      </c>
      <c r="F341" s="15">
        <f>SUBTOTAL(9,F340:F340)</f>
        <v>659.82</v>
      </c>
      <c r="G341" s="15">
        <f>SUBTOTAL(9,G340:G340)</f>
        <v>-144.18</v>
      </c>
    </row>
    <row r="342" spans="2:7" ht="14.25" customHeight="1" x14ac:dyDescent="0.2">
      <c r="B342" s="10">
        <v>3847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281</v>
      </c>
      <c r="E343" s="12">
        <v>5964</v>
      </c>
      <c r="F343" s="12">
        <v>5910.41363</v>
      </c>
      <c r="G343" s="12">
        <v>-53.586370000000002</v>
      </c>
    </row>
    <row r="344" spans="2:7" ht="15" customHeight="1" x14ac:dyDescent="0.2">
      <c r="C344" s="13" t="s">
        <v>10</v>
      </c>
      <c r="D344" s="14" t="s">
        <v>282</v>
      </c>
      <c r="E344" s="15">
        <f>SUBTOTAL(9,E343:E343)</f>
        <v>5964</v>
      </c>
      <c r="F344" s="15">
        <f>SUBTOTAL(9,F343:F343)</f>
        <v>5910.41363</v>
      </c>
      <c r="G344" s="15">
        <f>SUBTOTAL(9,G343:G343)</f>
        <v>-53.586370000000002</v>
      </c>
    </row>
    <row r="345" spans="2:7" ht="14.25" customHeight="1" x14ac:dyDescent="0.2">
      <c r="B345" s="10">
        <v>3853</v>
      </c>
      <c r="C345" s="4"/>
      <c r="D345" s="11" t="s">
        <v>283</v>
      </c>
      <c r="E345" s="1"/>
      <c r="F345" s="1"/>
      <c r="G345" s="1"/>
    </row>
    <row r="346" spans="2:7" x14ac:dyDescent="0.2">
      <c r="C346" s="4">
        <v>1</v>
      </c>
      <c r="D346" s="5" t="s">
        <v>284</v>
      </c>
      <c r="E346" s="12">
        <v>0</v>
      </c>
      <c r="F346" s="12">
        <v>539.93600000000004</v>
      </c>
      <c r="G346" s="12">
        <v>539.93600000000004</v>
      </c>
    </row>
    <row r="347" spans="2:7" ht="15" customHeight="1" x14ac:dyDescent="0.2">
      <c r="C347" s="13" t="s">
        <v>10</v>
      </c>
      <c r="D347" s="14" t="s">
        <v>285</v>
      </c>
      <c r="E347" s="15">
        <f>SUBTOTAL(9,E346:E346)</f>
        <v>0</v>
      </c>
      <c r="F347" s="15">
        <f>SUBTOTAL(9,F346:F346)</f>
        <v>539.93600000000004</v>
      </c>
      <c r="G347" s="15">
        <f>SUBTOTAL(9,G346:G346)</f>
        <v>539.93600000000004</v>
      </c>
    </row>
    <row r="348" spans="2:7" ht="14.25" customHeight="1" x14ac:dyDescent="0.2">
      <c r="B348" s="10">
        <v>3855</v>
      </c>
      <c r="C348" s="4"/>
      <c r="D348" s="11" t="s">
        <v>286</v>
      </c>
      <c r="E348" s="1"/>
      <c r="F348" s="1"/>
      <c r="G348" s="1"/>
    </row>
    <row r="349" spans="2:7" x14ac:dyDescent="0.2">
      <c r="C349" s="4">
        <v>1</v>
      </c>
      <c r="D349" s="5" t="s">
        <v>25</v>
      </c>
      <c r="E349" s="12">
        <v>8693</v>
      </c>
      <c r="F349" s="12">
        <v>9430.8492900000001</v>
      </c>
      <c r="G349" s="12">
        <v>737.84929</v>
      </c>
    </row>
    <row r="350" spans="2:7" x14ac:dyDescent="0.2">
      <c r="C350" s="4">
        <v>2</v>
      </c>
      <c r="D350" s="5" t="s">
        <v>287</v>
      </c>
      <c r="E350" s="12">
        <v>1759</v>
      </c>
      <c r="F350" s="12">
        <v>1884.5519999999999</v>
      </c>
      <c r="G350" s="12">
        <v>125.55200000000001</v>
      </c>
    </row>
    <row r="351" spans="2:7" x14ac:dyDescent="0.2">
      <c r="C351" s="4">
        <v>60</v>
      </c>
      <c r="D351" s="5" t="s">
        <v>288</v>
      </c>
      <c r="E351" s="12">
        <v>2014087</v>
      </c>
      <c r="F351" s="12">
        <v>2002155.5566400001</v>
      </c>
      <c r="G351" s="12">
        <v>-11931.443359999999</v>
      </c>
    </row>
    <row r="352" spans="2:7" ht="15" customHeight="1" x14ac:dyDescent="0.2">
      <c r="C352" s="13" t="s">
        <v>10</v>
      </c>
      <c r="D352" s="14" t="s">
        <v>289</v>
      </c>
      <c r="E352" s="15">
        <f>SUBTOTAL(9,E349:E351)</f>
        <v>2024539</v>
      </c>
      <c r="F352" s="15">
        <f>SUBTOTAL(9,F349:F351)</f>
        <v>2013470.95793</v>
      </c>
      <c r="G352" s="15">
        <f>SUBTOTAL(9,G349:G351)</f>
        <v>-11068.04207</v>
      </c>
    </row>
    <row r="353" spans="2:7" ht="14.25" customHeight="1" x14ac:dyDescent="0.2">
      <c r="B353" s="10">
        <v>3856</v>
      </c>
      <c r="C353" s="4"/>
      <c r="D353" s="11" t="s">
        <v>290</v>
      </c>
      <c r="E353" s="1"/>
      <c r="F353" s="1"/>
      <c r="G353" s="1"/>
    </row>
    <row r="354" spans="2:7" x14ac:dyDescent="0.2">
      <c r="C354" s="4">
        <v>4</v>
      </c>
      <c r="D354" s="5" t="s">
        <v>46</v>
      </c>
      <c r="E354" s="12">
        <v>170226</v>
      </c>
      <c r="F354" s="12">
        <v>0</v>
      </c>
      <c r="G354" s="12">
        <v>-170226</v>
      </c>
    </row>
    <row r="355" spans="2:7" ht="15" customHeight="1" x14ac:dyDescent="0.2">
      <c r="C355" s="13" t="s">
        <v>10</v>
      </c>
      <c r="D355" s="14" t="s">
        <v>291</v>
      </c>
      <c r="E355" s="15">
        <f>SUBTOTAL(9,E354:E354)</f>
        <v>170226</v>
      </c>
      <c r="F355" s="15">
        <f>SUBTOTAL(9,F354:F354)</f>
        <v>0</v>
      </c>
      <c r="G355" s="15">
        <f>SUBTOTAL(9,G354:G354)</f>
        <v>-170226</v>
      </c>
    </row>
    <row r="356" spans="2:7" ht="14.25" customHeight="1" x14ac:dyDescent="0.2">
      <c r="B356" s="10">
        <v>3858</v>
      </c>
      <c r="C356" s="4"/>
      <c r="D356" s="11" t="s">
        <v>292</v>
      </c>
      <c r="E356" s="1"/>
      <c r="F356" s="1"/>
      <c r="G356" s="1"/>
    </row>
    <row r="357" spans="2:7" x14ac:dyDescent="0.2">
      <c r="C357" s="4">
        <v>1</v>
      </c>
      <c r="D357" s="5" t="s">
        <v>25</v>
      </c>
      <c r="E357" s="12">
        <v>528</v>
      </c>
      <c r="F357" s="12">
        <v>3210.5105100000001</v>
      </c>
      <c r="G357" s="12">
        <v>2682.5105100000001</v>
      </c>
    </row>
    <row r="358" spans="2:7" ht="15" customHeight="1" x14ac:dyDescent="0.2">
      <c r="C358" s="13" t="s">
        <v>10</v>
      </c>
      <c r="D358" s="14" t="s">
        <v>293</v>
      </c>
      <c r="E358" s="15">
        <f>SUBTOTAL(9,E357:E357)</f>
        <v>528</v>
      </c>
      <c r="F358" s="15">
        <f>SUBTOTAL(9,F357:F357)</f>
        <v>3210.5105100000001</v>
      </c>
      <c r="G358" s="15">
        <f>SUBTOTAL(9,G357:G357)</f>
        <v>2682.5105100000001</v>
      </c>
    </row>
    <row r="359" spans="2:7" ht="14.25" customHeight="1" x14ac:dyDescent="0.2">
      <c r="B359" s="10">
        <v>3868</v>
      </c>
      <c r="C359" s="4"/>
      <c r="D359" s="11" t="s">
        <v>294</v>
      </c>
      <c r="E359" s="1"/>
      <c r="F359" s="1"/>
      <c r="G359" s="1"/>
    </row>
    <row r="360" spans="2:7" x14ac:dyDescent="0.2">
      <c r="C360" s="4">
        <v>2</v>
      </c>
      <c r="D360" s="5" t="s">
        <v>103</v>
      </c>
      <c r="E360" s="12">
        <v>2552</v>
      </c>
      <c r="F360" s="12">
        <v>3136.5494800000001</v>
      </c>
      <c r="G360" s="12">
        <v>584.54948000000002</v>
      </c>
    </row>
    <row r="361" spans="2:7" ht="15" customHeight="1" x14ac:dyDescent="0.2">
      <c r="C361" s="13" t="s">
        <v>10</v>
      </c>
      <c r="D361" s="14" t="s">
        <v>295</v>
      </c>
      <c r="E361" s="15">
        <f>SUBTOTAL(9,E360:E360)</f>
        <v>2552</v>
      </c>
      <c r="F361" s="15">
        <f>SUBTOTAL(9,F360:F360)</f>
        <v>3136.5494800000001</v>
      </c>
      <c r="G361" s="15">
        <f>SUBTOTAL(9,G360:G360)</f>
        <v>584.54948000000002</v>
      </c>
    </row>
    <row r="362" spans="2:7" ht="15" customHeight="1" x14ac:dyDescent="0.2">
      <c r="B362" s="4"/>
      <c r="C362" s="16"/>
      <c r="D362" s="17" t="s">
        <v>296</v>
      </c>
      <c r="E362" s="18">
        <f>SUBTOTAL(9,E339:E361)</f>
        <v>2204613</v>
      </c>
      <c r="F362" s="18">
        <f>SUBTOTAL(9,F339:F361)</f>
        <v>2026928.1875500001</v>
      </c>
      <c r="G362" s="18">
        <f>SUBTOTAL(9,G339:G361)</f>
        <v>-177684.81245000003</v>
      </c>
    </row>
    <row r="363" spans="2:7" ht="27" customHeight="1" x14ac:dyDescent="0.25">
      <c r="B363" s="1"/>
      <c r="C363" s="4"/>
      <c r="D363" s="9" t="s">
        <v>297</v>
      </c>
      <c r="E363" s="1"/>
      <c r="F363" s="1"/>
      <c r="G363" s="1"/>
    </row>
    <row r="364" spans="2:7" ht="14.25" customHeight="1" x14ac:dyDescent="0.2">
      <c r="B364" s="10">
        <v>3900</v>
      </c>
      <c r="C364" s="4"/>
      <c r="D364" s="11" t="s">
        <v>298</v>
      </c>
      <c r="E364" s="1"/>
      <c r="F364" s="1"/>
      <c r="G364" s="1"/>
    </row>
    <row r="365" spans="2:7" x14ac:dyDescent="0.2">
      <c r="C365" s="4">
        <v>1</v>
      </c>
      <c r="D365" s="5" t="s">
        <v>299</v>
      </c>
      <c r="E365" s="12">
        <v>216</v>
      </c>
      <c r="F365" s="12">
        <v>49.351999999999997</v>
      </c>
      <c r="G365" s="12">
        <v>-166.648</v>
      </c>
    </row>
    <row r="366" spans="2:7" x14ac:dyDescent="0.2">
      <c r="C366" s="4">
        <v>3</v>
      </c>
      <c r="D366" s="5" t="s">
        <v>300</v>
      </c>
      <c r="E366" s="12">
        <v>8000</v>
      </c>
      <c r="F366" s="12">
        <v>12618.58476</v>
      </c>
      <c r="G366" s="12">
        <v>4618.5847599999997</v>
      </c>
    </row>
    <row r="367" spans="2:7" x14ac:dyDescent="0.2">
      <c r="C367" s="4">
        <v>70</v>
      </c>
      <c r="D367" s="5" t="s">
        <v>301</v>
      </c>
      <c r="E367" s="12">
        <v>39000</v>
      </c>
      <c r="F367" s="12">
        <v>0</v>
      </c>
      <c r="G367" s="12">
        <v>-39000</v>
      </c>
    </row>
    <row r="368" spans="2:7" x14ac:dyDescent="0.2">
      <c r="C368" s="4">
        <v>86</v>
      </c>
      <c r="D368" s="5" t="s">
        <v>181</v>
      </c>
      <c r="E368" s="12">
        <v>200</v>
      </c>
      <c r="F368" s="12">
        <v>200</v>
      </c>
      <c r="G368" s="12">
        <v>0</v>
      </c>
    </row>
    <row r="369" spans="2:7" ht="15" customHeight="1" x14ac:dyDescent="0.2">
      <c r="C369" s="13" t="s">
        <v>10</v>
      </c>
      <c r="D369" s="14" t="s">
        <v>302</v>
      </c>
      <c r="E369" s="15">
        <f>SUBTOTAL(9,E365:E368)</f>
        <v>47416</v>
      </c>
      <c r="F369" s="15">
        <f>SUBTOTAL(9,F365:F368)</f>
        <v>12867.936760000001</v>
      </c>
      <c r="G369" s="15">
        <f>SUBTOTAL(9,G365:G368)</f>
        <v>-34548.063240000003</v>
      </c>
    </row>
    <row r="370" spans="2:7" ht="14.25" customHeight="1" x14ac:dyDescent="0.2">
      <c r="B370" s="10">
        <v>3902</v>
      </c>
      <c r="C370" s="4"/>
      <c r="D370" s="11" t="s">
        <v>303</v>
      </c>
      <c r="E370" s="1"/>
      <c r="F370" s="1"/>
      <c r="G370" s="1"/>
    </row>
    <row r="371" spans="2:7" x14ac:dyDescent="0.2">
      <c r="C371" s="4">
        <v>1</v>
      </c>
      <c r="D371" s="5" t="s">
        <v>250</v>
      </c>
      <c r="E371" s="12">
        <v>23831</v>
      </c>
      <c r="F371" s="12">
        <v>19484.277620000001</v>
      </c>
      <c r="G371" s="12">
        <v>-4346.7223800000002</v>
      </c>
    </row>
    <row r="372" spans="2:7" x14ac:dyDescent="0.2">
      <c r="C372" s="4">
        <v>3</v>
      </c>
      <c r="D372" s="5" t="s">
        <v>304</v>
      </c>
      <c r="E372" s="12">
        <v>22153</v>
      </c>
      <c r="F372" s="12">
        <v>17742.1273</v>
      </c>
      <c r="G372" s="12">
        <v>-4410.8726999999999</v>
      </c>
    </row>
    <row r="373" spans="2:7" x14ac:dyDescent="0.2">
      <c r="C373" s="4">
        <v>4</v>
      </c>
      <c r="D373" s="5" t="s">
        <v>305</v>
      </c>
      <c r="E373" s="12">
        <v>100</v>
      </c>
      <c r="F373" s="12">
        <v>0</v>
      </c>
      <c r="G373" s="12">
        <v>-100</v>
      </c>
    </row>
    <row r="374" spans="2:7" x14ac:dyDescent="0.2">
      <c r="C374" s="4">
        <v>86</v>
      </c>
      <c r="D374" s="5" t="s">
        <v>223</v>
      </c>
      <c r="E374" s="12">
        <v>50</v>
      </c>
      <c r="F374" s="12">
        <v>140</v>
      </c>
      <c r="G374" s="12">
        <v>90</v>
      </c>
    </row>
    <row r="375" spans="2:7" ht="15" customHeight="1" x14ac:dyDescent="0.2">
      <c r="C375" s="13" t="s">
        <v>10</v>
      </c>
      <c r="D375" s="14" t="s">
        <v>306</v>
      </c>
      <c r="E375" s="15">
        <f>SUBTOTAL(9,E371:E374)</f>
        <v>46134</v>
      </c>
      <c r="F375" s="15">
        <f>SUBTOTAL(9,F371:F374)</f>
        <v>37366.404920000001</v>
      </c>
      <c r="G375" s="15">
        <f>SUBTOTAL(9,G371:G374)</f>
        <v>-8767.5950799999991</v>
      </c>
    </row>
    <row r="376" spans="2:7" ht="14.25" customHeight="1" x14ac:dyDescent="0.2">
      <c r="B376" s="10">
        <v>3903</v>
      </c>
      <c r="C376" s="4"/>
      <c r="D376" s="11" t="s">
        <v>307</v>
      </c>
      <c r="E376" s="1"/>
      <c r="F376" s="1"/>
      <c r="G376" s="1"/>
    </row>
    <row r="377" spans="2:7" x14ac:dyDescent="0.2">
      <c r="C377" s="4">
        <v>1</v>
      </c>
      <c r="D377" s="5" t="s">
        <v>308</v>
      </c>
      <c r="E377" s="12">
        <v>47461</v>
      </c>
      <c r="F377" s="12">
        <v>44218.505810000002</v>
      </c>
      <c r="G377" s="12">
        <v>-3242.4941899999999</v>
      </c>
    </row>
    <row r="378" spans="2:7" ht="15" customHeight="1" x14ac:dyDescent="0.2">
      <c r="C378" s="13" t="s">
        <v>10</v>
      </c>
      <c r="D378" s="14" t="s">
        <v>309</v>
      </c>
      <c r="E378" s="15">
        <f>SUBTOTAL(9,E377:E377)</f>
        <v>47461</v>
      </c>
      <c r="F378" s="15">
        <f>SUBTOTAL(9,F377:F377)</f>
        <v>44218.505810000002</v>
      </c>
      <c r="G378" s="15">
        <f>SUBTOTAL(9,G377:G377)</f>
        <v>-3242.4941899999999</v>
      </c>
    </row>
    <row r="379" spans="2:7" ht="14.25" customHeight="1" x14ac:dyDescent="0.2">
      <c r="B379" s="10">
        <v>3904</v>
      </c>
      <c r="C379" s="4"/>
      <c r="D379" s="11" t="s">
        <v>310</v>
      </c>
      <c r="E379" s="1"/>
      <c r="F379" s="1"/>
      <c r="G379" s="1"/>
    </row>
    <row r="380" spans="2:7" x14ac:dyDescent="0.2">
      <c r="C380" s="4">
        <v>1</v>
      </c>
      <c r="D380" s="5" t="s">
        <v>250</v>
      </c>
      <c r="E380" s="12">
        <v>559514</v>
      </c>
      <c r="F380" s="12">
        <v>532815.07142000005</v>
      </c>
      <c r="G380" s="12">
        <v>-26698.92858</v>
      </c>
    </row>
    <row r="381" spans="2:7" x14ac:dyDescent="0.2">
      <c r="C381" s="4">
        <v>2</v>
      </c>
      <c r="D381" s="5" t="s">
        <v>311</v>
      </c>
      <c r="E381" s="12">
        <v>32276</v>
      </c>
      <c r="F381" s="12">
        <v>17839.637739999998</v>
      </c>
      <c r="G381" s="12">
        <v>-14436.36226</v>
      </c>
    </row>
    <row r="382" spans="2:7" ht="15" customHeight="1" x14ac:dyDescent="0.2">
      <c r="C382" s="13" t="s">
        <v>10</v>
      </c>
      <c r="D382" s="14" t="s">
        <v>312</v>
      </c>
      <c r="E382" s="15">
        <f>SUBTOTAL(9,E380:E381)</f>
        <v>591790</v>
      </c>
      <c r="F382" s="15">
        <f>SUBTOTAL(9,F380:F381)</f>
        <v>550654.70916000009</v>
      </c>
      <c r="G382" s="15">
        <f>SUBTOTAL(9,G380:G381)</f>
        <v>-41135.290840000001</v>
      </c>
    </row>
    <row r="383" spans="2:7" ht="14.25" customHeight="1" x14ac:dyDescent="0.2">
      <c r="B383" s="10">
        <v>3905</v>
      </c>
      <c r="C383" s="4"/>
      <c r="D383" s="11" t="s">
        <v>313</v>
      </c>
      <c r="E383" s="1"/>
      <c r="F383" s="1"/>
      <c r="G383" s="1"/>
    </row>
    <row r="384" spans="2:7" x14ac:dyDescent="0.2">
      <c r="C384" s="4">
        <v>3</v>
      </c>
      <c r="D384" s="5" t="s">
        <v>314</v>
      </c>
      <c r="E384" s="12">
        <v>73036</v>
      </c>
      <c r="F384" s="12">
        <v>49198.419560000002</v>
      </c>
      <c r="G384" s="12">
        <v>-23837.580440000002</v>
      </c>
    </row>
    <row r="385" spans="2:7" ht="15" customHeight="1" x14ac:dyDescent="0.2">
      <c r="C385" s="13" t="s">
        <v>10</v>
      </c>
      <c r="D385" s="14" t="s">
        <v>315</v>
      </c>
      <c r="E385" s="15">
        <f>SUBTOTAL(9,E384:E384)</f>
        <v>73036</v>
      </c>
      <c r="F385" s="15">
        <f>SUBTOTAL(9,F384:F384)</f>
        <v>49198.419560000002</v>
      </c>
      <c r="G385" s="15">
        <f>SUBTOTAL(9,G384:G384)</f>
        <v>-23837.580440000002</v>
      </c>
    </row>
    <row r="386" spans="2:7" ht="14.25" customHeight="1" x14ac:dyDescent="0.2">
      <c r="B386" s="10">
        <v>3906</v>
      </c>
      <c r="C386" s="4"/>
      <c r="D386" s="11" t="s">
        <v>316</v>
      </c>
      <c r="E386" s="1"/>
      <c r="F386" s="1"/>
      <c r="G386" s="1"/>
    </row>
    <row r="387" spans="2:7" x14ac:dyDescent="0.2">
      <c r="C387" s="4">
        <v>1</v>
      </c>
      <c r="D387" s="5" t="s">
        <v>317</v>
      </c>
      <c r="E387" s="12">
        <v>85</v>
      </c>
      <c r="F387" s="12">
        <v>29.999140000000001</v>
      </c>
      <c r="G387" s="12">
        <v>-55.000860000000003</v>
      </c>
    </row>
    <row r="388" spans="2:7" x14ac:dyDescent="0.2">
      <c r="C388" s="4">
        <v>2</v>
      </c>
      <c r="D388" s="5" t="s">
        <v>318</v>
      </c>
      <c r="E388" s="12">
        <v>800</v>
      </c>
      <c r="F388" s="12">
        <v>803.3</v>
      </c>
      <c r="G388" s="12">
        <v>3.3</v>
      </c>
    </row>
    <row r="389" spans="2:7" x14ac:dyDescent="0.2">
      <c r="C389" s="4">
        <v>86</v>
      </c>
      <c r="D389" s="5" t="s">
        <v>319</v>
      </c>
      <c r="E389" s="12">
        <v>1000</v>
      </c>
      <c r="F389" s="12">
        <v>618.86730999999997</v>
      </c>
      <c r="G389" s="12">
        <v>-381.13269000000003</v>
      </c>
    </row>
    <row r="390" spans="2:7" ht="15" customHeight="1" x14ac:dyDescent="0.2">
      <c r="C390" s="13" t="s">
        <v>10</v>
      </c>
      <c r="D390" s="14" t="s">
        <v>320</v>
      </c>
      <c r="E390" s="15">
        <f>SUBTOTAL(9,E387:E389)</f>
        <v>1885</v>
      </c>
      <c r="F390" s="15">
        <f>SUBTOTAL(9,F387:F389)</f>
        <v>1452.1664499999999</v>
      </c>
      <c r="G390" s="15">
        <f>SUBTOTAL(9,G387:G389)</f>
        <v>-432.83355000000006</v>
      </c>
    </row>
    <row r="391" spans="2:7" ht="14.25" customHeight="1" x14ac:dyDescent="0.2">
      <c r="B391" s="10">
        <v>3909</v>
      </c>
      <c r="C391" s="4"/>
      <c r="D391" s="11" t="s">
        <v>321</v>
      </c>
      <c r="E391" s="1"/>
      <c r="F391" s="1"/>
      <c r="G391" s="1"/>
    </row>
    <row r="392" spans="2:7" x14ac:dyDescent="0.2">
      <c r="C392" s="4">
        <v>1</v>
      </c>
      <c r="D392" s="5" t="s">
        <v>322</v>
      </c>
      <c r="E392" s="12">
        <v>2000</v>
      </c>
      <c r="F392" s="12">
        <v>2533.4389999999999</v>
      </c>
      <c r="G392" s="12">
        <v>533.43899999999996</v>
      </c>
    </row>
    <row r="393" spans="2:7" ht="15" customHeight="1" x14ac:dyDescent="0.2">
      <c r="C393" s="13" t="s">
        <v>10</v>
      </c>
      <c r="D393" s="14" t="s">
        <v>323</v>
      </c>
      <c r="E393" s="15">
        <f>SUBTOTAL(9,E392:E392)</f>
        <v>2000</v>
      </c>
      <c r="F393" s="15">
        <f>SUBTOTAL(9,F392:F392)</f>
        <v>2533.4389999999999</v>
      </c>
      <c r="G393" s="15">
        <f>SUBTOTAL(9,G392:G392)</f>
        <v>533.43899999999996</v>
      </c>
    </row>
    <row r="394" spans="2:7" ht="14.25" customHeight="1" x14ac:dyDescent="0.2">
      <c r="B394" s="10">
        <v>3910</v>
      </c>
      <c r="C394" s="4"/>
      <c r="D394" s="11" t="s">
        <v>324</v>
      </c>
      <c r="E394" s="1"/>
      <c r="F394" s="1"/>
      <c r="G394" s="1"/>
    </row>
    <row r="395" spans="2:7" x14ac:dyDescent="0.2">
      <c r="C395" s="4">
        <v>1</v>
      </c>
      <c r="D395" s="5" t="s">
        <v>325</v>
      </c>
      <c r="E395" s="12">
        <v>230000</v>
      </c>
      <c r="F395" s="12">
        <v>222627.69291000001</v>
      </c>
      <c r="G395" s="12">
        <v>-7372.3070900000002</v>
      </c>
    </row>
    <row r="396" spans="2:7" x14ac:dyDescent="0.2">
      <c r="C396" s="4">
        <v>2</v>
      </c>
      <c r="D396" s="5" t="s">
        <v>326</v>
      </c>
      <c r="E396" s="12">
        <v>20579</v>
      </c>
      <c r="F396" s="12">
        <v>15820.741</v>
      </c>
      <c r="G396" s="12">
        <v>-4758.259</v>
      </c>
    </row>
    <row r="397" spans="2:7" x14ac:dyDescent="0.2">
      <c r="C397" s="4">
        <v>3</v>
      </c>
      <c r="D397" s="5" t="s">
        <v>25</v>
      </c>
      <c r="E397" s="12">
        <v>5950</v>
      </c>
      <c r="F397" s="12">
        <v>9659.2152999999998</v>
      </c>
      <c r="G397" s="12">
        <v>3709.2152999999998</v>
      </c>
    </row>
    <row r="398" spans="2:7" x14ac:dyDescent="0.2">
      <c r="C398" s="4">
        <v>4</v>
      </c>
      <c r="D398" s="5" t="s">
        <v>327</v>
      </c>
      <c r="E398" s="12">
        <v>68000</v>
      </c>
      <c r="F398" s="12">
        <v>68074.638149999999</v>
      </c>
      <c r="G398" s="12">
        <v>74.638149999999996</v>
      </c>
    </row>
    <row r="399" spans="2:7" x14ac:dyDescent="0.2">
      <c r="C399" s="4">
        <v>86</v>
      </c>
      <c r="D399" s="5" t="s">
        <v>319</v>
      </c>
      <c r="E399" s="12">
        <v>4800</v>
      </c>
      <c r="F399" s="12">
        <v>5621.3565200000003</v>
      </c>
      <c r="G399" s="12">
        <v>821.35652000000005</v>
      </c>
    </row>
    <row r="400" spans="2:7" ht="15" customHeight="1" x14ac:dyDescent="0.2">
      <c r="C400" s="13" t="s">
        <v>10</v>
      </c>
      <c r="D400" s="14" t="s">
        <v>328</v>
      </c>
      <c r="E400" s="15">
        <f>SUBTOTAL(9,E395:E399)</f>
        <v>329329</v>
      </c>
      <c r="F400" s="15">
        <f>SUBTOTAL(9,F395:F399)</f>
        <v>321803.64387999999</v>
      </c>
      <c r="G400" s="15">
        <f>SUBTOTAL(9,G395:G399)</f>
        <v>-7525.3561199999995</v>
      </c>
    </row>
    <row r="401" spans="2:7" ht="14.25" customHeight="1" x14ac:dyDescent="0.2">
      <c r="B401" s="10">
        <v>3911</v>
      </c>
      <c r="C401" s="4"/>
      <c r="D401" s="11" t="s">
        <v>329</v>
      </c>
      <c r="E401" s="1"/>
      <c r="F401" s="1"/>
      <c r="G401" s="1"/>
    </row>
    <row r="402" spans="2:7" x14ac:dyDescent="0.2">
      <c r="C402" s="4">
        <v>3</v>
      </c>
      <c r="D402" s="5" t="s">
        <v>149</v>
      </c>
      <c r="E402" s="12">
        <v>200</v>
      </c>
      <c r="F402" s="12">
        <v>0</v>
      </c>
      <c r="G402" s="12">
        <v>-200</v>
      </c>
    </row>
    <row r="403" spans="2:7" x14ac:dyDescent="0.2">
      <c r="C403" s="4">
        <v>86</v>
      </c>
      <c r="D403" s="5" t="s">
        <v>330</v>
      </c>
      <c r="E403" s="12">
        <v>100</v>
      </c>
      <c r="F403" s="12">
        <v>0</v>
      </c>
      <c r="G403" s="12">
        <v>-100</v>
      </c>
    </row>
    <row r="404" spans="2:7" ht="15" customHeight="1" x14ac:dyDescent="0.2">
      <c r="C404" s="13" t="s">
        <v>10</v>
      </c>
      <c r="D404" s="14" t="s">
        <v>331</v>
      </c>
      <c r="E404" s="15">
        <f>SUBTOTAL(9,E402:E403)</f>
        <v>300</v>
      </c>
      <c r="F404" s="15">
        <f>SUBTOTAL(9,F402:F403)</f>
        <v>0</v>
      </c>
      <c r="G404" s="15">
        <f>SUBTOTAL(9,G402:G403)</f>
        <v>-300</v>
      </c>
    </row>
    <row r="405" spans="2:7" ht="14.25" customHeight="1" x14ac:dyDescent="0.2">
      <c r="B405" s="10">
        <v>3912</v>
      </c>
      <c r="C405" s="4"/>
      <c r="D405" s="11" t="s">
        <v>332</v>
      </c>
      <c r="E405" s="1"/>
      <c r="F405" s="1"/>
      <c r="G405" s="1"/>
    </row>
    <row r="406" spans="2:7" x14ac:dyDescent="0.2">
      <c r="C406" s="4">
        <v>1</v>
      </c>
      <c r="D406" s="5" t="s">
        <v>333</v>
      </c>
      <c r="E406" s="12">
        <v>800</v>
      </c>
      <c r="F406" s="12">
        <v>599</v>
      </c>
      <c r="G406" s="12">
        <v>-201</v>
      </c>
    </row>
    <row r="407" spans="2:7" x14ac:dyDescent="0.2">
      <c r="C407" s="4">
        <v>2</v>
      </c>
      <c r="D407" s="5" t="s">
        <v>149</v>
      </c>
      <c r="E407" s="12">
        <v>0</v>
      </c>
      <c r="F407" s="12">
        <v>0</v>
      </c>
      <c r="G407" s="12">
        <v>0</v>
      </c>
    </row>
    <row r="408" spans="2:7" x14ac:dyDescent="0.2">
      <c r="C408" s="4">
        <v>87</v>
      </c>
      <c r="D408" s="5" t="s">
        <v>223</v>
      </c>
      <c r="E408" s="12">
        <v>18600</v>
      </c>
      <c r="F408" s="12">
        <v>19329.643</v>
      </c>
      <c r="G408" s="12">
        <v>729.64300000000003</v>
      </c>
    </row>
    <row r="409" spans="2:7" ht="15" customHeight="1" x14ac:dyDescent="0.2">
      <c r="C409" s="13" t="s">
        <v>10</v>
      </c>
      <c r="D409" s="14" t="s">
        <v>334</v>
      </c>
      <c r="E409" s="15">
        <f>SUBTOTAL(9,E406:E408)</f>
        <v>19400</v>
      </c>
      <c r="F409" s="15">
        <f>SUBTOTAL(9,F406:F408)</f>
        <v>19928.643</v>
      </c>
      <c r="G409" s="15">
        <f>SUBTOTAL(9,G406:G408)</f>
        <v>528.64300000000003</v>
      </c>
    </row>
    <row r="410" spans="2:7" ht="14.25" customHeight="1" x14ac:dyDescent="0.2">
      <c r="B410" s="10">
        <v>3917</v>
      </c>
      <c r="C410" s="4"/>
      <c r="D410" s="11" t="s">
        <v>335</v>
      </c>
      <c r="E410" s="1"/>
      <c r="F410" s="1"/>
      <c r="G410" s="1"/>
    </row>
    <row r="411" spans="2:7" x14ac:dyDescent="0.2">
      <c r="C411" s="4">
        <v>1</v>
      </c>
      <c r="D411" s="5" t="s">
        <v>336</v>
      </c>
      <c r="E411" s="12">
        <v>3000</v>
      </c>
      <c r="F411" s="12">
        <v>3621.78</v>
      </c>
      <c r="G411" s="12">
        <v>621.78</v>
      </c>
    </row>
    <row r="412" spans="2:7" x14ac:dyDescent="0.2">
      <c r="C412" s="4">
        <v>5</v>
      </c>
      <c r="D412" s="5" t="s">
        <v>337</v>
      </c>
      <c r="E412" s="12">
        <v>28152</v>
      </c>
      <c r="F412" s="12">
        <v>23698.667000000001</v>
      </c>
      <c r="G412" s="12">
        <v>-4453.3329999999996</v>
      </c>
    </row>
    <row r="413" spans="2:7" x14ac:dyDescent="0.2">
      <c r="C413" s="4">
        <v>13</v>
      </c>
      <c r="D413" s="5" t="s">
        <v>338</v>
      </c>
      <c r="E413" s="12">
        <v>4173800</v>
      </c>
      <c r="F413" s="12">
        <v>4177466.1239999998</v>
      </c>
      <c r="G413" s="12">
        <v>3666.1239999999998</v>
      </c>
    </row>
    <row r="414" spans="2:7" x14ac:dyDescent="0.2">
      <c r="C414" s="4">
        <v>86</v>
      </c>
      <c r="D414" s="5" t="s">
        <v>339</v>
      </c>
      <c r="E414" s="12">
        <v>6000</v>
      </c>
      <c r="F414" s="12">
        <v>5336.4395299999996</v>
      </c>
      <c r="G414" s="12">
        <v>-663.56047000000001</v>
      </c>
    </row>
    <row r="415" spans="2:7" ht="15" customHeight="1" x14ac:dyDescent="0.2">
      <c r="C415" s="13" t="s">
        <v>10</v>
      </c>
      <c r="D415" s="14" t="s">
        <v>340</v>
      </c>
      <c r="E415" s="15">
        <f>SUBTOTAL(9,E411:E414)</f>
        <v>4210952</v>
      </c>
      <c r="F415" s="15">
        <f>SUBTOTAL(9,F411:F414)</f>
        <v>4210123.0105299996</v>
      </c>
      <c r="G415" s="15">
        <f>SUBTOTAL(9,G411:G414)</f>
        <v>-828.9894700000001</v>
      </c>
    </row>
    <row r="416" spans="2:7" ht="14.25" customHeight="1" x14ac:dyDescent="0.2">
      <c r="B416" s="10">
        <v>3923</v>
      </c>
      <c r="C416" s="4"/>
      <c r="D416" s="11" t="s">
        <v>341</v>
      </c>
      <c r="E416" s="1"/>
      <c r="F416" s="1"/>
      <c r="G416" s="1"/>
    </row>
    <row r="417" spans="2:7" x14ac:dyDescent="0.2">
      <c r="C417" s="4">
        <v>1</v>
      </c>
      <c r="D417" s="5" t="s">
        <v>305</v>
      </c>
      <c r="E417" s="12">
        <v>439059</v>
      </c>
      <c r="F417" s="12">
        <v>306228.17514000001</v>
      </c>
      <c r="G417" s="12">
        <v>-132830.82485999999</v>
      </c>
    </row>
    <row r="418" spans="2:7" ht="15" customHeight="1" x14ac:dyDescent="0.2">
      <c r="C418" s="13" t="s">
        <v>10</v>
      </c>
      <c r="D418" s="14" t="s">
        <v>342</v>
      </c>
      <c r="E418" s="15">
        <f>SUBTOTAL(9,E417:E417)</f>
        <v>439059</v>
      </c>
      <c r="F418" s="15">
        <f>SUBTOTAL(9,F417:F417)</f>
        <v>306228.17514000001</v>
      </c>
      <c r="G418" s="15">
        <f>SUBTOTAL(9,G417:G417)</f>
        <v>-132830.82485999999</v>
      </c>
    </row>
    <row r="419" spans="2:7" ht="14.25" customHeight="1" x14ac:dyDescent="0.2">
      <c r="B419" s="10">
        <v>3926</v>
      </c>
      <c r="C419" s="4"/>
      <c r="D419" s="11" t="s">
        <v>343</v>
      </c>
      <c r="E419" s="1"/>
      <c r="F419" s="1"/>
      <c r="G419" s="1"/>
    </row>
    <row r="420" spans="2:7" x14ac:dyDescent="0.2">
      <c r="C420" s="4">
        <v>1</v>
      </c>
      <c r="D420" s="5" t="s">
        <v>305</v>
      </c>
      <c r="E420" s="12">
        <v>220654</v>
      </c>
      <c r="F420" s="12">
        <v>116499.6832</v>
      </c>
      <c r="G420" s="12">
        <v>-104154.3168</v>
      </c>
    </row>
    <row r="421" spans="2:7" ht="15" customHeight="1" x14ac:dyDescent="0.2">
      <c r="C421" s="13" t="s">
        <v>10</v>
      </c>
      <c r="D421" s="14" t="s">
        <v>344</v>
      </c>
      <c r="E421" s="15">
        <f>SUBTOTAL(9,E420:E420)</f>
        <v>220654</v>
      </c>
      <c r="F421" s="15">
        <f>SUBTOTAL(9,F420:F420)</f>
        <v>116499.6832</v>
      </c>
      <c r="G421" s="15">
        <f>SUBTOTAL(9,G420:G420)</f>
        <v>-104154.3168</v>
      </c>
    </row>
    <row r="422" spans="2:7" ht="14.25" customHeight="1" x14ac:dyDescent="0.2">
      <c r="B422" s="10">
        <v>3935</v>
      </c>
      <c r="C422" s="4"/>
      <c r="D422" s="11" t="s">
        <v>345</v>
      </c>
      <c r="E422" s="1"/>
      <c r="F422" s="1"/>
      <c r="G422" s="1"/>
    </row>
    <row r="423" spans="2:7" x14ac:dyDescent="0.2">
      <c r="C423" s="4">
        <v>1</v>
      </c>
      <c r="D423" s="5" t="s">
        <v>346</v>
      </c>
      <c r="E423" s="12">
        <v>4686</v>
      </c>
      <c r="F423" s="12">
        <v>3926.5939400000002</v>
      </c>
      <c r="G423" s="12">
        <v>-759.40606000000002</v>
      </c>
    </row>
    <row r="424" spans="2:7" x14ac:dyDescent="0.2">
      <c r="C424" s="4">
        <v>2</v>
      </c>
      <c r="D424" s="5" t="s">
        <v>347</v>
      </c>
      <c r="E424" s="12">
        <v>4484</v>
      </c>
      <c r="F424" s="12">
        <v>4267.7096499999998</v>
      </c>
      <c r="G424" s="12">
        <v>-216.29034999999999</v>
      </c>
    </row>
    <row r="425" spans="2:7" x14ac:dyDescent="0.2">
      <c r="C425" s="4">
        <v>3</v>
      </c>
      <c r="D425" s="5" t="s">
        <v>348</v>
      </c>
      <c r="E425" s="12">
        <v>102998</v>
      </c>
      <c r="F425" s="12">
        <v>87987.782689999993</v>
      </c>
      <c r="G425" s="12">
        <v>-15010.21731</v>
      </c>
    </row>
    <row r="426" spans="2:7" x14ac:dyDescent="0.2">
      <c r="C426" s="4">
        <v>4</v>
      </c>
      <c r="D426" s="5" t="s">
        <v>64</v>
      </c>
      <c r="E426" s="12">
        <v>0</v>
      </c>
      <c r="F426" s="12">
        <v>228.15555000000001</v>
      </c>
      <c r="G426" s="12">
        <v>228.15555000000001</v>
      </c>
    </row>
    <row r="427" spans="2:7" ht="15" customHeight="1" x14ac:dyDescent="0.2">
      <c r="C427" s="13" t="s">
        <v>10</v>
      </c>
      <c r="D427" s="14" t="s">
        <v>349</v>
      </c>
      <c r="E427" s="15">
        <f>SUBTOTAL(9,E423:E426)</f>
        <v>112168</v>
      </c>
      <c r="F427" s="15">
        <f>SUBTOTAL(9,F423:F426)</f>
        <v>96410.241829999984</v>
      </c>
      <c r="G427" s="15">
        <f>SUBTOTAL(9,G423:G426)</f>
        <v>-15757.758170000001</v>
      </c>
    </row>
    <row r="428" spans="2:7" ht="14.25" customHeight="1" x14ac:dyDescent="0.2">
      <c r="B428" s="10">
        <v>3936</v>
      </c>
      <c r="C428" s="4"/>
      <c r="D428" s="11" t="s">
        <v>350</v>
      </c>
      <c r="E428" s="1"/>
      <c r="F428" s="1"/>
      <c r="G428" s="1"/>
    </row>
    <row r="429" spans="2:7" x14ac:dyDescent="0.2">
      <c r="C429" s="4">
        <v>1</v>
      </c>
      <c r="D429" s="5" t="s">
        <v>196</v>
      </c>
      <c r="E429" s="12">
        <v>660</v>
      </c>
      <c r="F429" s="12">
        <v>576.70000000000005</v>
      </c>
      <c r="G429" s="12">
        <v>-83.3</v>
      </c>
    </row>
    <row r="430" spans="2:7" ht="15" customHeight="1" x14ac:dyDescent="0.2">
      <c r="C430" s="13" t="s">
        <v>10</v>
      </c>
      <c r="D430" s="14" t="s">
        <v>351</v>
      </c>
      <c r="E430" s="15">
        <f>SUBTOTAL(9,E429:E429)</f>
        <v>660</v>
      </c>
      <c r="F430" s="15">
        <f>SUBTOTAL(9,F429:F429)</f>
        <v>576.70000000000005</v>
      </c>
      <c r="G430" s="15">
        <f>SUBTOTAL(9,G429:G429)</f>
        <v>-83.3</v>
      </c>
    </row>
    <row r="431" spans="2:7" ht="14.25" customHeight="1" x14ac:dyDescent="0.2">
      <c r="B431" s="10">
        <v>3950</v>
      </c>
      <c r="C431" s="4"/>
      <c r="D431" s="11" t="s">
        <v>352</v>
      </c>
      <c r="E431" s="1"/>
      <c r="F431" s="1"/>
      <c r="G431" s="1"/>
    </row>
    <row r="432" spans="2:7" x14ac:dyDescent="0.2">
      <c r="C432" s="4">
        <v>55</v>
      </c>
      <c r="D432" s="5" t="s">
        <v>353</v>
      </c>
      <c r="E432" s="12">
        <v>7800</v>
      </c>
      <c r="F432" s="12">
        <v>0</v>
      </c>
      <c r="G432" s="12">
        <v>-7800</v>
      </c>
    </row>
    <row r="433" spans="2:7" x14ac:dyDescent="0.2">
      <c r="C433" s="4">
        <v>90</v>
      </c>
      <c r="D433" s="5" t="s">
        <v>354</v>
      </c>
      <c r="E433" s="12">
        <v>17900</v>
      </c>
      <c r="F433" s="12">
        <v>17890.903999999999</v>
      </c>
      <c r="G433" s="12">
        <v>-9.0960000000000001</v>
      </c>
    </row>
    <row r="434" spans="2:7" x14ac:dyDescent="0.2">
      <c r="C434" s="4">
        <v>92</v>
      </c>
      <c r="D434" s="5" t="s">
        <v>355</v>
      </c>
      <c r="E434" s="12">
        <v>55200</v>
      </c>
      <c r="F434" s="12">
        <v>0</v>
      </c>
      <c r="G434" s="12">
        <v>-55200</v>
      </c>
    </row>
    <row r="435" spans="2:7" x14ac:dyDescent="0.2">
      <c r="C435" s="4">
        <v>96</v>
      </c>
      <c r="D435" s="5" t="s">
        <v>356</v>
      </c>
      <c r="E435" s="12">
        <v>1423553</v>
      </c>
      <c r="F435" s="12">
        <v>1423522.5345999999</v>
      </c>
      <c r="G435" s="12">
        <v>-30.465399999999999</v>
      </c>
    </row>
    <row r="436" spans="2:7" ht="15" customHeight="1" x14ac:dyDescent="0.2">
      <c r="C436" s="13" t="s">
        <v>10</v>
      </c>
      <c r="D436" s="14" t="s">
        <v>357</v>
      </c>
      <c r="E436" s="15">
        <f>SUBTOTAL(9,E432:E435)</f>
        <v>1504453</v>
      </c>
      <c r="F436" s="15">
        <f>SUBTOTAL(9,F432:F435)</f>
        <v>1441413.4386</v>
      </c>
      <c r="G436" s="15">
        <f>SUBTOTAL(9,G432:G435)</f>
        <v>-63039.561399999999</v>
      </c>
    </row>
    <row r="437" spans="2:7" ht="14.25" customHeight="1" x14ac:dyDescent="0.2">
      <c r="B437" s="10">
        <v>3955</v>
      </c>
      <c r="C437" s="4"/>
      <c r="D437" s="11" t="s">
        <v>358</v>
      </c>
      <c r="E437" s="1"/>
      <c r="F437" s="1"/>
      <c r="G437" s="1"/>
    </row>
    <row r="438" spans="2:7" x14ac:dyDescent="0.2">
      <c r="C438" s="4">
        <v>96</v>
      </c>
      <c r="D438" s="5" t="s">
        <v>356</v>
      </c>
      <c r="E438" s="12">
        <v>13496100</v>
      </c>
      <c r="F438" s="12">
        <v>0</v>
      </c>
      <c r="G438" s="12">
        <v>-13496100</v>
      </c>
    </row>
    <row r="439" spans="2:7" ht="15" customHeight="1" x14ac:dyDescent="0.2">
      <c r="C439" s="13" t="s">
        <v>10</v>
      </c>
      <c r="D439" s="14" t="s">
        <v>359</v>
      </c>
      <c r="E439" s="15">
        <f>SUBTOTAL(9,E438:E438)</f>
        <v>13496100</v>
      </c>
      <c r="F439" s="15">
        <f>SUBTOTAL(9,F438:F438)</f>
        <v>0</v>
      </c>
      <c r="G439" s="15">
        <f>SUBTOTAL(9,G438:G438)</f>
        <v>-13496100</v>
      </c>
    </row>
    <row r="440" spans="2:7" ht="14.25" customHeight="1" x14ac:dyDescent="0.2">
      <c r="B440" s="10">
        <v>3970</v>
      </c>
      <c r="C440" s="4"/>
      <c r="D440" s="11" t="s">
        <v>360</v>
      </c>
      <c r="E440" s="1"/>
      <c r="F440" s="1"/>
      <c r="G440" s="1"/>
    </row>
    <row r="441" spans="2:7" x14ac:dyDescent="0.2">
      <c r="C441" s="4">
        <v>2</v>
      </c>
      <c r="D441" s="5" t="s">
        <v>102</v>
      </c>
      <c r="E441" s="12">
        <v>13400</v>
      </c>
      <c r="F441" s="12">
        <v>20280.512640000001</v>
      </c>
      <c r="G441" s="12">
        <v>6880.5126399999999</v>
      </c>
    </row>
    <row r="442" spans="2:7" ht="15" customHeight="1" x14ac:dyDescent="0.2">
      <c r="C442" s="13" t="s">
        <v>10</v>
      </c>
      <c r="D442" s="14" t="s">
        <v>361</v>
      </c>
      <c r="E442" s="15">
        <f>SUBTOTAL(9,E441:E441)</f>
        <v>13400</v>
      </c>
      <c r="F442" s="15">
        <f>SUBTOTAL(9,F441:F441)</f>
        <v>20280.512640000001</v>
      </c>
      <c r="G442" s="15">
        <f>SUBTOTAL(9,G441:G441)</f>
        <v>6880.5126399999999</v>
      </c>
    </row>
    <row r="443" spans="2:7" ht="15" customHeight="1" x14ac:dyDescent="0.2">
      <c r="B443" s="4"/>
      <c r="C443" s="16"/>
      <c r="D443" s="17" t="s">
        <v>362</v>
      </c>
      <c r="E443" s="18">
        <f>SUBTOTAL(9,E364:E442)</f>
        <v>21156197</v>
      </c>
      <c r="F443" s="18">
        <f>SUBTOTAL(9,F364:F442)</f>
        <v>7231555.6304799998</v>
      </c>
      <c r="G443" s="18">
        <f>SUBTOTAL(9,G364:G442)</f>
        <v>-13924641.369520001</v>
      </c>
    </row>
    <row r="444" spans="2:7" ht="27" customHeight="1" x14ac:dyDescent="0.25">
      <c r="B444" s="1"/>
      <c r="C444" s="4"/>
      <c r="D444" s="9" t="s">
        <v>363</v>
      </c>
      <c r="E444" s="1"/>
      <c r="F444" s="1"/>
      <c r="G444" s="1"/>
    </row>
    <row r="445" spans="2:7" ht="14.25" customHeight="1" x14ac:dyDescent="0.2">
      <c r="B445" s="10">
        <v>4100</v>
      </c>
      <c r="C445" s="4"/>
      <c r="D445" s="11" t="s">
        <v>364</v>
      </c>
      <c r="E445" s="1"/>
      <c r="F445" s="1"/>
      <c r="G445" s="1"/>
    </row>
    <row r="446" spans="2:7" x14ac:dyDescent="0.2">
      <c r="C446" s="4">
        <v>1</v>
      </c>
      <c r="D446" s="5" t="s">
        <v>365</v>
      </c>
      <c r="E446" s="12">
        <v>131</v>
      </c>
      <c r="F446" s="12">
        <v>13.43338</v>
      </c>
      <c r="G446" s="12">
        <v>-117.56662</v>
      </c>
    </row>
    <row r="447" spans="2:7" x14ac:dyDescent="0.2">
      <c r="C447" s="4">
        <v>30</v>
      </c>
      <c r="D447" s="5" t="s">
        <v>366</v>
      </c>
      <c r="E447" s="12">
        <v>0</v>
      </c>
      <c r="F447" s="12">
        <v>0</v>
      </c>
      <c r="G447" s="12">
        <v>0</v>
      </c>
    </row>
    <row r="448" spans="2:7" x14ac:dyDescent="0.2">
      <c r="C448" s="4">
        <v>40</v>
      </c>
      <c r="D448" s="5" t="s">
        <v>367</v>
      </c>
      <c r="E448" s="12">
        <v>0</v>
      </c>
      <c r="F448" s="12">
        <v>300</v>
      </c>
      <c r="G448" s="12">
        <v>300</v>
      </c>
    </row>
    <row r="449" spans="2:7" ht="15" customHeight="1" x14ac:dyDescent="0.2">
      <c r="C449" s="13" t="s">
        <v>10</v>
      </c>
      <c r="D449" s="14" t="s">
        <v>368</v>
      </c>
      <c r="E449" s="15">
        <f>SUBTOTAL(9,E446:E448)</f>
        <v>131</v>
      </c>
      <c r="F449" s="15">
        <f>SUBTOTAL(9,F446:F448)</f>
        <v>313.43338</v>
      </c>
      <c r="G449" s="15">
        <f>SUBTOTAL(9,G446:G448)</f>
        <v>182.43338</v>
      </c>
    </row>
    <row r="450" spans="2:7" ht="14.25" customHeight="1" x14ac:dyDescent="0.2">
      <c r="B450" s="10">
        <v>4115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1</v>
      </c>
      <c r="D451" s="5" t="s">
        <v>370</v>
      </c>
      <c r="E451" s="12">
        <v>202465</v>
      </c>
      <c r="F451" s="12">
        <v>178041.61254</v>
      </c>
      <c r="G451" s="12">
        <v>-24423.387460000002</v>
      </c>
    </row>
    <row r="452" spans="2:7" x14ac:dyDescent="0.2">
      <c r="C452" s="4">
        <v>2</v>
      </c>
      <c r="D452" s="5" t="s">
        <v>371</v>
      </c>
      <c r="E452" s="12">
        <v>6177</v>
      </c>
      <c r="F452" s="12">
        <v>8957.6606800000009</v>
      </c>
      <c r="G452" s="12">
        <v>2780.66068</v>
      </c>
    </row>
    <row r="453" spans="2:7" ht="15" customHeight="1" x14ac:dyDescent="0.2">
      <c r="C453" s="13" t="s">
        <v>10</v>
      </c>
      <c r="D453" s="14" t="s">
        <v>372</v>
      </c>
      <c r="E453" s="15">
        <f>SUBTOTAL(9,E451:E452)</f>
        <v>208642</v>
      </c>
      <c r="F453" s="15">
        <f>SUBTOTAL(9,F451:F452)</f>
        <v>186999.27322</v>
      </c>
      <c r="G453" s="15">
        <f>SUBTOTAL(9,G451:G452)</f>
        <v>-21642.726780000001</v>
      </c>
    </row>
    <row r="454" spans="2:7" ht="14.25" customHeight="1" x14ac:dyDescent="0.2">
      <c r="B454" s="10">
        <v>4136</v>
      </c>
      <c r="C454" s="4"/>
      <c r="D454" s="11" t="s">
        <v>373</v>
      </c>
      <c r="E454" s="1"/>
      <c r="F454" s="1"/>
      <c r="G454" s="1"/>
    </row>
    <row r="455" spans="2:7" x14ac:dyDescent="0.2">
      <c r="C455" s="4">
        <v>30</v>
      </c>
      <c r="D455" s="5" t="s">
        <v>374</v>
      </c>
      <c r="E455" s="12">
        <v>19446</v>
      </c>
      <c r="F455" s="12">
        <v>19446</v>
      </c>
      <c r="G455" s="12">
        <v>0</v>
      </c>
    </row>
    <row r="456" spans="2:7" ht="15" customHeight="1" x14ac:dyDescent="0.2">
      <c r="C456" s="13" t="s">
        <v>10</v>
      </c>
      <c r="D456" s="14" t="s">
        <v>375</v>
      </c>
      <c r="E456" s="15">
        <f>SUBTOTAL(9,E455:E455)</f>
        <v>19446</v>
      </c>
      <c r="F456" s="15">
        <f>SUBTOTAL(9,F455:F455)</f>
        <v>19446</v>
      </c>
      <c r="G456" s="15">
        <f>SUBTOTAL(9,G455:G455)</f>
        <v>0</v>
      </c>
    </row>
    <row r="457" spans="2:7" ht="14.25" customHeight="1" x14ac:dyDescent="0.2">
      <c r="B457" s="10">
        <v>4141</v>
      </c>
      <c r="C457" s="4"/>
      <c r="D457" s="11" t="s">
        <v>376</v>
      </c>
      <c r="E457" s="1"/>
      <c r="F457" s="1"/>
      <c r="G457" s="1"/>
    </row>
    <row r="458" spans="2:7" x14ac:dyDescent="0.2">
      <c r="C458" s="4">
        <v>1</v>
      </c>
      <c r="D458" s="5" t="s">
        <v>377</v>
      </c>
      <c r="E458" s="12">
        <v>3701</v>
      </c>
      <c r="F458" s="12">
        <v>4563.9089999999997</v>
      </c>
      <c r="G458" s="12">
        <v>862.90899999999999</v>
      </c>
    </row>
    <row r="459" spans="2:7" ht="15" customHeight="1" x14ac:dyDescent="0.2">
      <c r="C459" s="13" t="s">
        <v>10</v>
      </c>
      <c r="D459" s="14" t="s">
        <v>378</v>
      </c>
      <c r="E459" s="15">
        <f>SUBTOTAL(9,E458:E458)</f>
        <v>3701</v>
      </c>
      <c r="F459" s="15">
        <f>SUBTOTAL(9,F458:F458)</f>
        <v>4563.9089999999997</v>
      </c>
      <c r="G459" s="15">
        <f>SUBTOTAL(9,G458:G458)</f>
        <v>862.90899999999999</v>
      </c>
    </row>
    <row r="460" spans="2:7" ht="14.25" customHeight="1" x14ac:dyDescent="0.2">
      <c r="B460" s="10">
        <v>4142</v>
      </c>
      <c r="C460" s="4"/>
      <c r="D460" s="11" t="s">
        <v>379</v>
      </c>
      <c r="E460" s="1"/>
      <c r="F460" s="1"/>
      <c r="G460" s="1"/>
    </row>
    <row r="461" spans="2:7" x14ac:dyDescent="0.2">
      <c r="C461" s="4">
        <v>1</v>
      </c>
      <c r="D461" s="5" t="s">
        <v>380</v>
      </c>
      <c r="E461" s="12">
        <v>46459</v>
      </c>
      <c r="F461" s="12">
        <v>19362.695530000001</v>
      </c>
      <c r="G461" s="12">
        <v>-27096.304469999999</v>
      </c>
    </row>
    <row r="462" spans="2:7" ht="15" customHeight="1" x14ac:dyDescent="0.2">
      <c r="C462" s="13" t="s">
        <v>10</v>
      </c>
      <c r="D462" s="14" t="s">
        <v>381</v>
      </c>
      <c r="E462" s="15">
        <f>SUBTOTAL(9,E461:E461)</f>
        <v>46459</v>
      </c>
      <c r="F462" s="15">
        <f>SUBTOTAL(9,F461:F461)</f>
        <v>19362.695530000001</v>
      </c>
      <c r="G462" s="15">
        <f>SUBTOTAL(9,G461:G461)</f>
        <v>-27096.304469999999</v>
      </c>
    </row>
    <row r="463" spans="2:7" ht="14.25" customHeight="1" x14ac:dyDescent="0.2">
      <c r="B463" s="10">
        <v>4150</v>
      </c>
      <c r="C463" s="4"/>
      <c r="D463" s="11" t="s">
        <v>382</v>
      </c>
      <c r="E463" s="1"/>
      <c r="F463" s="1"/>
      <c r="G463" s="1"/>
    </row>
    <row r="464" spans="2:7" x14ac:dyDescent="0.2">
      <c r="C464" s="4">
        <v>85</v>
      </c>
      <c r="D464" s="5" t="s">
        <v>383</v>
      </c>
      <c r="E464" s="12">
        <v>50</v>
      </c>
      <c r="F464" s="12">
        <v>0</v>
      </c>
      <c r="G464" s="12">
        <v>-50</v>
      </c>
    </row>
    <row r="465" spans="2:7" ht="15" customHeight="1" x14ac:dyDescent="0.2">
      <c r="C465" s="13" t="s">
        <v>10</v>
      </c>
      <c r="D465" s="14" t="s">
        <v>384</v>
      </c>
      <c r="E465" s="15">
        <f>SUBTOTAL(9,E464:E464)</f>
        <v>50</v>
      </c>
      <c r="F465" s="15">
        <f>SUBTOTAL(9,F464:F464)</f>
        <v>0</v>
      </c>
      <c r="G465" s="15">
        <f>SUBTOTAL(9,G464:G464)</f>
        <v>-50</v>
      </c>
    </row>
    <row r="466" spans="2:7" ht="15" customHeight="1" x14ac:dyDescent="0.2">
      <c r="B466" s="4"/>
      <c r="C466" s="16"/>
      <c r="D466" s="17" t="s">
        <v>385</v>
      </c>
      <c r="E466" s="18">
        <f>SUBTOTAL(9,E445:E465)</f>
        <v>278429</v>
      </c>
      <c r="F466" s="18">
        <f>SUBTOTAL(9,F445:F465)</f>
        <v>230685.31113000002</v>
      </c>
      <c r="G466" s="18">
        <f>SUBTOTAL(9,G445:G465)</f>
        <v>-47743.688869999998</v>
      </c>
    </row>
    <row r="467" spans="2:7" ht="27" customHeight="1" x14ac:dyDescent="0.25">
      <c r="B467" s="1"/>
      <c r="C467" s="4"/>
      <c r="D467" s="9" t="s">
        <v>386</v>
      </c>
      <c r="E467" s="1"/>
      <c r="F467" s="1"/>
      <c r="G467" s="1"/>
    </row>
    <row r="468" spans="2:7" ht="14.25" customHeight="1" x14ac:dyDescent="0.2">
      <c r="B468" s="10">
        <v>4300</v>
      </c>
      <c r="C468" s="4"/>
      <c r="D468" s="11" t="s">
        <v>387</v>
      </c>
      <c r="E468" s="1"/>
      <c r="F468" s="1"/>
      <c r="G468" s="1"/>
    </row>
    <row r="469" spans="2:7" x14ac:dyDescent="0.2">
      <c r="C469" s="4">
        <v>1</v>
      </c>
      <c r="D469" s="5" t="s">
        <v>184</v>
      </c>
      <c r="E469" s="12">
        <v>687</v>
      </c>
      <c r="F469" s="12">
        <v>687</v>
      </c>
      <c r="G469" s="12">
        <v>0</v>
      </c>
    </row>
    <row r="470" spans="2:7" ht="15" customHeight="1" x14ac:dyDescent="0.2">
      <c r="C470" s="13" t="s">
        <v>10</v>
      </c>
      <c r="D470" s="14" t="s">
        <v>388</v>
      </c>
      <c r="E470" s="15">
        <f>SUBTOTAL(9,E469:E469)</f>
        <v>687</v>
      </c>
      <c r="F470" s="15">
        <f>SUBTOTAL(9,F469:F469)</f>
        <v>687</v>
      </c>
      <c r="G470" s="15">
        <f>SUBTOTAL(9,G469:G469)</f>
        <v>0</v>
      </c>
    </row>
    <row r="471" spans="2:7" ht="14.25" customHeight="1" x14ac:dyDescent="0.2">
      <c r="B471" s="10">
        <v>4312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90</v>
      </c>
      <c r="D472" s="5" t="s">
        <v>390</v>
      </c>
      <c r="E472" s="12">
        <v>444400</v>
      </c>
      <c r="F472" s="12">
        <v>222184.95</v>
      </c>
      <c r="G472" s="12">
        <v>-222215.05</v>
      </c>
    </row>
    <row r="473" spans="2:7" ht="15" customHeight="1" x14ac:dyDescent="0.2">
      <c r="C473" s="13" t="s">
        <v>10</v>
      </c>
      <c r="D473" s="14" t="s">
        <v>391</v>
      </c>
      <c r="E473" s="15">
        <f>SUBTOTAL(9,E472:E472)</f>
        <v>444400</v>
      </c>
      <c r="F473" s="15">
        <f>SUBTOTAL(9,F472:F472)</f>
        <v>222184.95</v>
      </c>
      <c r="G473" s="15">
        <f>SUBTOTAL(9,G472:G472)</f>
        <v>-222215.05</v>
      </c>
    </row>
    <row r="474" spans="2:7" ht="14.25" customHeight="1" x14ac:dyDescent="0.2">
      <c r="B474" s="10">
        <v>4313</v>
      </c>
      <c r="C474" s="4"/>
      <c r="D474" s="11" t="s">
        <v>392</v>
      </c>
      <c r="E474" s="1"/>
      <c r="F474" s="1"/>
      <c r="G474" s="1"/>
    </row>
    <row r="475" spans="2:7" x14ac:dyDescent="0.2">
      <c r="C475" s="4">
        <v>1</v>
      </c>
      <c r="D475" s="5" t="s">
        <v>250</v>
      </c>
      <c r="E475" s="12">
        <v>141100</v>
      </c>
      <c r="F475" s="12">
        <v>138041.01913999999</v>
      </c>
      <c r="G475" s="12">
        <v>-3058.9808600000001</v>
      </c>
    </row>
    <row r="476" spans="2:7" x14ac:dyDescent="0.2">
      <c r="C476" s="4">
        <v>2</v>
      </c>
      <c r="D476" s="5" t="s">
        <v>393</v>
      </c>
      <c r="E476" s="12">
        <v>0</v>
      </c>
      <c r="F476" s="12">
        <v>1663.34536</v>
      </c>
      <c r="G476" s="12">
        <v>1663.34536</v>
      </c>
    </row>
    <row r="477" spans="2:7" ht="15" customHeight="1" x14ac:dyDescent="0.2">
      <c r="C477" s="13" t="s">
        <v>10</v>
      </c>
      <c r="D477" s="14" t="s">
        <v>394</v>
      </c>
      <c r="E477" s="15">
        <f>SUBTOTAL(9,E475:E476)</f>
        <v>141100</v>
      </c>
      <c r="F477" s="15">
        <f>SUBTOTAL(9,F475:F476)</f>
        <v>139704.3645</v>
      </c>
      <c r="G477" s="15">
        <f>SUBTOTAL(9,G475:G476)</f>
        <v>-1395.6355000000001</v>
      </c>
    </row>
    <row r="478" spans="2:7" ht="14.25" customHeight="1" x14ac:dyDescent="0.2">
      <c r="B478" s="10">
        <v>4320</v>
      </c>
      <c r="C478" s="4"/>
      <c r="D478" s="11" t="s">
        <v>395</v>
      </c>
      <c r="E478" s="1"/>
      <c r="F478" s="1"/>
      <c r="G478" s="1"/>
    </row>
    <row r="479" spans="2:7" x14ac:dyDescent="0.2">
      <c r="C479" s="4">
        <v>1</v>
      </c>
      <c r="D479" s="5" t="s">
        <v>396</v>
      </c>
      <c r="E479" s="12">
        <v>197300</v>
      </c>
      <c r="F479" s="12">
        <v>170561.21901999999</v>
      </c>
      <c r="G479" s="12">
        <v>-26738.78098</v>
      </c>
    </row>
    <row r="480" spans="2:7" x14ac:dyDescent="0.2">
      <c r="C480" s="4">
        <v>2</v>
      </c>
      <c r="D480" s="5" t="s">
        <v>187</v>
      </c>
      <c r="E480" s="12">
        <v>469800</v>
      </c>
      <c r="F480" s="12">
        <v>444640.06205000001</v>
      </c>
      <c r="G480" s="12">
        <v>-25159.93795</v>
      </c>
    </row>
    <row r="481" spans="2:7" x14ac:dyDescent="0.2">
      <c r="C481" s="4">
        <v>3</v>
      </c>
      <c r="D481" s="5" t="s">
        <v>397</v>
      </c>
      <c r="E481" s="12">
        <v>110100</v>
      </c>
      <c r="F481" s="12">
        <v>113592.45139</v>
      </c>
      <c r="G481" s="12">
        <v>3492.4513900000002</v>
      </c>
    </row>
    <row r="482" spans="2:7" x14ac:dyDescent="0.2">
      <c r="C482" s="4">
        <v>4</v>
      </c>
      <c r="D482" s="5" t="s">
        <v>398</v>
      </c>
      <c r="E482" s="12">
        <v>770800</v>
      </c>
      <c r="F482" s="12">
        <v>778324.66700000002</v>
      </c>
      <c r="G482" s="12">
        <v>7524.6670000000004</v>
      </c>
    </row>
    <row r="483" spans="2:7" ht="15" customHeight="1" x14ac:dyDescent="0.2">
      <c r="C483" s="13" t="s">
        <v>10</v>
      </c>
      <c r="D483" s="14" t="s">
        <v>399</v>
      </c>
      <c r="E483" s="15">
        <f>SUBTOTAL(9,E479:E482)</f>
        <v>1548000</v>
      </c>
      <c r="F483" s="15">
        <f>SUBTOTAL(9,F479:F482)</f>
        <v>1507118.39946</v>
      </c>
      <c r="G483" s="15">
        <f>SUBTOTAL(9,G479:G482)</f>
        <v>-40881.600539999999</v>
      </c>
    </row>
    <row r="484" spans="2:7" ht="14.25" customHeight="1" x14ac:dyDescent="0.2">
      <c r="B484" s="10">
        <v>4322</v>
      </c>
      <c r="C484" s="4"/>
      <c r="D484" s="11" t="s">
        <v>400</v>
      </c>
      <c r="E484" s="1"/>
      <c r="F484" s="1"/>
      <c r="G484" s="1"/>
    </row>
    <row r="485" spans="2:7" x14ac:dyDescent="0.2">
      <c r="C485" s="4">
        <v>91</v>
      </c>
      <c r="D485" s="5" t="s">
        <v>401</v>
      </c>
      <c r="E485" s="12">
        <v>0</v>
      </c>
      <c r="F485" s="12">
        <v>0</v>
      </c>
      <c r="G485" s="12">
        <v>0</v>
      </c>
    </row>
    <row r="486" spans="2:7" x14ac:dyDescent="0.2">
      <c r="C486" s="4">
        <v>96</v>
      </c>
      <c r="D486" s="5" t="s">
        <v>402</v>
      </c>
      <c r="E486" s="12">
        <v>135</v>
      </c>
      <c r="F486" s="12">
        <v>0</v>
      </c>
      <c r="G486" s="12">
        <v>-135</v>
      </c>
    </row>
    <row r="487" spans="2:7" ht="15" customHeight="1" x14ac:dyDescent="0.2">
      <c r="C487" s="13" t="s">
        <v>10</v>
      </c>
      <c r="D487" s="14" t="s">
        <v>403</v>
      </c>
      <c r="E487" s="15">
        <f>SUBTOTAL(9,E485:E486)</f>
        <v>135</v>
      </c>
      <c r="F487" s="15">
        <f>SUBTOTAL(9,F485:F486)</f>
        <v>0</v>
      </c>
      <c r="G487" s="15">
        <f>SUBTOTAL(9,G485:G486)</f>
        <v>-135</v>
      </c>
    </row>
    <row r="488" spans="2:7" ht="14.25" customHeight="1" x14ac:dyDescent="0.2">
      <c r="B488" s="10">
        <v>4330</v>
      </c>
      <c r="C488" s="4"/>
      <c r="D488" s="11" t="s">
        <v>404</v>
      </c>
      <c r="E488" s="1"/>
      <c r="F488" s="1"/>
      <c r="G488" s="1"/>
    </row>
    <row r="489" spans="2:7" x14ac:dyDescent="0.2">
      <c r="C489" s="4">
        <v>1</v>
      </c>
      <c r="D489" s="5" t="s">
        <v>196</v>
      </c>
      <c r="E489" s="12">
        <v>19400</v>
      </c>
      <c r="F489" s="12">
        <v>12933.335999999999</v>
      </c>
      <c r="G489" s="12">
        <v>-6466.6639999999998</v>
      </c>
    </row>
    <row r="490" spans="2:7" ht="15" customHeight="1" x14ac:dyDescent="0.2">
      <c r="C490" s="13" t="s">
        <v>10</v>
      </c>
      <c r="D490" s="14" t="s">
        <v>405</v>
      </c>
      <c r="E490" s="15">
        <f>SUBTOTAL(9,E489:E489)</f>
        <v>19400</v>
      </c>
      <c r="F490" s="15">
        <f>SUBTOTAL(9,F489:F489)</f>
        <v>12933.335999999999</v>
      </c>
      <c r="G490" s="15">
        <f>SUBTOTAL(9,G489:G489)</f>
        <v>-6466.6639999999998</v>
      </c>
    </row>
    <row r="491" spans="2:7" ht="14.25" customHeight="1" x14ac:dyDescent="0.2">
      <c r="B491" s="10">
        <v>4331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85</v>
      </c>
      <c r="D492" s="5" t="s">
        <v>407</v>
      </c>
      <c r="E492" s="12">
        <v>2053000</v>
      </c>
      <c r="F492" s="12">
        <v>2053000</v>
      </c>
      <c r="G492" s="12">
        <v>0</v>
      </c>
    </row>
    <row r="493" spans="2:7" ht="15" customHeight="1" x14ac:dyDescent="0.2">
      <c r="C493" s="13" t="s">
        <v>10</v>
      </c>
      <c r="D493" s="14" t="s">
        <v>408</v>
      </c>
      <c r="E493" s="15">
        <f>SUBTOTAL(9,E492:E492)</f>
        <v>2053000</v>
      </c>
      <c r="F493" s="15">
        <f>SUBTOTAL(9,F492:F492)</f>
        <v>2053000</v>
      </c>
      <c r="G493" s="15">
        <f>SUBTOTAL(9,G492:G492)</f>
        <v>0</v>
      </c>
    </row>
    <row r="494" spans="2:7" ht="14.25" customHeight="1" x14ac:dyDescent="0.2">
      <c r="B494" s="10">
        <v>4352</v>
      </c>
      <c r="C494" s="4"/>
      <c r="D494" s="11" t="s">
        <v>409</v>
      </c>
      <c r="E494" s="1"/>
      <c r="F494" s="1"/>
      <c r="G494" s="1"/>
    </row>
    <row r="495" spans="2:7" x14ac:dyDescent="0.2">
      <c r="C495" s="4">
        <v>1</v>
      </c>
      <c r="D495" s="5" t="s">
        <v>25</v>
      </c>
      <c r="E495" s="12">
        <v>4400</v>
      </c>
      <c r="F495" s="12">
        <v>5834.7589600000001</v>
      </c>
      <c r="G495" s="12">
        <v>1434.7589599999999</v>
      </c>
    </row>
    <row r="496" spans="2:7" ht="15" customHeight="1" x14ac:dyDescent="0.2">
      <c r="C496" s="13" t="s">
        <v>10</v>
      </c>
      <c r="D496" s="14" t="s">
        <v>410</v>
      </c>
      <c r="E496" s="15">
        <f>SUBTOTAL(9,E495:E495)</f>
        <v>4400</v>
      </c>
      <c r="F496" s="15">
        <f>SUBTOTAL(9,F495:F495)</f>
        <v>5834.7589600000001</v>
      </c>
      <c r="G496" s="15">
        <f>SUBTOTAL(9,G495:G495)</f>
        <v>1434.7589599999999</v>
      </c>
    </row>
    <row r="497" spans="2:7" ht="14.25" customHeight="1" x14ac:dyDescent="0.2">
      <c r="B497" s="10">
        <v>4353</v>
      </c>
      <c r="C497" s="4"/>
      <c r="D497" s="11" t="s">
        <v>411</v>
      </c>
      <c r="E497" s="1"/>
      <c r="F497" s="1"/>
      <c r="G497" s="1"/>
    </row>
    <row r="498" spans="2:7" x14ac:dyDescent="0.2">
      <c r="C498" s="4">
        <v>96</v>
      </c>
      <c r="D498" s="5" t="s">
        <v>402</v>
      </c>
      <c r="E498" s="12">
        <v>7200</v>
      </c>
      <c r="F498" s="12">
        <v>0</v>
      </c>
      <c r="G498" s="12">
        <v>-7200</v>
      </c>
    </row>
    <row r="499" spans="2:7" ht="15" customHeight="1" x14ac:dyDescent="0.2">
      <c r="C499" s="13" t="s">
        <v>10</v>
      </c>
      <c r="D499" s="14" t="s">
        <v>412</v>
      </c>
      <c r="E499" s="15">
        <f>SUBTOTAL(9,E498:E498)</f>
        <v>7200</v>
      </c>
      <c r="F499" s="15">
        <f>SUBTOTAL(9,F498:F498)</f>
        <v>0</v>
      </c>
      <c r="G499" s="15">
        <f>SUBTOTAL(9,G498:G498)</f>
        <v>-7200</v>
      </c>
    </row>
    <row r="500" spans="2:7" ht="14.25" customHeight="1" x14ac:dyDescent="0.2">
      <c r="B500" s="10">
        <v>4354</v>
      </c>
      <c r="C500" s="4"/>
      <c r="D500" s="11" t="s">
        <v>413</v>
      </c>
      <c r="E500" s="1"/>
      <c r="F500" s="1"/>
      <c r="G500" s="1"/>
    </row>
    <row r="501" spans="2:7" x14ac:dyDescent="0.2">
      <c r="C501" s="4">
        <v>1</v>
      </c>
      <c r="D501" s="5" t="s">
        <v>414</v>
      </c>
      <c r="E501" s="12">
        <v>16100</v>
      </c>
      <c r="F501" s="12">
        <v>15529.25</v>
      </c>
      <c r="G501" s="12">
        <v>-570.75</v>
      </c>
    </row>
    <row r="502" spans="2:7" ht="15" customHeight="1" x14ac:dyDescent="0.2">
      <c r="C502" s="13" t="s">
        <v>10</v>
      </c>
      <c r="D502" s="14" t="s">
        <v>415</v>
      </c>
      <c r="E502" s="15">
        <f>SUBTOTAL(9,E501:E501)</f>
        <v>16100</v>
      </c>
      <c r="F502" s="15">
        <f>SUBTOTAL(9,F501:F501)</f>
        <v>15529.25</v>
      </c>
      <c r="G502" s="15">
        <f>SUBTOTAL(9,G501:G501)</f>
        <v>-570.75</v>
      </c>
    </row>
    <row r="503" spans="2:7" ht="14.25" customHeight="1" x14ac:dyDescent="0.2">
      <c r="B503" s="10">
        <v>4370</v>
      </c>
      <c r="C503" s="4"/>
      <c r="D503" s="11" t="s">
        <v>416</v>
      </c>
      <c r="E503" s="1"/>
      <c r="F503" s="1"/>
      <c r="G503" s="1"/>
    </row>
    <row r="504" spans="2:7" x14ac:dyDescent="0.2">
      <c r="C504" s="4">
        <v>70</v>
      </c>
      <c r="D504" s="5" t="s">
        <v>417</v>
      </c>
      <c r="E504" s="12">
        <v>24300</v>
      </c>
      <c r="F504" s="12">
        <v>0</v>
      </c>
      <c r="G504" s="12">
        <v>-24300</v>
      </c>
    </row>
    <row r="505" spans="2:7" ht="15" customHeight="1" x14ac:dyDescent="0.2">
      <c r="C505" s="13" t="s">
        <v>10</v>
      </c>
      <c r="D505" s="14" t="s">
        <v>418</v>
      </c>
      <c r="E505" s="15">
        <f>SUBTOTAL(9,E504:E504)</f>
        <v>24300</v>
      </c>
      <c r="F505" s="15">
        <f>SUBTOTAL(9,F504:F504)</f>
        <v>0</v>
      </c>
      <c r="G505" s="15">
        <f>SUBTOTAL(9,G504:G504)</f>
        <v>-24300</v>
      </c>
    </row>
    <row r="506" spans="2:7" ht="15" customHeight="1" x14ac:dyDescent="0.2">
      <c r="B506" s="4"/>
      <c r="C506" s="16"/>
      <c r="D506" s="17" t="s">
        <v>419</v>
      </c>
      <c r="E506" s="18">
        <f>SUBTOTAL(9,E468:E505)</f>
        <v>4258722</v>
      </c>
      <c r="F506" s="18">
        <f>SUBTOTAL(9,F468:F505)</f>
        <v>3956992.0589199993</v>
      </c>
      <c r="G506" s="18">
        <f>SUBTOTAL(9,G468:G505)</f>
        <v>-301729.94107999996</v>
      </c>
    </row>
    <row r="507" spans="2:7" ht="27" customHeight="1" x14ac:dyDescent="0.25">
      <c r="B507" s="1"/>
      <c r="C507" s="4"/>
      <c r="D507" s="9" t="s">
        <v>420</v>
      </c>
      <c r="E507" s="1"/>
      <c r="F507" s="1"/>
      <c r="G507" s="1"/>
    </row>
    <row r="508" spans="2:7" ht="14.25" customHeight="1" x14ac:dyDescent="0.2">
      <c r="B508" s="10">
        <v>4400</v>
      </c>
      <c r="C508" s="4"/>
      <c r="D508" s="11" t="s">
        <v>421</v>
      </c>
      <c r="E508" s="1"/>
      <c r="F508" s="1"/>
      <c r="G508" s="1"/>
    </row>
    <row r="509" spans="2:7" x14ac:dyDescent="0.2">
      <c r="C509" s="4">
        <v>2</v>
      </c>
      <c r="D509" s="5" t="s">
        <v>25</v>
      </c>
      <c r="E509" s="12">
        <v>482</v>
      </c>
      <c r="F509" s="12">
        <v>0</v>
      </c>
      <c r="G509" s="12">
        <v>-482</v>
      </c>
    </row>
    <row r="510" spans="2:7" x14ac:dyDescent="0.2">
      <c r="C510" s="4">
        <v>3</v>
      </c>
      <c r="D510" s="5" t="s">
        <v>184</v>
      </c>
      <c r="E510" s="12">
        <v>29585</v>
      </c>
      <c r="F510" s="12">
        <v>34667.488940000003</v>
      </c>
      <c r="G510" s="12">
        <v>5082.4889400000002</v>
      </c>
    </row>
    <row r="511" spans="2:7" ht="15" customHeight="1" x14ac:dyDescent="0.2">
      <c r="C511" s="13" t="s">
        <v>10</v>
      </c>
      <c r="D511" s="14" t="s">
        <v>422</v>
      </c>
      <c r="E511" s="15">
        <f>SUBTOTAL(9,E509:E510)</f>
        <v>30067</v>
      </c>
      <c r="F511" s="15">
        <f>SUBTOTAL(9,F509:F510)</f>
        <v>34667.488940000003</v>
      </c>
      <c r="G511" s="15">
        <f>SUBTOTAL(9,G509:G510)</f>
        <v>4600.4889400000002</v>
      </c>
    </row>
    <row r="512" spans="2:7" ht="14.25" customHeight="1" x14ac:dyDescent="0.2">
      <c r="B512" s="10">
        <v>4411</v>
      </c>
      <c r="C512" s="4"/>
      <c r="D512" s="11" t="s">
        <v>423</v>
      </c>
      <c r="E512" s="1"/>
      <c r="F512" s="1"/>
      <c r="G512" s="1"/>
    </row>
    <row r="513" spans="2:7" x14ac:dyDescent="0.2">
      <c r="C513" s="4">
        <v>2</v>
      </c>
      <c r="D513" s="5" t="s">
        <v>25</v>
      </c>
      <c r="E513" s="12">
        <v>234</v>
      </c>
      <c r="F513" s="12">
        <v>0</v>
      </c>
      <c r="G513" s="12">
        <v>-234</v>
      </c>
    </row>
    <row r="514" spans="2:7" ht="15" customHeight="1" x14ac:dyDescent="0.2">
      <c r="C514" s="13" t="s">
        <v>10</v>
      </c>
      <c r="D514" s="14" t="s">
        <v>424</v>
      </c>
      <c r="E514" s="15">
        <f>SUBTOTAL(9,E513:E513)</f>
        <v>234</v>
      </c>
      <c r="F514" s="15">
        <f>SUBTOTAL(9,F513:F513)</f>
        <v>0</v>
      </c>
      <c r="G514" s="15">
        <f>SUBTOTAL(9,G513:G513)</f>
        <v>-234</v>
      </c>
    </row>
    <row r="515" spans="2:7" ht="14.25" customHeight="1" x14ac:dyDescent="0.2">
      <c r="B515" s="10">
        <v>4420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1</v>
      </c>
      <c r="D516" s="5" t="s">
        <v>426</v>
      </c>
      <c r="E516" s="12">
        <v>8028</v>
      </c>
      <c r="F516" s="12">
        <v>12560.329159999999</v>
      </c>
      <c r="G516" s="12">
        <v>4532.3291600000002</v>
      </c>
    </row>
    <row r="517" spans="2:7" x14ac:dyDescent="0.2">
      <c r="C517" s="4">
        <v>4</v>
      </c>
      <c r="D517" s="5" t="s">
        <v>427</v>
      </c>
      <c r="E517" s="12">
        <v>49270</v>
      </c>
      <c r="F517" s="12">
        <v>37526.896119999998</v>
      </c>
      <c r="G517" s="12">
        <v>-11743.103880000001</v>
      </c>
    </row>
    <row r="518" spans="2:7" x14ac:dyDescent="0.2">
      <c r="C518" s="4">
        <v>6</v>
      </c>
      <c r="D518" s="5" t="s">
        <v>428</v>
      </c>
      <c r="E518" s="12">
        <v>43295</v>
      </c>
      <c r="F518" s="12">
        <v>34740.438260000003</v>
      </c>
      <c r="G518" s="12">
        <v>-8554.5617399999992</v>
      </c>
    </row>
    <row r="519" spans="2:7" x14ac:dyDescent="0.2">
      <c r="C519" s="4">
        <v>7</v>
      </c>
      <c r="D519" s="5" t="s">
        <v>429</v>
      </c>
      <c r="E519" s="12">
        <v>5980</v>
      </c>
      <c r="F519" s="12">
        <v>4842.7333500000004</v>
      </c>
      <c r="G519" s="12">
        <v>-1137.26665</v>
      </c>
    </row>
    <row r="520" spans="2:7" x14ac:dyDescent="0.2">
      <c r="C520" s="4">
        <v>9</v>
      </c>
      <c r="D520" s="5" t="s">
        <v>430</v>
      </c>
      <c r="E520" s="12">
        <v>47878</v>
      </c>
      <c r="F520" s="12">
        <v>14550.88522</v>
      </c>
      <c r="G520" s="12">
        <v>-33327.114780000004</v>
      </c>
    </row>
    <row r="521" spans="2:7" x14ac:dyDescent="0.2">
      <c r="C521" s="4">
        <v>40</v>
      </c>
      <c r="D521" s="5" t="s">
        <v>431</v>
      </c>
      <c r="E521" s="12">
        <v>11000</v>
      </c>
      <c r="F521" s="12">
        <v>9979.3258900000001</v>
      </c>
      <c r="G521" s="12">
        <v>-1020.67411</v>
      </c>
    </row>
    <row r="522" spans="2:7" ht="15" customHeight="1" x14ac:dyDescent="0.2">
      <c r="C522" s="13" t="s">
        <v>10</v>
      </c>
      <c r="D522" s="14" t="s">
        <v>432</v>
      </c>
      <c r="E522" s="15">
        <f>SUBTOTAL(9,E516:E521)</f>
        <v>165451</v>
      </c>
      <c r="F522" s="15">
        <f>SUBTOTAL(9,F516:F521)</f>
        <v>114200.60800000001</v>
      </c>
      <c r="G522" s="15">
        <f>SUBTOTAL(9,G516:G521)</f>
        <v>-51250.392</v>
      </c>
    </row>
    <row r="523" spans="2:7" ht="14.25" customHeight="1" x14ac:dyDescent="0.2">
      <c r="B523" s="10">
        <v>4423</v>
      </c>
      <c r="C523" s="4"/>
      <c r="D523" s="11" t="s">
        <v>433</v>
      </c>
      <c r="E523" s="1"/>
      <c r="F523" s="1"/>
      <c r="G523" s="1"/>
    </row>
    <row r="524" spans="2:7" x14ac:dyDescent="0.2">
      <c r="C524" s="4">
        <v>1</v>
      </c>
      <c r="D524" s="5" t="s">
        <v>434</v>
      </c>
      <c r="E524" s="12">
        <v>1048</v>
      </c>
      <c r="F524" s="12">
        <v>644.4</v>
      </c>
      <c r="G524" s="12">
        <v>-403.6</v>
      </c>
    </row>
    <row r="525" spans="2:7" ht="15" customHeight="1" x14ac:dyDescent="0.2">
      <c r="C525" s="13" t="s">
        <v>10</v>
      </c>
      <c r="D525" s="14" t="s">
        <v>435</v>
      </c>
      <c r="E525" s="15">
        <f>SUBTOTAL(9,E524:E524)</f>
        <v>1048</v>
      </c>
      <c r="F525" s="15">
        <f>SUBTOTAL(9,F524:F524)</f>
        <v>644.4</v>
      </c>
      <c r="G525" s="15">
        <f>SUBTOTAL(9,G524:G524)</f>
        <v>-403.6</v>
      </c>
    </row>
    <row r="526" spans="2:7" ht="14.25" customHeight="1" x14ac:dyDescent="0.2">
      <c r="B526" s="10">
        <v>4424</v>
      </c>
      <c r="C526" s="4"/>
      <c r="D526" s="11" t="s">
        <v>436</v>
      </c>
      <c r="E526" s="1"/>
      <c r="F526" s="1"/>
      <c r="G526" s="1"/>
    </row>
    <row r="527" spans="2:7" x14ac:dyDescent="0.2">
      <c r="C527" s="4">
        <v>1</v>
      </c>
      <c r="D527" s="5" t="s">
        <v>25</v>
      </c>
      <c r="E527" s="12">
        <v>16888</v>
      </c>
      <c r="F527" s="12">
        <v>16887.815050000001</v>
      </c>
      <c r="G527" s="12">
        <v>-0.18495</v>
      </c>
    </row>
    <row r="528" spans="2:7" ht="15" customHeight="1" x14ac:dyDescent="0.2">
      <c r="C528" s="13" t="s">
        <v>10</v>
      </c>
      <c r="D528" s="14" t="s">
        <v>437</v>
      </c>
      <c r="E528" s="15">
        <f>SUBTOTAL(9,E527:E527)</f>
        <v>16888</v>
      </c>
      <c r="F528" s="15">
        <f>SUBTOTAL(9,F527:F527)</f>
        <v>16887.815050000001</v>
      </c>
      <c r="G528" s="15">
        <f>SUBTOTAL(9,G527:G527)</f>
        <v>-0.18495</v>
      </c>
    </row>
    <row r="529" spans="2:7" ht="14.25" customHeight="1" x14ac:dyDescent="0.2">
      <c r="B529" s="10">
        <v>4429</v>
      </c>
      <c r="C529" s="4"/>
      <c r="D529" s="11" t="s">
        <v>438</v>
      </c>
      <c r="E529" s="1"/>
      <c r="F529" s="1"/>
      <c r="G529" s="1"/>
    </row>
    <row r="530" spans="2:7" x14ac:dyDescent="0.2">
      <c r="C530" s="4">
        <v>2</v>
      </c>
      <c r="D530" s="5" t="s">
        <v>336</v>
      </c>
      <c r="E530" s="12">
        <v>2721</v>
      </c>
      <c r="F530" s="12">
        <v>1553.32689</v>
      </c>
      <c r="G530" s="12">
        <v>-1167.67311</v>
      </c>
    </row>
    <row r="531" spans="2:7" x14ac:dyDescent="0.2">
      <c r="C531" s="4">
        <v>9</v>
      </c>
      <c r="D531" s="5" t="s">
        <v>430</v>
      </c>
      <c r="E531" s="12">
        <v>3420</v>
      </c>
      <c r="F531" s="12">
        <v>3243.9548399999999</v>
      </c>
      <c r="G531" s="12">
        <v>-176.04516000000001</v>
      </c>
    </row>
    <row r="532" spans="2:7" ht="15" customHeight="1" x14ac:dyDescent="0.2">
      <c r="C532" s="13" t="s">
        <v>10</v>
      </c>
      <c r="D532" s="14" t="s">
        <v>439</v>
      </c>
      <c r="E532" s="15">
        <f>SUBTOTAL(9,E530:E531)</f>
        <v>6141</v>
      </c>
      <c r="F532" s="15">
        <f>SUBTOTAL(9,F530:F531)</f>
        <v>4797.2817299999997</v>
      </c>
      <c r="G532" s="15">
        <f>SUBTOTAL(9,G530:G531)</f>
        <v>-1343.7182699999998</v>
      </c>
    </row>
    <row r="533" spans="2:7" ht="14.25" customHeight="1" x14ac:dyDescent="0.2">
      <c r="B533" s="10">
        <v>4471</v>
      </c>
      <c r="C533" s="4"/>
      <c r="D533" s="11" t="s">
        <v>440</v>
      </c>
      <c r="E533" s="1"/>
      <c r="F533" s="1"/>
      <c r="G533" s="1"/>
    </row>
    <row r="534" spans="2:7" x14ac:dyDescent="0.2">
      <c r="C534" s="4">
        <v>1</v>
      </c>
      <c r="D534" s="5" t="s">
        <v>441</v>
      </c>
      <c r="E534" s="12">
        <v>6814</v>
      </c>
      <c r="F534" s="12">
        <v>3159.4971500000001</v>
      </c>
      <c r="G534" s="12">
        <v>-3654.5028499999999</v>
      </c>
    </row>
    <row r="535" spans="2:7" x14ac:dyDescent="0.2">
      <c r="C535" s="4">
        <v>3</v>
      </c>
      <c r="D535" s="5" t="s">
        <v>442</v>
      </c>
      <c r="E535" s="12">
        <v>66804</v>
      </c>
      <c r="F535" s="12">
        <v>71984.767160000003</v>
      </c>
      <c r="G535" s="12">
        <v>5180.7671600000003</v>
      </c>
    </row>
    <row r="536" spans="2:7" x14ac:dyDescent="0.2">
      <c r="C536" s="4">
        <v>21</v>
      </c>
      <c r="D536" s="5" t="s">
        <v>443</v>
      </c>
      <c r="E536" s="12">
        <v>14924</v>
      </c>
      <c r="F536" s="12">
        <v>32124.415969999998</v>
      </c>
      <c r="G536" s="12">
        <v>17200.415969999998</v>
      </c>
    </row>
    <row r="537" spans="2:7" ht="15" customHeight="1" x14ac:dyDescent="0.2">
      <c r="C537" s="13" t="s">
        <v>10</v>
      </c>
      <c r="D537" s="14" t="s">
        <v>444</v>
      </c>
      <c r="E537" s="15">
        <f>SUBTOTAL(9,E534:E536)</f>
        <v>88542</v>
      </c>
      <c r="F537" s="15">
        <f>SUBTOTAL(9,F534:F536)</f>
        <v>107268.68028</v>
      </c>
      <c r="G537" s="15">
        <f>SUBTOTAL(9,G534:G536)</f>
        <v>18726.68028</v>
      </c>
    </row>
    <row r="538" spans="2:7" ht="14.25" customHeight="1" x14ac:dyDescent="0.2">
      <c r="B538" s="10">
        <v>4481</v>
      </c>
      <c r="C538" s="4"/>
      <c r="D538" s="11" t="s">
        <v>445</v>
      </c>
      <c r="E538" s="1"/>
      <c r="F538" s="1"/>
      <c r="G538" s="1"/>
    </row>
    <row r="539" spans="2:7" x14ac:dyDescent="0.2">
      <c r="C539" s="4">
        <v>1</v>
      </c>
      <c r="D539" s="5" t="s">
        <v>15</v>
      </c>
      <c r="E539" s="12">
        <v>2215710</v>
      </c>
      <c r="F539" s="12">
        <v>2111853.14897</v>
      </c>
      <c r="G539" s="12">
        <v>-103856.85103000001</v>
      </c>
    </row>
    <row r="540" spans="2:7" ht="15" customHeight="1" x14ac:dyDescent="0.2">
      <c r="C540" s="13" t="s">
        <v>10</v>
      </c>
      <c r="D540" s="14" t="s">
        <v>446</v>
      </c>
      <c r="E540" s="15">
        <f>SUBTOTAL(9,E539:E539)</f>
        <v>2215710</v>
      </c>
      <c r="F540" s="15">
        <f>SUBTOTAL(9,F539:F539)</f>
        <v>2111853.14897</v>
      </c>
      <c r="G540" s="15">
        <f>SUBTOTAL(9,G539:G539)</f>
        <v>-103856.85103000001</v>
      </c>
    </row>
    <row r="541" spans="2:7" ht="15" customHeight="1" x14ac:dyDescent="0.2">
      <c r="B541" s="4"/>
      <c r="C541" s="16"/>
      <c r="D541" s="17" t="s">
        <v>447</v>
      </c>
      <c r="E541" s="18">
        <f>SUBTOTAL(9,E508:E540)</f>
        <v>2524081</v>
      </c>
      <c r="F541" s="18">
        <f>SUBTOTAL(9,F508:F540)</f>
        <v>2390319.4229699997</v>
      </c>
      <c r="G541" s="18">
        <f>SUBTOTAL(9,G508:G540)</f>
        <v>-133761.57703000001</v>
      </c>
    </row>
    <row r="542" spans="2:7" ht="27" customHeight="1" x14ac:dyDescent="0.25">
      <c r="B542" s="1"/>
      <c r="C542" s="4"/>
      <c r="D542" s="9" t="s">
        <v>448</v>
      </c>
      <c r="E542" s="1"/>
      <c r="F542" s="1"/>
      <c r="G542" s="1"/>
    </row>
    <row r="543" spans="2:7" ht="14.25" customHeight="1" x14ac:dyDescent="0.2">
      <c r="B543" s="10">
        <v>4600</v>
      </c>
      <c r="C543" s="4"/>
      <c r="D543" s="11" t="s">
        <v>449</v>
      </c>
      <c r="E543" s="1"/>
      <c r="F543" s="1"/>
      <c r="G543" s="1"/>
    </row>
    <row r="544" spans="2:7" x14ac:dyDescent="0.2">
      <c r="C544" s="4">
        <v>2</v>
      </c>
      <c r="D544" s="5" t="s">
        <v>97</v>
      </c>
      <c r="E544" s="12">
        <v>200</v>
      </c>
      <c r="F544" s="12">
        <v>83.593999999999994</v>
      </c>
      <c r="G544" s="12">
        <v>-116.40600000000001</v>
      </c>
    </row>
    <row r="545" spans="2:7" ht="15" customHeight="1" x14ac:dyDescent="0.2">
      <c r="C545" s="13" t="s">
        <v>10</v>
      </c>
      <c r="D545" s="14" t="s">
        <v>450</v>
      </c>
      <c r="E545" s="15">
        <f>SUBTOTAL(9,E544:E544)</f>
        <v>200</v>
      </c>
      <c r="F545" s="15">
        <f>SUBTOTAL(9,F544:F544)</f>
        <v>83.593999999999994</v>
      </c>
      <c r="G545" s="15">
        <f>SUBTOTAL(9,G544:G544)</f>
        <v>-116.40600000000001</v>
      </c>
    </row>
    <row r="546" spans="2:7" ht="14.25" customHeight="1" x14ac:dyDescent="0.2">
      <c r="B546" s="10">
        <v>4602</v>
      </c>
      <c r="C546" s="4"/>
      <c r="D546" s="11" t="s">
        <v>451</v>
      </c>
      <c r="E546" s="1"/>
      <c r="F546" s="1"/>
      <c r="G546" s="1"/>
    </row>
    <row r="547" spans="2:7" x14ac:dyDescent="0.2">
      <c r="C547" s="4">
        <v>3</v>
      </c>
      <c r="D547" s="5" t="s">
        <v>337</v>
      </c>
      <c r="E547" s="12">
        <v>12800</v>
      </c>
      <c r="F547" s="12">
        <v>12940.067359999999</v>
      </c>
      <c r="G547" s="12">
        <v>140.06736000000001</v>
      </c>
    </row>
    <row r="548" spans="2:7" x14ac:dyDescent="0.2">
      <c r="C548" s="4">
        <v>86</v>
      </c>
      <c r="D548" s="5" t="s">
        <v>452</v>
      </c>
      <c r="E548" s="12">
        <v>500</v>
      </c>
      <c r="F548" s="12">
        <v>8640.6941900000002</v>
      </c>
      <c r="G548" s="12">
        <v>8140.6941900000002</v>
      </c>
    </row>
    <row r="549" spans="2:7" ht="15" customHeight="1" x14ac:dyDescent="0.2">
      <c r="C549" s="13" t="s">
        <v>10</v>
      </c>
      <c r="D549" s="14" t="s">
        <v>453</v>
      </c>
      <c r="E549" s="15">
        <f>SUBTOTAL(9,E547:E548)</f>
        <v>13300</v>
      </c>
      <c r="F549" s="15">
        <f>SUBTOTAL(9,F547:F548)</f>
        <v>21580.761549999999</v>
      </c>
      <c r="G549" s="15">
        <f>SUBTOTAL(9,G547:G548)</f>
        <v>8280.7615499999993</v>
      </c>
    </row>
    <row r="550" spans="2:7" ht="14.25" customHeight="1" x14ac:dyDescent="0.2">
      <c r="B550" s="10">
        <v>4605</v>
      </c>
      <c r="C550" s="4"/>
      <c r="D550" s="11" t="s">
        <v>454</v>
      </c>
      <c r="E550" s="1"/>
      <c r="F550" s="1"/>
      <c r="G550" s="1"/>
    </row>
    <row r="551" spans="2:7" x14ac:dyDescent="0.2">
      <c r="C551" s="4">
        <v>1</v>
      </c>
      <c r="D551" s="5" t="s">
        <v>455</v>
      </c>
      <c r="E551" s="12">
        <v>183800</v>
      </c>
      <c r="F551" s="12">
        <v>142709.53956</v>
      </c>
      <c r="G551" s="12">
        <v>-41090.460440000003</v>
      </c>
    </row>
    <row r="552" spans="2:7" x14ac:dyDescent="0.2">
      <c r="C552" s="4">
        <v>2</v>
      </c>
      <c r="D552" s="5" t="s">
        <v>456</v>
      </c>
      <c r="E552" s="12">
        <v>14300</v>
      </c>
      <c r="F552" s="12">
        <v>9367.9060100000006</v>
      </c>
      <c r="G552" s="12">
        <v>-4932.0939900000003</v>
      </c>
    </row>
    <row r="553" spans="2:7" ht="15" customHeight="1" x14ac:dyDescent="0.2">
      <c r="C553" s="13" t="s">
        <v>10</v>
      </c>
      <c r="D553" s="14" t="s">
        <v>457</v>
      </c>
      <c r="E553" s="15">
        <f>SUBTOTAL(9,E551:E552)</f>
        <v>198100</v>
      </c>
      <c r="F553" s="15">
        <f>SUBTOTAL(9,F551:F552)</f>
        <v>152077.44557000001</v>
      </c>
      <c r="G553" s="15">
        <f>SUBTOTAL(9,G551:G552)</f>
        <v>-46022.554430000004</v>
      </c>
    </row>
    <row r="554" spans="2:7" ht="14.25" customHeight="1" x14ac:dyDescent="0.2">
      <c r="B554" s="10">
        <v>4610</v>
      </c>
      <c r="C554" s="4"/>
      <c r="D554" s="11" t="s">
        <v>458</v>
      </c>
      <c r="E554" s="1"/>
      <c r="F554" s="1"/>
      <c r="G554" s="1"/>
    </row>
    <row r="555" spans="2:7" x14ac:dyDescent="0.2">
      <c r="C555" s="4">
        <v>1</v>
      </c>
      <c r="D555" s="5" t="s">
        <v>459</v>
      </c>
      <c r="E555" s="12">
        <v>7600</v>
      </c>
      <c r="F555" s="12">
        <v>4349.1490000000003</v>
      </c>
      <c r="G555" s="12">
        <v>-3250.8510000000001</v>
      </c>
    </row>
    <row r="556" spans="2:7" x14ac:dyDescent="0.2">
      <c r="C556" s="4">
        <v>2</v>
      </c>
      <c r="D556" s="5" t="s">
        <v>102</v>
      </c>
      <c r="E556" s="12">
        <v>2200</v>
      </c>
      <c r="F556" s="12">
        <v>4743.1669899999997</v>
      </c>
      <c r="G556" s="12">
        <v>2543.1669900000002</v>
      </c>
    </row>
    <row r="557" spans="2:7" x14ac:dyDescent="0.2">
      <c r="C557" s="4">
        <v>4</v>
      </c>
      <c r="D557" s="5" t="s">
        <v>97</v>
      </c>
      <c r="E557" s="12">
        <v>1100</v>
      </c>
      <c r="F557" s="12">
        <v>337.61399999999998</v>
      </c>
      <c r="G557" s="12">
        <v>-762.38599999999997</v>
      </c>
    </row>
    <row r="558" spans="2:7" x14ac:dyDescent="0.2">
      <c r="C558" s="4">
        <v>5</v>
      </c>
      <c r="D558" s="5" t="s">
        <v>460</v>
      </c>
      <c r="E558" s="12">
        <v>26300</v>
      </c>
      <c r="F558" s="12">
        <v>26875.385999999999</v>
      </c>
      <c r="G558" s="12">
        <v>575.38599999999997</v>
      </c>
    </row>
    <row r="559" spans="2:7" x14ac:dyDescent="0.2">
      <c r="C559" s="4">
        <v>85</v>
      </c>
      <c r="D559" s="5" t="s">
        <v>461</v>
      </c>
      <c r="E559" s="12">
        <v>23000</v>
      </c>
      <c r="F559" s="12">
        <v>9199.5603499999997</v>
      </c>
      <c r="G559" s="12">
        <v>-13800.43965</v>
      </c>
    </row>
    <row r="560" spans="2:7" ht="15" customHeight="1" x14ac:dyDescent="0.2">
      <c r="C560" s="13" t="s">
        <v>10</v>
      </c>
      <c r="D560" s="14" t="s">
        <v>462</v>
      </c>
      <c r="E560" s="15">
        <f>SUBTOTAL(9,E555:E559)</f>
        <v>60200</v>
      </c>
      <c r="F560" s="15">
        <f>SUBTOTAL(9,F555:F559)</f>
        <v>45504.876339999995</v>
      </c>
      <c r="G560" s="15">
        <f>SUBTOTAL(9,G555:G559)</f>
        <v>-14695.123660000001</v>
      </c>
    </row>
    <row r="561" spans="2:7" ht="14.25" customHeight="1" x14ac:dyDescent="0.2">
      <c r="B561" s="10">
        <v>4618</v>
      </c>
      <c r="C561" s="4"/>
      <c r="D561" s="11" t="s">
        <v>463</v>
      </c>
      <c r="E561" s="1"/>
      <c r="F561" s="1"/>
      <c r="G561" s="1"/>
    </row>
    <row r="562" spans="2:7" x14ac:dyDescent="0.2">
      <c r="C562" s="4">
        <v>1</v>
      </c>
      <c r="D562" s="5" t="s">
        <v>464</v>
      </c>
      <c r="E562" s="12">
        <v>37300</v>
      </c>
      <c r="F562" s="12">
        <v>33649.207150000002</v>
      </c>
      <c r="G562" s="12">
        <v>-3650.7928499999998</v>
      </c>
    </row>
    <row r="563" spans="2:7" x14ac:dyDescent="0.2">
      <c r="C563" s="4">
        <v>3</v>
      </c>
      <c r="D563" s="5" t="s">
        <v>102</v>
      </c>
      <c r="E563" s="12">
        <v>6300</v>
      </c>
      <c r="F563" s="12">
        <v>3596.3453300000001</v>
      </c>
      <c r="G563" s="12">
        <v>-2703.6546699999999</v>
      </c>
    </row>
    <row r="564" spans="2:7" x14ac:dyDescent="0.2">
      <c r="C564" s="4">
        <v>5</v>
      </c>
      <c r="D564" s="5" t="s">
        <v>465</v>
      </c>
      <c r="E564" s="12">
        <v>107800</v>
      </c>
      <c r="F564" s="12">
        <v>114042.3175</v>
      </c>
      <c r="G564" s="12">
        <v>6242.3175000000001</v>
      </c>
    </row>
    <row r="565" spans="2:7" x14ac:dyDescent="0.2">
      <c r="C565" s="4">
        <v>7</v>
      </c>
      <c r="D565" s="5" t="s">
        <v>466</v>
      </c>
      <c r="E565" s="12">
        <v>4500</v>
      </c>
      <c r="F565" s="12">
        <v>3839.9155000000001</v>
      </c>
      <c r="G565" s="12">
        <v>-660.08450000000005</v>
      </c>
    </row>
    <row r="566" spans="2:7" x14ac:dyDescent="0.2">
      <c r="C566" s="4">
        <v>11</v>
      </c>
      <c r="D566" s="5" t="s">
        <v>467</v>
      </c>
      <c r="E566" s="12">
        <v>3000</v>
      </c>
      <c r="F566" s="12">
        <v>2500.0890199999999</v>
      </c>
      <c r="G566" s="12">
        <v>-499.91098</v>
      </c>
    </row>
    <row r="567" spans="2:7" x14ac:dyDescent="0.2">
      <c r="C567" s="4">
        <v>85</v>
      </c>
      <c r="D567" s="5" t="s">
        <v>468</v>
      </c>
      <c r="E567" s="12">
        <v>240000</v>
      </c>
      <c r="F567" s="12">
        <v>247465.45714000001</v>
      </c>
      <c r="G567" s="12">
        <v>7465.4571400000004</v>
      </c>
    </row>
    <row r="568" spans="2:7" x14ac:dyDescent="0.2">
      <c r="C568" s="4">
        <v>86</v>
      </c>
      <c r="D568" s="5" t="s">
        <v>469</v>
      </c>
      <c r="E568" s="12">
        <v>1853000</v>
      </c>
      <c r="F568" s="12">
        <v>1527331.12421</v>
      </c>
      <c r="G568" s="12">
        <v>-325668.87579000002</v>
      </c>
    </row>
    <row r="569" spans="2:7" x14ac:dyDescent="0.2">
      <c r="C569" s="4">
        <v>87</v>
      </c>
      <c r="D569" s="5" t="s">
        <v>470</v>
      </c>
      <c r="E569" s="12">
        <v>60000</v>
      </c>
      <c r="F569" s="12">
        <v>59726.874459999999</v>
      </c>
      <c r="G569" s="12">
        <v>-273.12554</v>
      </c>
    </row>
    <row r="570" spans="2:7" x14ac:dyDescent="0.2">
      <c r="C570" s="4">
        <v>88</v>
      </c>
      <c r="D570" s="5" t="s">
        <v>471</v>
      </c>
      <c r="E570" s="12">
        <v>230000</v>
      </c>
      <c r="F570" s="12">
        <v>309684.60217000003</v>
      </c>
      <c r="G570" s="12">
        <v>79684.602169999998</v>
      </c>
    </row>
    <row r="571" spans="2:7" x14ac:dyDescent="0.2">
      <c r="C571" s="4">
        <v>89</v>
      </c>
      <c r="D571" s="5" t="s">
        <v>223</v>
      </c>
      <c r="E571" s="12">
        <v>6100</v>
      </c>
      <c r="F571" s="12">
        <v>4026.1376500000001</v>
      </c>
      <c r="G571" s="12">
        <v>-2073.8623499999999</v>
      </c>
    </row>
    <row r="572" spans="2:7" ht="15" customHeight="1" x14ac:dyDescent="0.2">
      <c r="C572" s="13" t="s">
        <v>10</v>
      </c>
      <c r="D572" s="14" t="s">
        <v>472</v>
      </c>
      <c r="E572" s="15">
        <f>SUBTOTAL(9,E562:E571)</f>
        <v>2548000</v>
      </c>
      <c r="F572" s="15">
        <f>SUBTOTAL(9,F562:F571)</f>
        <v>2305862.0701299999</v>
      </c>
      <c r="G572" s="15">
        <f>SUBTOTAL(9,G562:G571)</f>
        <v>-242137.92987000002</v>
      </c>
    </row>
    <row r="573" spans="2:7" ht="14.25" customHeight="1" x14ac:dyDescent="0.2">
      <c r="B573" s="10">
        <v>4620</v>
      </c>
      <c r="C573" s="4"/>
      <c r="D573" s="11" t="s">
        <v>473</v>
      </c>
      <c r="E573" s="1"/>
      <c r="F573" s="1"/>
      <c r="G573" s="1"/>
    </row>
    <row r="574" spans="2:7" x14ac:dyDescent="0.2">
      <c r="C574" s="4">
        <v>2</v>
      </c>
      <c r="D574" s="5" t="s">
        <v>305</v>
      </c>
      <c r="E574" s="12">
        <v>250294</v>
      </c>
      <c r="F574" s="12">
        <v>160169.56901000001</v>
      </c>
      <c r="G574" s="12">
        <v>-90124.430989999993</v>
      </c>
    </row>
    <row r="575" spans="2:7" x14ac:dyDescent="0.2">
      <c r="C575" s="4">
        <v>85</v>
      </c>
      <c r="D575" s="5" t="s">
        <v>181</v>
      </c>
      <c r="E575" s="12">
        <v>10000</v>
      </c>
      <c r="F575" s="12">
        <v>13050.425579999999</v>
      </c>
      <c r="G575" s="12">
        <v>3050.4255800000001</v>
      </c>
    </row>
    <row r="576" spans="2:7" ht="15" customHeight="1" x14ac:dyDescent="0.2">
      <c r="C576" s="13" t="s">
        <v>10</v>
      </c>
      <c r="D576" s="14" t="s">
        <v>474</v>
      </c>
      <c r="E576" s="15">
        <f>SUBTOTAL(9,E574:E575)</f>
        <v>260294</v>
      </c>
      <c r="F576" s="15">
        <f>SUBTOTAL(9,F574:F575)</f>
        <v>173219.99459000002</v>
      </c>
      <c r="G576" s="15">
        <f>SUBTOTAL(9,G574:G575)</f>
        <v>-87074.005409999998</v>
      </c>
    </row>
    <row r="577" spans="2:7" ht="14.25" customHeight="1" x14ac:dyDescent="0.2">
      <c r="B577" s="10">
        <v>4634</v>
      </c>
      <c r="C577" s="4"/>
      <c r="D577" s="11" t="s">
        <v>475</v>
      </c>
      <c r="E577" s="1"/>
      <c r="F577" s="1"/>
      <c r="G577" s="1"/>
    </row>
    <row r="578" spans="2:7" x14ac:dyDescent="0.2">
      <c r="C578" s="4">
        <v>85</v>
      </c>
      <c r="D578" s="5" t="s">
        <v>476</v>
      </c>
      <c r="E578" s="12">
        <v>1000</v>
      </c>
      <c r="F578" s="12">
        <v>91779.670140000002</v>
      </c>
      <c r="G578" s="12">
        <v>90779.670140000002</v>
      </c>
    </row>
    <row r="579" spans="2:7" x14ac:dyDescent="0.2">
      <c r="C579" s="4">
        <v>86</v>
      </c>
      <c r="D579" s="5" t="s">
        <v>477</v>
      </c>
      <c r="E579" s="12">
        <v>1000</v>
      </c>
      <c r="F579" s="12">
        <v>2150.4459999999999</v>
      </c>
      <c r="G579" s="12">
        <v>1150.4459999999999</v>
      </c>
    </row>
    <row r="580" spans="2:7" ht="15" customHeight="1" x14ac:dyDescent="0.2">
      <c r="C580" s="13" t="s">
        <v>10</v>
      </c>
      <c r="D580" s="14" t="s">
        <v>478</v>
      </c>
      <c r="E580" s="15">
        <f>SUBTOTAL(9,E578:E579)</f>
        <v>2000</v>
      </c>
      <c r="F580" s="15">
        <f>SUBTOTAL(9,F578:F579)</f>
        <v>93930.116139999998</v>
      </c>
      <c r="G580" s="15">
        <f>SUBTOTAL(9,G578:G579)</f>
        <v>91930.116139999998</v>
      </c>
    </row>
    <row r="581" spans="2:7" ht="15" customHeight="1" x14ac:dyDescent="0.2">
      <c r="B581" s="4"/>
      <c r="C581" s="16"/>
      <c r="D581" s="17" t="s">
        <v>479</v>
      </c>
      <c r="E581" s="18">
        <f>SUBTOTAL(9,E543:E580)</f>
        <v>3082094</v>
      </c>
      <c r="F581" s="18">
        <f>SUBTOTAL(9,F543:F580)</f>
        <v>2792258.8583200006</v>
      </c>
      <c r="G581" s="18">
        <f>SUBTOTAL(9,G543:G580)</f>
        <v>-289835.14168</v>
      </c>
    </row>
    <row r="582" spans="2:7" ht="27" customHeight="1" x14ac:dyDescent="0.25">
      <c r="B582" s="1"/>
      <c r="C582" s="4"/>
      <c r="D582" s="9" t="s">
        <v>480</v>
      </c>
      <c r="E582" s="1"/>
      <c r="F582" s="1"/>
      <c r="G582" s="1"/>
    </row>
    <row r="583" spans="2:7" ht="14.25" customHeight="1" x14ac:dyDescent="0.2">
      <c r="B583" s="10">
        <v>4700</v>
      </c>
      <c r="C583" s="4"/>
      <c r="D583" s="11" t="s">
        <v>481</v>
      </c>
      <c r="E583" s="1"/>
      <c r="F583" s="1"/>
      <c r="G583" s="1"/>
    </row>
    <row r="584" spans="2:7" x14ac:dyDescent="0.2">
      <c r="C584" s="4">
        <v>1</v>
      </c>
      <c r="D584" s="5" t="s">
        <v>482</v>
      </c>
      <c r="E584" s="12">
        <v>9627</v>
      </c>
      <c r="F584" s="12">
        <v>11333.572050000001</v>
      </c>
      <c r="G584" s="12">
        <v>1706.57205</v>
      </c>
    </row>
    <row r="585" spans="2:7" x14ac:dyDescent="0.2">
      <c r="C585" s="4">
        <v>2</v>
      </c>
      <c r="D585" s="5" t="s">
        <v>483</v>
      </c>
      <c r="E585" s="12">
        <v>75000</v>
      </c>
      <c r="F585" s="12">
        <v>55601.836000000003</v>
      </c>
      <c r="G585" s="12">
        <v>-19398.164000000001</v>
      </c>
    </row>
    <row r="586" spans="2:7" ht="15" customHeight="1" x14ac:dyDescent="0.2">
      <c r="C586" s="13" t="s">
        <v>10</v>
      </c>
      <c r="D586" s="14" t="s">
        <v>484</v>
      </c>
      <c r="E586" s="15">
        <f>SUBTOTAL(9,E584:E585)</f>
        <v>84627</v>
      </c>
      <c r="F586" s="15">
        <f>SUBTOTAL(9,F584:F585)</f>
        <v>66935.408049999998</v>
      </c>
      <c r="G586" s="15">
        <f>SUBTOTAL(9,G584:G585)</f>
        <v>-17691.591950000002</v>
      </c>
    </row>
    <row r="587" spans="2:7" ht="14.25" customHeight="1" x14ac:dyDescent="0.2">
      <c r="B587" s="10">
        <v>4710</v>
      </c>
      <c r="C587" s="4"/>
      <c r="D587" s="11" t="s">
        <v>485</v>
      </c>
      <c r="E587" s="1"/>
      <c r="F587" s="1"/>
      <c r="G587" s="1"/>
    </row>
    <row r="588" spans="2:7" x14ac:dyDescent="0.2">
      <c r="C588" s="4">
        <v>1</v>
      </c>
      <c r="D588" s="5" t="s">
        <v>482</v>
      </c>
      <c r="E588" s="12">
        <v>5747313</v>
      </c>
      <c r="F588" s="12">
        <v>5066046.51724</v>
      </c>
      <c r="G588" s="12">
        <v>-681266.48276000004</v>
      </c>
    </row>
    <row r="589" spans="2:7" x14ac:dyDescent="0.2">
      <c r="C589" s="4">
        <v>47</v>
      </c>
      <c r="D589" s="5" t="s">
        <v>367</v>
      </c>
      <c r="E589" s="12">
        <v>125910</v>
      </c>
      <c r="F589" s="12">
        <v>73945.47769</v>
      </c>
      <c r="G589" s="12">
        <v>-51964.52231</v>
      </c>
    </row>
    <row r="590" spans="2:7" ht="15" customHeight="1" x14ac:dyDescent="0.2">
      <c r="C590" s="13" t="s">
        <v>10</v>
      </c>
      <c r="D590" s="14" t="s">
        <v>486</v>
      </c>
      <c r="E590" s="15">
        <f>SUBTOTAL(9,E588:E589)</f>
        <v>5873223</v>
      </c>
      <c r="F590" s="15">
        <f>SUBTOTAL(9,F588:F589)</f>
        <v>5139991.99493</v>
      </c>
      <c r="G590" s="15">
        <f>SUBTOTAL(9,G588:G589)</f>
        <v>-733231.00507000007</v>
      </c>
    </row>
    <row r="591" spans="2:7" ht="14.25" customHeight="1" x14ac:dyDescent="0.2">
      <c r="B591" s="10">
        <v>4720</v>
      </c>
      <c r="C591" s="4"/>
      <c r="D591" s="11" t="s">
        <v>487</v>
      </c>
      <c r="E591" s="1"/>
      <c r="F591" s="1"/>
      <c r="G591" s="1"/>
    </row>
    <row r="592" spans="2:7" x14ac:dyDescent="0.2">
      <c r="C592" s="4">
        <v>1</v>
      </c>
      <c r="D592" s="5" t="s">
        <v>482</v>
      </c>
      <c r="E592" s="12">
        <v>1520903</v>
      </c>
      <c r="F592" s="12">
        <v>1069508.9094199999</v>
      </c>
      <c r="G592" s="12">
        <v>-451394.09058000002</v>
      </c>
    </row>
    <row r="593" spans="2:7" ht="15" customHeight="1" x14ac:dyDescent="0.2">
      <c r="C593" s="13" t="s">
        <v>10</v>
      </c>
      <c r="D593" s="14" t="s">
        <v>488</v>
      </c>
      <c r="E593" s="15">
        <f>SUBTOTAL(9,E592:E592)</f>
        <v>1520903</v>
      </c>
      <c r="F593" s="15">
        <f>SUBTOTAL(9,F592:F592)</f>
        <v>1069508.9094199999</v>
      </c>
      <c r="G593" s="15">
        <f>SUBTOTAL(9,G592:G592)</f>
        <v>-451394.09058000002</v>
      </c>
    </row>
    <row r="594" spans="2:7" ht="14.25" customHeight="1" x14ac:dyDescent="0.2">
      <c r="B594" s="10">
        <v>4760</v>
      </c>
      <c r="C594" s="4"/>
      <c r="D594" s="11" t="s">
        <v>489</v>
      </c>
      <c r="E594" s="1"/>
      <c r="F594" s="1"/>
      <c r="G594" s="1"/>
    </row>
    <row r="595" spans="2:7" x14ac:dyDescent="0.2">
      <c r="C595" s="4">
        <v>1</v>
      </c>
      <c r="D595" s="5" t="s">
        <v>482</v>
      </c>
      <c r="E595" s="12">
        <v>132543</v>
      </c>
      <c r="F595" s="12">
        <v>125160.25227</v>
      </c>
      <c r="G595" s="12">
        <v>-7382.74773</v>
      </c>
    </row>
    <row r="596" spans="2:7" x14ac:dyDescent="0.2">
      <c r="C596" s="4">
        <v>45</v>
      </c>
      <c r="D596" s="5" t="s">
        <v>490</v>
      </c>
      <c r="E596" s="12">
        <v>207000</v>
      </c>
      <c r="F596" s="12">
        <v>101196.98037999999</v>
      </c>
      <c r="G596" s="12">
        <v>-105803.01962000001</v>
      </c>
    </row>
    <row r="597" spans="2:7" x14ac:dyDescent="0.2">
      <c r="C597" s="4">
        <v>48</v>
      </c>
      <c r="D597" s="5" t="s">
        <v>491</v>
      </c>
      <c r="E597" s="12">
        <v>387659</v>
      </c>
      <c r="F597" s="12">
        <v>387658.72985</v>
      </c>
      <c r="G597" s="12">
        <v>-0.27015</v>
      </c>
    </row>
    <row r="598" spans="2:7" ht="15" customHeight="1" x14ac:dyDescent="0.2">
      <c r="C598" s="13" t="s">
        <v>10</v>
      </c>
      <c r="D598" s="14" t="s">
        <v>492</v>
      </c>
      <c r="E598" s="15">
        <f>SUBTOTAL(9,E595:E597)</f>
        <v>727202</v>
      </c>
      <c r="F598" s="15">
        <f>SUBTOTAL(9,F595:F597)</f>
        <v>614015.96250000002</v>
      </c>
      <c r="G598" s="15">
        <f>SUBTOTAL(9,G595:G597)</f>
        <v>-113186.03750000001</v>
      </c>
    </row>
    <row r="599" spans="2:7" ht="14.25" customHeight="1" x14ac:dyDescent="0.2">
      <c r="B599" s="10">
        <v>4791</v>
      </c>
      <c r="C599" s="4"/>
      <c r="D599" s="11" t="s">
        <v>132</v>
      </c>
      <c r="E599" s="1"/>
      <c r="F599" s="1"/>
      <c r="G599" s="1"/>
    </row>
    <row r="600" spans="2:7" x14ac:dyDescent="0.2">
      <c r="C600" s="4">
        <v>1</v>
      </c>
      <c r="D600" s="5" t="s">
        <v>482</v>
      </c>
      <c r="E600" s="12">
        <v>632801</v>
      </c>
      <c r="F600" s="12">
        <v>259164.78122999999</v>
      </c>
      <c r="G600" s="12">
        <v>-373636.21876999998</v>
      </c>
    </row>
    <row r="601" spans="2:7" ht="15" customHeight="1" x14ac:dyDescent="0.2">
      <c r="C601" s="13" t="s">
        <v>10</v>
      </c>
      <c r="D601" s="14" t="s">
        <v>493</v>
      </c>
      <c r="E601" s="15">
        <f>SUBTOTAL(9,E600:E600)</f>
        <v>632801</v>
      </c>
      <c r="F601" s="15">
        <f>SUBTOTAL(9,F600:F600)</f>
        <v>259164.78122999999</v>
      </c>
      <c r="G601" s="15">
        <f>SUBTOTAL(9,G600:G600)</f>
        <v>-373636.21876999998</v>
      </c>
    </row>
    <row r="602" spans="2:7" ht="14.25" customHeight="1" x14ac:dyDescent="0.2">
      <c r="B602" s="10">
        <v>4799</v>
      </c>
      <c r="C602" s="4"/>
      <c r="D602" s="11" t="s">
        <v>494</v>
      </c>
      <c r="E602" s="1"/>
      <c r="F602" s="1"/>
      <c r="G602" s="1"/>
    </row>
    <row r="603" spans="2:7" x14ac:dyDescent="0.2">
      <c r="C603" s="4">
        <v>86</v>
      </c>
      <c r="D603" s="5" t="s">
        <v>495</v>
      </c>
      <c r="E603" s="12">
        <v>500</v>
      </c>
      <c r="F603" s="12">
        <v>590.024</v>
      </c>
      <c r="G603" s="12">
        <v>90.024000000000001</v>
      </c>
    </row>
    <row r="604" spans="2:7" ht="15" customHeight="1" x14ac:dyDescent="0.2">
      <c r="C604" s="13" t="s">
        <v>10</v>
      </c>
      <c r="D604" s="14" t="s">
        <v>496</v>
      </c>
      <c r="E604" s="15">
        <f>SUBTOTAL(9,E603:E603)</f>
        <v>500</v>
      </c>
      <c r="F604" s="15">
        <f>SUBTOTAL(9,F603:F603)</f>
        <v>590.024</v>
      </c>
      <c r="G604" s="15">
        <f>SUBTOTAL(9,G603:G603)</f>
        <v>90.024000000000001</v>
      </c>
    </row>
    <row r="605" spans="2:7" ht="15" customHeight="1" x14ac:dyDescent="0.2">
      <c r="B605" s="4"/>
      <c r="C605" s="16"/>
      <c r="D605" s="17" t="s">
        <v>497</v>
      </c>
      <c r="E605" s="18">
        <f>SUBTOTAL(9,E583:E604)</f>
        <v>8839256</v>
      </c>
      <c r="F605" s="18">
        <f>SUBTOTAL(9,F583:F604)</f>
        <v>7150207.0801299997</v>
      </c>
      <c r="G605" s="18">
        <f>SUBTOTAL(9,G583:G604)</f>
        <v>-1689048.9198699999</v>
      </c>
    </row>
    <row r="606" spans="2:7" ht="27" customHeight="1" x14ac:dyDescent="0.25">
      <c r="B606" s="1"/>
      <c r="C606" s="4"/>
      <c r="D606" s="9" t="s">
        <v>498</v>
      </c>
      <c r="E606" s="1"/>
      <c r="F606" s="1"/>
      <c r="G606" s="1"/>
    </row>
    <row r="607" spans="2:7" ht="14.25" customHeight="1" x14ac:dyDescent="0.2">
      <c r="B607" s="10">
        <v>4800</v>
      </c>
      <c r="C607" s="4"/>
      <c r="D607" s="11" t="s">
        <v>499</v>
      </c>
      <c r="E607" s="1"/>
      <c r="F607" s="1"/>
      <c r="G607" s="1"/>
    </row>
    <row r="608" spans="2:7" x14ac:dyDescent="0.2">
      <c r="C608" s="4">
        <v>10</v>
      </c>
      <c r="D608" s="5" t="s">
        <v>108</v>
      </c>
      <c r="E608" s="12">
        <v>162</v>
      </c>
      <c r="F608" s="12">
        <v>0</v>
      </c>
      <c r="G608" s="12">
        <v>-162</v>
      </c>
    </row>
    <row r="609" spans="2:7" x14ac:dyDescent="0.2">
      <c r="C609" s="4">
        <v>70</v>
      </c>
      <c r="D609" s="5" t="s">
        <v>500</v>
      </c>
      <c r="E609" s="12">
        <v>2000</v>
      </c>
      <c r="F609" s="12">
        <v>0</v>
      </c>
      <c r="G609" s="12">
        <v>-2000</v>
      </c>
    </row>
    <row r="610" spans="2:7" ht="15" customHeight="1" x14ac:dyDescent="0.2">
      <c r="C610" s="13" t="s">
        <v>10</v>
      </c>
      <c r="D610" s="14" t="s">
        <v>501</v>
      </c>
      <c r="E610" s="15">
        <f>SUBTOTAL(9,E608:E609)</f>
        <v>2162</v>
      </c>
      <c r="F610" s="15">
        <f>SUBTOTAL(9,F608:F609)</f>
        <v>0</v>
      </c>
      <c r="G610" s="15">
        <f>SUBTOTAL(9,G608:G609)</f>
        <v>-2162</v>
      </c>
    </row>
    <row r="611" spans="2:7" ht="14.25" customHeight="1" x14ac:dyDescent="0.2">
      <c r="B611" s="10">
        <v>4810</v>
      </c>
      <c r="C611" s="4"/>
      <c r="D611" s="11" t="s">
        <v>502</v>
      </c>
      <c r="E611" s="1"/>
      <c r="F611" s="1"/>
      <c r="G611" s="1"/>
    </row>
    <row r="612" spans="2:7" x14ac:dyDescent="0.2">
      <c r="C612" s="4">
        <v>1</v>
      </c>
      <c r="D612" s="5" t="s">
        <v>250</v>
      </c>
      <c r="E612" s="12">
        <v>25800</v>
      </c>
      <c r="F612" s="12">
        <v>22321.172559999999</v>
      </c>
      <c r="G612" s="12">
        <v>-3478.82744</v>
      </c>
    </row>
    <row r="613" spans="2:7" x14ac:dyDescent="0.2">
      <c r="C613" s="4">
        <v>2</v>
      </c>
      <c r="D613" s="5" t="s">
        <v>503</v>
      </c>
      <c r="E613" s="12">
        <v>73500</v>
      </c>
      <c r="F613" s="12">
        <v>44620.366390000003</v>
      </c>
      <c r="G613" s="12">
        <v>-28879.633610000001</v>
      </c>
    </row>
    <row r="614" spans="2:7" x14ac:dyDescent="0.2">
      <c r="C614" s="4">
        <v>10</v>
      </c>
      <c r="D614" s="5" t="s">
        <v>108</v>
      </c>
      <c r="E614" s="12">
        <v>0</v>
      </c>
      <c r="F614" s="12">
        <v>621.17849999999999</v>
      </c>
      <c r="G614" s="12">
        <v>621.17849999999999</v>
      </c>
    </row>
    <row r="615" spans="2:7" ht="15" customHeight="1" x14ac:dyDescent="0.2">
      <c r="C615" s="13" t="s">
        <v>10</v>
      </c>
      <c r="D615" s="14" t="s">
        <v>504</v>
      </c>
      <c r="E615" s="15">
        <f>SUBTOTAL(9,E612:E614)</f>
        <v>99300</v>
      </c>
      <c r="F615" s="15">
        <f>SUBTOTAL(9,F612:F614)</f>
        <v>67562.717449999996</v>
      </c>
      <c r="G615" s="15">
        <f>SUBTOTAL(9,G612:G614)</f>
        <v>-31737.282550000004</v>
      </c>
    </row>
    <row r="616" spans="2:7" ht="14.25" customHeight="1" x14ac:dyDescent="0.2">
      <c r="B616" s="10">
        <v>4820</v>
      </c>
      <c r="C616" s="4"/>
      <c r="D616" s="11" t="s">
        <v>505</v>
      </c>
      <c r="E616" s="1"/>
      <c r="F616" s="1"/>
      <c r="G616" s="1"/>
    </row>
    <row r="617" spans="2:7" x14ac:dyDescent="0.2">
      <c r="C617" s="4">
        <v>1</v>
      </c>
      <c r="D617" s="5" t="s">
        <v>250</v>
      </c>
      <c r="E617" s="12">
        <v>33200</v>
      </c>
      <c r="F617" s="12">
        <v>6666.2420899999997</v>
      </c>
      <c r="G617" s="12">
        <v>-26533.75791</v>
      </c>
    </row>
    <row r="618" spans="2:7" x14ac:dyDescent="0.2">
      <c r="C618" s="4">
        <v>2</v>
      </c>
      <c r="D618" s="5" t="s">
        <v>503</v>
      </c>
      <c r="E618" s="12">
        <v>60500</v>
      </c>
      <c r="F618" s="12">
        <v>44524.136689999999</v>
      </c>
      <c r="G618" s="12">
        <v>-15975.863310000001</v>
      </c>
    </row>
    <row r="619" spans="2:7" x14ac:dyDescent="0.2">
      <c r="C619" s="4">
        <v>3</v>
      </c>
      <c r="D619" s="5" t="s">
        <v>506</v>
      </c>
      <c r="E619" s="12">
        <v>1100</v>
      </c>
      <c r="F619" s="12">
        <v>1340.2774999999999</v>
      </c>
      <c r="G619" s="12">
        <v>240.2775</v>
      </c>
    </row>
    <row r="620" spans="2:7" x14ac:dyDescent="0.2">
      <c r="C620" s="4">
        <v>10</v>
      </c>
      <c r="D620" s="5" t="s">
        <v>108</v>
      </c>
      <c r="E620" s="12">
        <v>0</v>
      </c>
      <c r="F620" s="12">
        <v>12893.706340000001</v>
      </c>
      <c r="G620" s="12">
        <v>12893.706340000001</v>
      </c>
    </row>
    <row r="621" spans="2:7" x14ac:dyDescent="0.2">
      <c r="C621" s="4">
        <v>40</v>
      </c>
      <c r="D621" s="5" t="s">
        <v>507</v>
      </c>
      <c r="E621" s="12">
        <v>38000</v>
      </c>
      <c r="F621" s="12">
        <v>20616.523450000001</v>
      </c>
      <c r="G621" s="12">
        <v>-17383.476549999999</v>
      </c>
    </row>
    <row r="622" spans="2:7" ht="15" customHeight="1" x14ac:dyDescent="0.2">
      <c r="C622" s="13" t="s">
        <v>10</v>
      </c>
      <c r="D622" s="14" t="s">
        <v>508</v>
      </c>
      <c r="E622" s="15">
        <f>SUBTOTAL(9,E617:E621)</f>
        <v>132800</v>
      </c>
      <c r="F622" s="15">
        <f>SUBTOTAL(9,F617:F621)</f>
        <v>86040.886070000008</v>
      </c>
      <c r="G622" s="15">
        <f>SUBTOTAL(9,G617:G621)</f>
        <v>-46759.113930000007</v>
      </c>
    </row>
    <row r="623" spans="2:7" ht="15" customHeight="1" x14ac:dyDescent="0.2">
      <c r="B623" s="4"/>
      <c r="C623" s="16"/>
      <c r="D623" s="17" t="s">
        <v>509</v>
      </c>
      <c r="E623" s="18">
        <f>SUBTOTAL(9,E607:E622)</f>
        <v>234262</v>
      </c>
      <c r="F623" s="18">
        <f>SUBTOTAL(9,F607:F622)</f>
        <v>153603.60352</v>
      </c>
      <c r="G623" s="18">
        <f>SUBTOTAL(9,G607:G622)</f>
        <v>-80658.396479999996</v>
      </c>
    </row>
    <row r="624" spans="2:7" ht="27" customHeight="1" x14ac:dyDescent="0.25">
      <c r="B624" s="1"/>
      <c r="C624" s="4"/>
      <c r="D624" s="9" t="s">
        <v>64</v>
      </c>
      <c r="E624" s="1"/>
      <c r="F624" s="1"/>
      <c r="G624" s="1"/>
    </row>
    <row r="625" spans="2:7" ht="14.25" customHeight="1" x14ac:dyDescent="0.2">
      <c r="B625" s="10">
        <v>5309</v>
      </c>
      <c r="C625" s="4"/>
      <c r="D625" s="11" t="s">
        <v>510</v>
      </c>
      <c r="E625" s="1"/>
      <c r="F625" s="1"/>
      <c r="G625" s="1"/>
    </row>
    <row r="626" spans="2:7" x14ac:dyDescent="0.2">
      <c r="C626" s="4">
        <v>29</v>
      </c>
      <c r="D626" s="5" t="s">
        <v>511</v>
      </c>
      <c r="E626" s="12">
        <v>1135000</v>
      </c>
      <c r="F626" s="12">
        <v>2333434.7806699998</v>
      </c>
      <c r="G626" s="12">
        <v>1198434.78067</v>
      </c>
    </row>
    <row r="627" spans="2:7" ht="15" customHeight="1" x14ac:dyDescent="0.2">
      <c r="C627" s="13" t="s">
        <v>10</v>
      </c>
      <c r="D627" s="14" t="s">
        <v>512</v>
      </c>
      <c r="E627" s="15">
        <f>SUBTOTAL(9,E626:E626)</f>
        <v>1135000</v>
      </c>
      <c r="F627" s="15">
        <f>SUBTOTAL(9,F626:F626)</f>
        <v>2333434.7806699998</v>
      </c>
      <c r="G627" s="15">
        <f>SUBTOTAL(9,G626:G626)</f>
        <v>1198434.78067</v>
      </c>
    </row>
    <row r="628" spans="2:7" ht="14.25" customHeight="1" x14ac:dyDescent="0.2">
      <c r="B628" s="10">
        <v>5310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4</v>
      </c>
      <c r="D629" s="5" t="s">
        <v>46</v>
      </c>
      <c r="E629" s="12">
        <v>16702</v>
      </c>
      <c r="F629" s="12">
        <v>16701.844209999999</v>
      </c>
      <c r="G629" s="12">
        <v>-0.15579000000000001</v>
      </c>
    </row>
    <row r="630" spans="2:7" x14ac:dyDescent="0.2">
      <c r="C630" s="4">
        <v>29</v>
      </c>
      <c r="D630" s="5" t="s">
        <v>514</v>
      </c>
      <c r="E630" s="12">
        <v>2020</v>
      </c>
      <c r="F630" s="12">
        <v>1556.55771</v>
      </c>
      <c r="G630" s="12">
        <v>-463.44229000000001</v>
      </c>
    </row>
    <row r="631" spans="2:7" x14ac:dyDescent="0.2">
      <c r="C631" s="4">
        <v>89</v>
      </c>
      <c r="D631" s="5" t="s">
        <v>515</v>
      </c>
      <c r="E631" s="12">
        <v>74814</v>
      </c>
      <c r="F631" s="12">
        <v>72391.808149999997</v>
      </c>
      <c r="G631" s="12">
        <v>-2422.1918500000002</v>
      </c>
    </row>
    <row r="632" spans="2:7" x14ac:dyDescent="0.2">
      <c r="C632" s="4">
        <v>90</v>
      </c>
      <c r="D632" s="5" t="s">
        <v>516</v>
      </c>
      <c r="E632" s="12">
        <v>12581727</v>
      </c>
      <c r="F632" s="12">
        <v>11128333.39247</v>
      </c>
      <c r="G632" s="12">
        <v>-1453393.6075299999</v>
      </c>
    </row>
    <row r="633" spans="2:7" x14ac:dyDescent="0.2">
      <c r="C633" s="4">
        <v>93</v>
      </c>
      <c r="D633" s="5" t="s">
        <v>517</v>
      </c>
      <c r="E633" s="12">
        <v>7785388</v>
      </c>
      <c r="F633" s="12">
        <v>7818374.4374500001</v>
      </c>
      <c r="G633" s="12">
        <v>32986.437449999998</v>
      </c>
    </row>
    <row r="634" spans="2:7" ht="15" customHeight="1" x14ac:dyDescent="0.2">
      <c r="C634" s="13" t="s">
        <v>10</v>
      </c>
      <c r="D634" s="14" t="s">
        <v>518</v>
      </c>
      <c r="E634" s="15">
        <f>SUBTOTAL(9,E629:E633)</f>
        <v>20460651</v>
      </c>
      <c r="F634" s="15">
        <f>SUBTOTAL(9,F629:F633)</f>
        <v>19037358.03999</v>
      </c>
      <c r="G634" s="15">
        <f>SUBTOTAL(9,G629:G633)</f>
        <v>-1423292.9600099998</v>
      </c>
    </row>
    <row r="635" spans="2:7" ht="14.25" customHeight="1" x14ac:dyDescent="0.2">
      <c r="B635" s="10">
        <v>5312</v>
      </c>
      <c r="C635" s="4"/>
      <c r="D635" s="11" t="s">
        <v>519</v>
      </c>
      <c r="E635" s="1"/>
      <c r="F635" s="1"/>
      <c r="G635" s="1"/>
    </row>
    <row r="636" spans="2:7" x14ac:dyDescent="0.2">
      <c r="C636" s="4">
        <v>1</v>
      </c>
      <c r="D636" s="5" t="s">
        <v>520</v>
      </c>
      <c r="E636" s="12">
        <v>7900</v>
      </c>
      <c r="F636" s="12">
        <v>7174.4835199999998</v>
      </c>
      <c r="G636" s="12">
        <v>-725.51648</v>
      </c>
    </row>
    <row r="637" spans="2:7" x14ac:dyDescent="0.2">
      <c r="C637" s="4">
        <v>11</v>
      </c>
      <c r="D637" s="5" t="s">
        <v>25</v>
      </c>
      <c r="E637" s="12">
        <v>82080</v>
      </c>
      <c r="F637" s="12">
        <v>64864.005530000002</v>
      </c>
      <c r="G637" s="12">
        <v>-17215.994470000001</v>
      </c>
    </row>
    <row r="638" spans="2:7" x14ac:dyDescent="0.2">
      <c r="C638" s="4">
        <v>90</v>
      </c>
      <c r="D638" s="5" t="s">
        <v>521</v>
      </c>
      <c r="E638" s="12">
        <v>14228000</v>
      </c>
      <c r="F638" s="12">
        <v>12396375.82398</v>
      </c>
      <c r="G638" s="12">
        <v>-1831624.1760199999</v>
      </c>
    </row>
    <row r="639" spans="2:7" ht="15" customHeight="1" x14ac:dyDescent="0.2">
      <c r="C639" s="13" t="s">
        <v>10</v>
      </c>
      <c r="D639" s="14" t="s">
        <v>522</v>
      </c>
      <c r="E639" s="15">
        <f>SUBTOTAL(9,E636:E638)</f>
        <v>14317980</v>
      </c>
      <c r="F639" s="15">
        <f>SUBTOTAL(9,F636:F638)</f>
        <v>12468414.313030001</v>
      </c>
      <c r="G639" s="15">
        <f>SUBTOTAL(9,G636:G638)</f>
        <v>-1849565.6869699999</v>
      </c>
    </row>
    <row r="640" spans="2:7" ht="14.25" customHeight="1" x14ac:dyDescent="0.2">
      <c r="B640" s="10">
        <v>5325</v>
      </c>
      <c r="C640" s="4"/>
      <c r="D640" s="11" t="s">
        <v>523</v>
      </c>
      <c r="E640" s="1"/>
      <c r="F640" s="1"/>
      <c r="G640" s="1"/>
    </row>
    <row r="641" spans="2:7" x14ac:dyDescent="0.2">
      <c r="C641" s="4">
        <v>50</v>
      </c>
      <c r="D641" s="5" t="s">
        <v>524</v>
      </c>
      <c r="E641" s="12">
        <v>213400</v>
      </c>
      <c r="F641" s="12">
        <v>213362.84563</v>
      </c>
      <c r="G641" s="12">
        <v>-37.15437</v>
      </c>
    </row>
    <row r="642" spans="2:7" x14ac:dyDescent="0.2">
      <c r="C642" s="4">
        <v>52</v>
      </c>
      <c r="D642" s="5" t="s">
        <v>525</v>
      </c>
      <c r="E642" s="12">
        <v>53400</v>
      </c>
      <c r="F642" s="12">
        <v>53420</v>
      </c>
      <c r="G642" s="12">
        <v>20</v>
      </c>
    </row>
    <row r="643" spans="2:7" x14ac:dyDescent="0.2">
      <c r="C643" s="4">
        <v>70</v>
      </c>
      <c r="D643" s="5" t="s">
        <v>526</v>
      </c>
      <c r="E643" s="12">
        <v>72400</v>
      </c>
      <c r="F643" s="12">
        <v>72382.191779999994</v>
      </c>
      <c r="G643" s="12">
        <v>-17.808219999999999</v>
      </c>
    </row>
    <row r="644" spans="2:7" x14ac:dyDescent="0.2">
      <c r="C644" s="4">
        <v>90</v>
      </c>
      <c r="D644" s="5" t="s">
        <v>527</v>
      </c>
      <c r="E644" s="12">
        <v>65500000</v>
      </c>
      <c r="F644" s="12">
        <v>58995000</v>
      </c>
      <c r="G644" s="12">
        <v>-6505000</v>
      </c>
    </row>
    <row r="645" spans="2:7" x14ac:dyDescent="0.2">
      <c r="C645" s="4">
        <v>92</v>
      </c>
      <c r="D645" s="5" t="s">
        <v>528</v>
      </c>
      <c r="E645" s="12">
        <v>49000</v>
      </c>
      <c r="F645" s="12">
        <v>46924.887029999998</v>
      </c>
      <c r="G645" s="12">
        <v>-2075.1129700000001</v>
      </c>
    </row>
    <row r="646" spans="2:7" ht="15" customHeight="1" x14ac:dyDescent="0.2">
      <c r="C646" s="13" t="s">
        <v>10</v>
      </c>
      <c r="D646" s="14" t="s">
        <v>529</v>
      </c>
      <c r="E646" s="15">
        <f>SUBTOTAL(9,E641:E645)</f>
        <v>65888200</v>
      </c>
      <c r="F646" s="15">
        <f>SUBTOTAL(9,F641:F645)</f>
        <v>59381089.924439996</v>
      </c>
      <c r="G646" s="15">
        <f>SUBTOTAL(9,G641:G645)</f>
        <v>-6507110.0755599998</v>
      </c>
    </row>
    <row r="647" spans="2:7" ht="14.25" customHeight="1" x14ac:dyDescent="0.2">
      <c r="B647" s="10">
        <v>5326</v>
      </c>
      <c r="C647" s="4"/>
      <c r="D647" s="11" t="s">
        <v>530</v>
      </c>
      <c r="E647" s="1"/>
      <c r="F647" s="1"/>
      <c r="G647" s="1"/>
    </row>
    <row r="648" spans="2:7" x14ac:dyDescent="0.2">
      <c r="C648" s="4">
        <v>70</v>
      </c>
      <c r="D648" s="5" t="s">
        <v>531</v>
      </c>
      <c r="E648" s="12">
        <v>7000</v>
      </c>
      <c r="F648" s="12">
        <v>7000</v>
      </c>
      <c r="G648" s="12">
        <v>0</v>
      </c>
    </row>
    <row r="649" spans="2:7" ht="15" customHeight="1" x14ac:dyDescent="0.2">
      <c r="C649" s="13" t="s">
        <v>10</v>
      </c>
      <c r="D649" s="14" t="s">
        <v>532</v>
      </c>
      <c r="E649" s="15">
        <f>SUBTOTAL(9,E648:E648)</f>
        <v>7000</v>
      </c>
      <c r="F649" s="15">
        <f>SUBTOTAL(9,F648:F648)</f>
        <v>7000</v>
      </c>
      <c r="G649" s="15">
        <f>SUBTOTAL(9,G648:G648)</f>
        <v>0</v>
      </c>
    </row>
    <row r="650" spans="2:7" ht="14.25" customHeight="1" x14ac:dyDescent="0.2">
      <c r="B650" s="10">
        <v>5329</v>
      </c>
      <c r="C650" s="4"/>
      <c r="D650" s="11" t="s">
        <v>533</v>
      </c>
      <c r="E650" s="1"/>
      <c r="F650" s="1"/>
      <c r="G650" s="1"/>
    </row>
    <row r="651" spans="2:7" x14ac:dyDescent="0.2">
      <c r="C651" s="4">
        <v>70</v>
      </c>
      <c r="D651" s="5" t="s">
        <v>520</v>
      </c>
      <c r="E651" s="12">
        <v>25000</v>
      </c>
      <c r="F651" s="12">
        <v>15522.382659999999</v>
      </c>
      <c r="G651" s="12">
        <v>-9477.6173400000007</v>
      </c>
    </row>
    <row r="652" spans="2:7" x14ac:dyDescent="0.2">
      <c r="C652" s="4">
        <v>90</v>
      </c>
      <c r="D652" s="5" t="s">
        <v>527</v>
      </c>
      <c r="E652" s="12">
        <v>17500000</v>
      </c>
      <c r="F652" s="12">
        <v>16338199.81512</v>
      </c>
      <c r="G652" s="12">
        <v>-1161800.1848800001</v>
      </c>
    </row>
    <row r="653" spans="2:7" x14ac:dyDescent="0.2">
      <c r="C653" s="4">
        <v>95</v>
      </c>
      <c r="D653" s="5" t="s">
        <v>534</v>
      </c>
      <c r="E653" s="12">
        <v>26600</v>
      </c>
      <c r="F653" s="12">
        <v>26674.993869999998</v>
      </c>
      <c r="G653" s="12">
        <v>74.993870000000001</v>
      </c>
    </row>
    <row r="654" spans="2:7" ht="15" customHeight="1" x14ac:dyDescent="0.2">
      <c r="C654" s="13" t="s">
        <v>10</v>
      </c>
      <c r="D654" s="14" t="s">
        <v>535</v>
      </c>
      <c r="E654" s="15">
        <f>SUBTOTAL(9,E651:E653)</f>
        <v>17551600</v>
      </c>
      <c r="F654" s="15">
        <f>SUBTOTAL(9,F651:F653)</f>
        <v>16380397.191649999</v>
      </c>
      <c r="G654" s="15">
        <f>SUBTOTAL(9,G651:G653)</f>
        <v>-1171202.8083500003</v>
      </c>
    </row>
    <row r="655" spans="2:7" ht="14.25" customHeight="1" x14ac:dyDescent="0.2">
      <c r="B655" s="10">
        <v>5341</v>
      </c>
      <c r="C655" s="4"/>
      <c r="D655" s="11" t="s">
        <v>536</v>
      </c>
      <c r="E655" s="1"/>
      <c r="F655" s="1"/>
      <c r="G655" s="1"/>
    </row>
    <row r="656" spans="2:7" x14ac:dyDescent="0.2">
      <c r="C656" s="4">
        <v>95</v>
      </c>
      <c r="D656" s="5" t="s">
        <v>537</v>
      </c>
      <c r="E656" s="12">
        <v>700</v>
      </c>
      <c r="F656" s="12">
        <v>834.32964000000004</v>
      </c>
      <c r="G656" s="12">
        <v>134.32964000000001</v>
      </c>
    </row>
    <row r="657" spans="2:7" ht="15" customHeight="1" x14ac:dyDescent="0.2">
      <c r="C657" s="13" t="s">
        <v>10</v>
      </c>
      <c r="D657" s="14" t="s">
        <v>538</v>
      </c>
      <c r="E657" s="15">
        <f>SUBTOTAL(9,E656:E656)</f>
        <v>700</v>
      </c>
      <c r="F657" s="15">
        <f>SUBTOTAL(9,F656:F656)</f>
        <v>834.32964000000004</v>
      </c>
      <c r="G657" s="15">
        <f>SUBTOTAL(9,G656:G656)</f>
        <v>134.32964000000001</v>
      </c>
    </row>
    <row r="658" spans="2:7" ht="14.25" customHeight="1" x14ac:dyDescent="0.2">
      <c r="B658" s="10">
        <v>5351</v>
      </c>
      <c r="C658" s="4"/>
      <c r="D658" s="11" t="s">
        <v>539</v>
      </c>
      <c r="E658" s="1"/>
      <c r="F658" s="1"/>
      <c r="G658" s="1"/>
    </row>
    <row r="659" spans="2:7" x14ac:dyDescent="0.2">
      <c r="C659" s="4">
        <v>85</v>
      </c>
      <c r="D659" s="5" t="s">
        <v>540</v>
      </c>
      <c r="E659" s="12">
        <v>11108200</v>
      </c>
      <c r="F659" s="12">
        <v>11108219.249749999</v>
      </c>
      <c r="G659" s="12">
        <v>19.249749999999999</v>
      </c>
    </row>
    <row r="660" spans="2:7" ht="15" customHeight="1" x14ac:dyDescent="0.2">
      <c r="C660" s="13" t="s">
        <v>10</v>
      </c>
      <c r="D660" s="14" t="s">
        <v>541</v>
      </c>
      <c r="E660" s="15">
        <f>SUBTOTAL(9,E659:E659)</f>
        <v>11108200</v>
      </c>
      <c r="F660" s="15">
        <f>SUBTOTAL(9,F659:F659)</f>
        <v>11108219.249749999</v>
      </c>
      <c r="G660" s="15">
        <f>SUBTOTAL(9,G659:G659)</f>
        <v>19.249749999999999</v>
      </c>
    </row>
    <row r="661" spans="2:7" ht="15" customHeight="1" x14ac:dyDescent="0.2">
      <c r="B661" s="4"/>
      <c r="C661" s="16"/>
      <c r="D661" s="17" t="s">
        <v>542</v>
      </c>
      <c r="E661" s="18">
        <f>SUBTOTAL(9,E625:E660)</f>
        <v>130469331</v>
      </c>
      <c r="F661" s="18">
        <f>SUBTOTAL(9,F625:F660)</f>
        <v>120716747.82917</v>
      </c>
      <c r="G661" s="18">
        <f>SUBTOTAL(9,G625:G660)</f>
        <v>-9752583.1708300021</v>
      </c>
    </row>
    <row r="662" spans="2:7" ht="27" customHeight="1" x14ac:dyDescent="0.2">
      <c r="B662" s="4"/>
      <c r="C662" s="16"/>
      <c r="D662" s="17" t="s">
        <v>543</v>
      </c>
      <c r="E662" s="18">
        <f>SUBTOTAL(9,E7:E661)</f>
        <v>193278681</v>
      </c>
      <c r="F662" s="18">
        <f>SUBTOTAL(9,F7:F661)</f>
        <v>160927923.15518001</v>
      </c>
      <c r="G662" s="18">
        <f>SUBTOTAL(9,G7:G661)</f>
        <v>-32350757.84482</v>
      </c>
    </row>
    <row r="663" spans="2:7" x14ac:dyDescent="0.2">
      <c r="B663" s="4"/>
      <c r="C663" s="16"/>
      <c r="D663" s="19"/>
      <c r="E663" s="20"/>
      <c r="F663" s="20"/>
      <c r="G663" s="20"/>
    </row>
    <row r="664" spans="2:7" ht="25.5" customHeight="1" x14ac:dyDescent="0.2">
      <c r="B664" s="1"/>
      <c r="C664" s="4"/>
      <c r="D664" s="8" t="s">
        <v>544</v>
      </c>
      <c r="E664" s="1"/>
      <c r="F664" s="1"/>
      <c r="G664" s="1"/>
    </row>
    <row r="665" spans="2:7" ht="27" customHeight="1" x14ac:dyDescent="0.25">
      <c r="B665" s="1"/>
      <c r="C665" s="4"/>
      <c r="D665" s="9" t="s">
        <v>545</v>
      </c>
      <c r="E665" s="1"/>
      <c r="F665" s="1"/>
      <c r="G665" s="1"/>
    </row>
    <row r="666" spans="2:7" ht="14.25" customHeight="1" x14ac:dyDescent="0.2">
      <c r="B666" s="10">
        <v>5440</v>
      </c>
      <c r="C666" s="4"/>
      <c r="D666" s="11" t="s">
        <v>546</v>
      </c>
      <c r="E666" s="1"/>
      <c r="F666" s="1"/>
      <c r="G666" s="1"/>
    </row>
    <row r="667" spans="2:7" x14ac:dyDescent="0.2">
      <c r="C667" s="4">
        <v>24</v>
      </c>
      <c r="D667" s="5" t="s">
        <v>547</v>
      </c>
      <c r="E667" s="12">
        <f>SUBTOTAL(9,E668:E672)</f>
        <v>559300000</v>
      </c>
      <c r="F667" s="12">
        <f t="shared" ref="F667:G667" si="0">SUBTOTAL(9,F668:F672)</f>
        <v>500389273.18256009</v>
      </c>
      <c r="G667" s="12">
        <f t="shared" si="0"/>
        <v>-58910726.817440011</v>
      </c>
    </row>
    <row r="668" spans="2:7" x14ac:dyDescent="0.2">
      <c r="C668" s="4"/>
      <c r="D668" s="5" t="s">
        <v>548</v>
      </c>
      <c r="E668" s="12">
        <v>662900000</v>
      </c>
      <c r="F668" s="12">
        <v>596421450.69237006</v>
      </c>
      <c r="G668" s="12">
        <v>-66478549.307630002</v>
      </c>
    </row>
    <row r="669" spans="2:7" x14ac:dyDescent="0.2">
      <c r="C669" s="4"/>
      <c r="D669" s="5" t="s">
        <v>549</v>
      </c>
      <c r="E669" s="12">
        <v>-73100000</v>
      </c>
      <c r="F669" s="12">
        <v>-68274301.576370001</v>
      </c>
      <c r="G669" s="12">
        <v>4825698.4236300001</v>
      </c>
    </row>
    <row r="670" spans="2:7" x14ac:dyDescent="0.2">
      <c r="C670" s="4"/>
      <c r="D670" s="5" t="s">
        <v>550</v>
      </c>
      <c r="E670" s="12">
        <v>-2000000</v>
      </c>
      <c r="F670" s="12">
        <v>-1766907.1851600001</v>
      </c>
      <c r="G670" s="12">
        <v>233092.81484000001</v>
      </c>
    </row>
    <row r="671" spans="2:7" x14ac:dyDescent="0.2">
      <c r="C671" s="4"/>
      <c r="D671" s="5" t="s">
        <v>551</v>
      </c>
      <c r="E671" s="12">
        <v>-26100000</v>
      </c>
      <c r="F671" s="12">
        <v>-23809703.127629999</v>
      </c>
      <c r="G671" s="12">
        <v>2290296.87237</v>
      </c>
    </row>
    <row r="672" spans="2:7" x14ac:dyDescent="0.2">
      <c r="C672" s="4"/>
      <c r="D672" s="5" t="s">
        <v>552</v>
      </c>
      <c r="E672" s="12">
        <v>-2400000</v>
      </c>
      <c r="F672" s="12">
        <v>-2181265.6206499999</v>
      </c>
      <c r="G672" s="12">
        <v>218734.37935</v>
      </c>
    </row>
    <row r="673" spans="2:7" x14ac:dyDescent="0.2">
      <c r="C673" s="4">
        <v>30</v>
      </c>
      <c r="D673" s="5" t="s">
        <v>553</v>
      </c>
      <c r="E673" s="12">
        <v>26100000</v>
      </c>
      <c r="F673" s="12">
        <v>23809703.127629999</v>
      </c>
      <c r="G673" s="12">
        <v>-2290296.87237</v>
      </c>
    </row>
    <row r="674" spans="2:7" x14ac:dyDescent="0.2">
      <c r="C674" s="4">
        <v>80</v>
      </c>
      <c r="D674" s="5" t="s">
        <v>554</v>
      </c>
      <c r="E674" s="12">
        <v>2400000</v>
      </c>
      <c r="F674" s="12">
        <v>2185462.0060000001</v>
      </c>
      <c r="G674" s="12">
        <v>-214537.99400000001</v>
      </c>
    </row>
    <row r="675" spans="2:7" x14ac:dyDescent="0.2">
      <c r="C675" s="4">
        <v>85</v>
      </c>
      <c r="D675" s="5" t="s">
        <v>555</v>
      </c>
      <c r="E675" s="12">
        <v>0</v>
      </c>
      <c r="F675" s="12">
        <v>-4196.3853499999996</v>
      </c>
      <c r="G675" s="12">
        <v>-4196.3853499999996</v>
      </c>
    </row>
    <row r="676" spans="2:7" ht="15" customHeight="1" x14ac:dyDescent="0.2">
      <c r="C676" s="13" t="s">
        <v>10</v>
      </c>
      <c r="D676" s="14" t="s">
        <v>556</v>
      </c>
      <c r="E676" s="15">
        <f>SUBTOTAL(9,E667:E675)</f>
        <v>587800000</v>
      </c>
      <c r="F676" s="15">
        <f>SUBTOTAL(9,F667:F675)</f>
        <v>526380241.93084008</v>
      </c>
      <c r="G676" s="15">
        <f>SUBTOTAL(9,G667:G675)</f>
        <v>-61419758.069160007</v>
      </c>
    </row>
    <row r="677" spans="2:7" ht="27" customHeight="1" x14ac:dyDescent="0.2">
      <c r="B677" s="4"/>
      <c r="C677" s="16"/>
      <c r="D677" s="17" t="s">
        <v>557</v>
      </c>
      <c r="E677" s="18">
        <f>SUBTOTAL(9,E665:E676)</f>
        <v>587800000</v>
      </c>
      <c r="F677" s="18">
        <f>SUBTOTAL(9,F665:F676)</f>
        <v>526380241.93084008</v>
      </c>
      <c r="G677" s="18">
        <f>SUBTOTAL(9,G665:G676)</f>
        <v>-61419758.069160007</v>
      </c>
    </row>
    <row r="678" spans="2:7" x14ac:dyDescent="0.2">
      <c r="B678" s="4"/>
      <c r="C678" s="16"/>
      <c r="D678" s="19"/>
      <c r="E678" s="20"/>
      <c r="F678" s="20"/>
      <c r="G678" s="20"/>
    </row>
    <row r="679" spans="2:7" ht="25.5" customHeight="1" x14ac:dyDescent="0.2">
      <c r="B679" s="1"/>
      <c r="C679" s="4"/>
      <c r="D679" s="8" t="s">
        <v>558</v>
      </c>
      <c r="E679" s="1"/>
      <c r="F679" s="1"/>
      <c r="G679" s="1"/>
    </row>
    <row r="680" spans="2:7" ht="27" customHeight="1" x14ac:dyDescent="0.25">
      <c r="B680" s="1"/>
      <c r="C680" s="4"/>
      <c r="D680" s="9" t="s">
        <v>545</v>
      </c>
      <c r="E680" s="1"/>
      <c r="F680" s="1"/>
      <c r="G680" s="1"/>
    </row>
    <row r="681" spans="2:7" ht="14.25" customHeight="1" x14ac:dyDescent="0.2">
      <c r="B681" s="10">
        <v>5446</v>
      </c>
      <c r="C681" s="4"/>
      <c r="D681" s="11" t="s">
        <v>559</v>
      </c>
      <c r="E681" s="1"/>
      <c r="F681" s="1"/>
      <c r="G681" s="1"/>
    </row>
    <row r="682" spans="2:7" x14ac:dyDescent="0.2">
      <c r="C682" s="4">
        <v>40</v>
      </c>
      <c r="D682" s="5" t="s">
        <v>15</v>
      </c>
      <c r="E682" s="12">
        <v>3300</v>
      </c>
      <c r="F682" s="12">
        <v>2365</v>
      </c>
      <c r="G682" s="12">
        <v>-935</v>
      </c>
    </row>
    <row r="683" spans="2:7" ht="15" customHeight="1" x14ac:dyDescent="0.2">
      <c r="C683" s="13" t="s">
        <v>10</v>
      </c>
      <c r="D683" s="14" t="s">
        <v>560</v>
      </c>
      <c r="E683" s="15">
        <f>SUBTOTAL(9,E682:E682)</f>
        <v>3300</v>
      </c>
      <c r="F683" s="15">
        <f>SUBTOTAL(9,F682:F682)</f>
        <v>2365</v>
      </c>
      <c r="G683" s="15">
        <f>SUBTOTAL(9,G682:G682)</f>
        <v>-935</v>
      </c>
    </row>
    <row r="684" spans="2:7" ht="14.25" customHeight="1" x14ac:dyDescent="0.2">
      <c r="B684" s="10">
        <v>5447</v>
      </c>
      <c r="C684" s="4"/>
      <c r="D684" s="11" t="s">
        <v>561</v>
      </c>
      <c r="E684" s="1"/>
      <c r="F684" s="1"/>
      <c r="G684" s="1"/>
    </row>
    <row r="685" spans="2:7" x14ac:dyDescent="0.2">
      <c r="C685" s="4">
        <v>40</v>
      </c>
      <c r="D685" s="5" t="s">
        <v>15</v>
      </c>
      <c r="E685" s="12">
        <v>1278000</v>
      </c>
      <c r="F685" s="12">
        <v>-33751.17</v>
      </c>
      <c r="G685" s="12">
        <v>-1311751.17</v>
      </c>
    </row>
    <row r="686" spans="2:7" ht="15" customHeight="1" x14ac:dyDescent="0.2">
      <c r="C686" s="13" t="s">
        <v>10</v>
      </c>
      <c r="D686" s="14" t="s">
        <v>562</v>
      </c>
      <c r="E686" s="15">
        <f>SUBTOTAL(9,E685:E685)</f>
        <v>1278000</v>
      </c>
      <c r="F686" s="15">
        <f>SUBTOTAL(9,F685:F685)</f>
        <v>-33751.17</v>
      </c>
      <c r="G686" s="15">
        <f>SUBTOTAL(9,G685:G685)</f>
        <v>-1311751.17</v>
      </c>
    </row>
    <row r="687" spans="2:7" ht="14.25" customHeight="1" x14ac:dyDescent="0.2">
      <c r="B687" s="10">
        <v>5460</v>
      </c>
      <c r="C687" s="4"/>
      <c r="D687" s="11" t="s">
        <v>563</v>
      </c>
      <c r="E687" s="1"/>
      <c r="F687" s="1"/>
      <c r="G687" s="1"/>
    </row>
    <row r="688" spans="2:7" x14ac:dyDescent="0.2">
      <c r="C688" s="4">
        <v>50</v>
      </c>
      <c r="D688" s="5" t="s">
        <v>564</v>
      </c>
      <c r="E688" s="12">
        <v>250000</v>
      </c>
      <c r="F688" s="12">
        <v>0</v>
      </c>
      <c r="G688" s="12">
        <v>-250000</v>
      </c>
    </row>
    <row r="689" spans="2:7" x14ac:dyDescent="0.2">
      <c r="C689" s="4">
        <v>51</v>
      </c>
      <c r="D689" s="5" t="s">
        <v>565</v>
      </c>
      <c r="E689" s="12">
        <v>380000</v>
      </c>
      <c r="F689" s="12">
        <v>0</v>
      </c>
      <c r="G689" s="12">
        <v>-380000</v>
      </c>
    </row>
    <row r="690" spans="2:7" x14ac:dyDescent="0.2">
      <c r="C690" s="4">
        <v>71</v>
      </c>
      <c r="D690" s="5" t="s">
        <v>566</v>
      </c>
      <c r="E690" s="12">
        <v>13000</v>
      </c>
      <c r="F690" s="12">
        <v>13000</v>
      </c>
      <c r="G690" s="12">
        <v>0</v>
      </c>
    </row>
    <row r="691" spans="2:7" x14ac:dyDescent="0.2">
      <c r="C691" s="4">
        <v>77</v>
      </c>
      <c r="D691" s="5" t="s">
        <v>567</v>
      </c>
      <c r="E691" s="12">
        <v>1000</v>
      </c>
      <c r="F691" s="12">
        <v>0</v>
      </c>
      <c r="G691" s="12">
        <v>-1000</v>
      </c>
    </row>
    <row r="692" spans="2:7" x14ac:dyDescent="0.2">
      <c r="C692" s="4">
        <v>78</v>
      </c>
      <c r="D692" s="5" t="s">
        <v>568</v>
      </c>
      <c r="E692" s="12">
        <v>1000</v>
      </c>
      <c r="F692" s="12">
        <v>0</v>
      </c>
      <c r="G692" s="12">
        <v>-1000</v>
      </c>
    </row>
    <row r="693" spans="2:7" x14ac:dyDescent="0.2">
      <c r="C693" s="4">
        <v>90</v>
      </c>
      <c r="D693" s="5" t="s">
        <v>569</v>
      </c>
      <c r="E693" s="12">
        <v>1500000</v>
      </c>
      <c r="F693" s="12">
        <v>2995000</v>
      </c>
      <c r="G693" s="12">
        <v>1495000</v>
      </c>
    </row>
    <row r="694" spans="2:7" ht="15" customHeight="1" x14ac:dyDescent="0.2">
      <c r="C694" s="13" t="s">
        <v>10</v>
      </c>
      <c r="D694" s="14" t="s">
        <v>570</v>
      </c>
      <c r="E694" s="15">
        <f>SUBTOTAL(9,E688:E693)</f>
        <v>2145000</v>
      </c>
      <c r="F694" s="15">
        <f>SUBTOTAL(9,F688:F693)</f>
        <v>3008000</v>
      </c>
      <c r="G694" s="15">
        <f>SUBTOTAL(9,G688:G693)</f>
        <v>863000</v>
      </c>
    </row>
    <row r="695" spans="2:7" ht="14.25" customHeight="1" x14ac:dyDescent="0.2">
      <c r="B695" s="10">
        <v>5470</v>
      </c>
      <c r="C695" s="4"/>
      <c r="D695" s="11" t="s">
        <v>571</v>
      </c>
      <c r="E695" s="1"/>
      <c r="F695" s="1"/>
      <c r="G695" s="1"/>
    </row>
    <row r="696" spans="2:7" x14ac:dyDescent="0.2">
      <c r="C696" s="4">
        <v>30</v>
      </c>
      <c r="D696" s="5" t="s">
        <v>572</v>
      </c>
      <c r="E696" s="12">
        <v>0</v>
      </c>
      <c r="F696" s="12">
        <v>33916.667000000001</v>
      </c>
      <c r="G696" s="12">
        <v>33916.667000000001</v>
      </c>
    </row>
    <row r="697" spans="2:7" ht="15" customHeight="1" x14ac:dyDescent="0.2">
      <c r="C697" s="13" t="s">
        <v>10</v>
      </c>
      <c r="D697" s="14" t="s">
        <v>573</v>
      </c>
      <c r="E697" s="15">
        <f>SUBTOTAL(9,E696:E696)</f>
        <v>0</v>
      </c>
      <c r="F697" s="15">
        <f>SUBTOTAL(9,F696:F696)</f>
        <v>33916.667000000001</v>
      </c>
      <c r="G697" s="15">
        <f>SUBTOTAL(9,G696:G696)</f>
        <v>33916.667000000001</v>
      </c>
    </row>
    <row r="698" spans="2:7" ht="14.25" customHeight="1" x14ac:dyDescent="0.2">
      <c r="B698" s="10">
        <v>5491</v>
      </c>
      <c r="C698" s="4"/>
      <c r="D698" s="11" t="s">
        <v>574</v>
      </c>
      <c r="E698" s="1"/>
      <c r="F698" s="1"/>
      <c r="G698" s="1"/>
    </row>
    <row r="699" spans="2:7" x14ac:dyDescent="0.2">
      <c r="C699" s="4">
        <v>30</v>
      </c>
      <c r="D699" s="5" t="s">
        <v>553</v>
      </c>
      <c r="E699" s="12">
        <v>1613000</v>
      </c>
      <c r="F699" s="12">
        <v>1480101.3036199999</v>
      </c>
      <c r="G699" s="12">
        <v>-132898.69638000001</v>
      </c>
    </row>
    <row r="700" spans="2:7" ht="15" customHeight="1" x14ac:dyDescent="0.2">
      <c r="C700" s="13" t="s">
        <v>10</v>
      </c>
      <c r="D700" s="14" t="s">
        <v>575</v>
      </c>
      <c r="E700" s="15">
        <f>SUBTOTAL(9,E699:E699)</f>
        <v>1613000</v>
      </c>
      <c r="F700" s="15">
        <f>SUBTOTAL(9,F699:F699)</f>
        <v>1480101.3036199999</v>
      </c>
      <c r="G700" s="15">
        <f>SUBTOTAL(9,G699:G699)</f>
        <v>-132898.69638000001</v>
      </c>
    </row>
    <row r="701" spans="2:7" ht="27" customHeight="1" x14ac:dyDescent="0.2">
      <c r="B701" s="4"/>
      <c r="C701" s="16"/>
      <c r="D701" s="17" t="s">
        <v>576</v>
      </c>
      <c r="E701" s="18">
        <f>SUBTOTAL(9,E680:E700)</f>
        <v>5039300</v>
      </c>
      <c r="F701" s="18">
        <f>SUBTOTAL(9,F680:F700)</f>
        <v>4490631.8006199999</v>
      </c>
      <c r="G701" s="18">
        <f>SUBTOTAL(9,G680:G700)</f>
        <v>-548668.19937999989</v>
      </c>
    </row>
    <row r="702" spans="2:7" x14ac:dyDescent="0.2">
      <c r="B702" s="4"/>
      <c r="C702" s="16"/>
      <c r="D702" s="19"/>
      <c r="E702" s="20"/>
      <c r="F702" s="20"/>
      <c r="G702" s="20"/>
    </row>
    <row r="703" spans="2:7" ht="25.5" customHeight="1" x14ac:dyDescent="0.2">
      <c r="B703" s="1"/>
      <c r="C703" s="4"/>
      <c r="D703" s="8" t="s">
        <v>577</v>
      </c>
      <c r="E703" s="1"/>
      <c r="F703" s="1"/>
      <c r="G703" s="1"/>
    </row>
    <row r="704" spans="2:7" ht="27" customHeight="1" x14ac:dyDescent="0.25">
      <c r="B704" s="1"/>
      <c r="C704" s="4"/>
      <c r="D704" s="9" t="s">
        <v>545</v>
      </c>
      <c r="E704" s="1"/>
      <c r="F704" s="1"/>
      <c r="G704" s="1"/>
    </row>
    <row r="705" spans="2:7" ht="14.25" customHeight="1" x14ac:dyDescent="0.2">
      <c r="B705" s="10">
        <v>5501</v>
      </c>
      <c r="C705" s="4"/>
      <c r="D705" s="11" t="s">
        <v>578</v>
      </c>
      <c r="E705" s="1"/>
      <c r="F705" s="1"/>
      <c r="G705" s="1"/>
    </row>
    <row r="706" spans="2:7" x14ac:dyDescent="0.2">
      <c r="C706" s="4">
        <v>70</v>
      </c>
      <c r="D706" s="5" t="s">
        <v>579</v>
      </c>
      <c r="E706" s="12">
        <v>80404329</v>
      </c>
      <c r="F706" s="12">
        <v>94816522.347000003</v>
      </c>
      <c r="G706" s="12">
        <v>14412193.346999999</v>
      </c>
    </row>
    <row r="707" spans="2:7" x14ac:dyDescent="0.2">
      <c r="C707" s="4">
        <v>72</v>
      </c>
      <c r="D707" s="5" t="s">
        <v>580</v>
      </c>
      <c r="E707" s="12">
        <v>128467778</v>
      </c>
      <c r="F707" s="12">
        <v>144240706.54602</v>
      </c>
      <c r="G707" s="12">
        <v>15772928.546019999</v>
      </c>
    </row>
    <row r="708" spans="2:7" x14ac:dyDescent="0.2">
      <c r="C708" s="4">
        <v>74</v>
      </c>
      <c r="D708" s="5" t="s">
        <v>581</v>
      </c>
      <c r="E708" s="12">
        <v>96020000</v>
      </c>
      <c r="F708" s="12">
        <v>114362287.935</v>
      </c>
      <c r="G708" s="12">
        <v>18342287.934999999</v>
      </c>
    </row>
    <row r="709" spans="2:7" x14ac:dyDescent="0.2">
      <c r="C709" s="4">
        <v>75</v>
      </c>
      <c r="D709" s="5" t="s">
        <v>582</v>
      </c>
      <c r="E709" s="12">
        <v>5697295</v>
      </c>
      <c r="F709" s="12">
        <v>0</v>
      </c>
      <c r="G709" s="12">
        <v>-5697295</v>
      </c>
    </row>
    <row r="710" spans="2:7" x14ac:dyDescent="0.2">
      <c r="C710" s="4">
        <v>76</v>
      </c>
      <c r="D710" s="5" t="s">
        <v>583</v>
      </c>
      <c r="E710" s="12">
        <v>5300000</v>
      </c>
      <c r="F710" s="12">
        <v>6315875.4477899997</v>
      </c>
      <c r="G710" s="12">
        <v>1015875.44779</v>
      </c>
    </row>
    <row r="711" spans="2:7" x14ac:dyDescent="0.2">
      <c r="C711" s="4">
        <v>77</v>
      </c>
      <c r="D711" s="5" t="s">
        <v>584</v>
      </c>
      <c r="E711" s="12">
        <v>80000</v>
      </c>
      <c r="F711" s="12">
        <v>54848.159</v>
      </c>
      <c r="G711" s="12">
        <v>-25151.841</v>
      </c>
    </row>
    <row r="712" spans="2:7" x14ac:dyDescent="0.2">
      <c r="C712" s="4">
        <v>78</v>
      </c>
      <c r="D712" s="5" t="s">
        <v>585</v>
      </c>
      <c r="E712" s="12">
        <v>10000</v>
      </c>
      <c r="F712" s="12">
        <v>115.786</v>
      </c>
      <c r="G712" s="12">
        <v>-9884.2139999999999</v>
      </c>
    </row>
    <row r="713" spans="2:7" x14ac:dyDescent="0.2">
      <c r="C713" s="4">
        <v>79</v>
      </c>
      <c r="D713" s="5" t="s">
        <v>586</v>
      </c>
      <c r="E713" s="12">
        <v>400000</v>
      </c>
      <c r="F713" s="12">
        <v>81913.922999999995</v>
      </c>
      <c r="G713" s="12">
        <v>-318086.07699999999</v>
      </c>
    </row>
    <row r="714" spans="2:7" ht="15" customHeight="1" x14ac:dyDescent="0.2">
      <c r="C714" s="13" t="s">
        <v>10</v>
      </c>
      <c r="D714" s="14" t="s">
        <v>587</v>
      </c>
      <c r="E714" s="15">
        <f>SUBTOTAL(9,E706:E713)</f>
        <v>316379402</v>
      </c>
      <c r="F714" s="15">
        <f>SUBTOTAL(9,F706:F713)</f>
        <v>359872270.14380997</v>
      </c>
      <c r="G714" s="15">
        <f>SUBTOTAL(9,G706:G713)</f>
        <v>43492868.143809989</v>
      </c>
    </row>
    <row r="715" spans="2:7" ht="14.25" customHeight="1" x14ac:dyDescent="0.2">
      <c r="B715" s="10">
        <v>5502</v>
      </c>
      <c r="C715" s="4"/>
      <c r="D715" s="11" t="s">
        <v>588</v>
      </c>
      <c r="E715" s="1"/>
      <c r="F715" s="1"/>
      <c r="G715" s="1"/>
    </row>
    <row r="716" spans="2:7" x14ac:dyDescent="0.2">
      <c r="C716" s="4">
        <v>70</v>
      </c>
      <c r="D716" s="5" t="s">
        <v>589</v>
      </c>
      <c r="E716" s="12">
        <v>2600000</v>
      </c>
      <c r="F716" s="12">
        <v>2375784.4611200001</v>
      </c>
      <c r="G716" s="12">
        <v>-224215.53888000001</v>
      </c>
    </row>
    <row r="717" spans="2:7" x14ac:dyDescent="0.2">
      <c r="C717" s="4">
        <v>71</v>
      </c>
      <c r="D717" s="5" t="s">
        <v>590</v>
      </c>
      <c r="E717" s="12">
        <v>3120000</v>
      </c>
      <c r="F717" s="12">
        <v>0</v>
      </c>
      <c r="G717" s="12">
        <v>-3120000</v>
      </c>
    </row>
    <row r="718" spans="2:7" ht="15" customHeight="1" x14ac:dyDescent="0.2">
      <c r="C718" s="13" t="s">
        <v>10</v>
      </c>
      <c r="D718" s="14" t="s">
        <v>591</v>
      </c>
      <c r="E718" s="15">
        <f>SUBTOTAL(9,E716:E717)</f>
        <v>5720000</v>
      </c>
      <c r="F718" s="15">
        <f>SUBTOTAL(9,F716:F717)</f>
        <v>2375784.4611200001</v>
      </c>
      <c r="G718" s="15">
        <f>SUBTOTAL(9,G716:G717)</f>
        <v>-3344215.5388799999</v>
      </c>
    </row>
    <row r="719" spans="2:7" ht="14.25" customHeight="1" x14ac:dyDescent="0.2">
      <c r="B719" s="10">
        <v>5506</v>
      </c>
      <c r="C719" s="4"/>
      <c r="D719" s="11" t="s">
        <v>592</v>
      </c>
      <c r="E719" s="1"/>
      <c r="F719" s="1"/>
      <c r="G719" s="1"/>
    </row>
    <row r="720" spans="2:7" x14ac:dyDescent="0.2">
      <c r="C720" s="4">
        <v>70</v>
      </c>
      <c r="D720" s="5" t="s">
        <v>593</v>
      </c>
      <c r="E720" s="12">
        <v>0</v>
      </c>
      <c r="F720" s="12">
        <v>30071.185000000001</v>
      </c>
      <c r="G720" s="12">
        <v>30071.185000000001</v>
      </c>
    </row>
    <row r="721" spans="2:7" ht="15" customHeight="1" x14ac:dyDescent="0.2">
      <c r="C721" s="13" t="s">
        <v>10</v>
      </c>
      <c r="D721" s="14" t="s">
        <v>594</v>
      </c>
      <c r="E721" s="15">
        <f>SUBTOTAL(9,E720:E720)</f>
        <v>0</v>
      </c>
      <c r="F721" s="15">
        <f>SUBTOTAL(9,F720:F720)</f>
        <v>30071.185000000001</v>
      </c>
      <c r="G721" s="15">
        <f>SUBTOTAL(9,G720:G720)</f>
        <v>30071.185000000001</v>
      </c>
    </row>
    <row r="722" spans="2:7" ht="14.25" customHeight="1" x14ac:dyDescent="0.2">
      <c r="B722" s="10">
        <v>5507</v>
      </c>
      <c r="C722" s="4"/>
      <c r="D722" s="11" t="s">
        <v>595</v>
      </c>
      <c r="E722" s="1"/>
      <c r="F722" s="1"/>
      <c r="G722" s="1"/>
    </row>
    <row r="723" spans="2:7" x14ac:dyDescent="0.2">
      <c r="C723" s="4">
        <v>71</v>
      </c>
      <c r="D723" s="5" t="s">
        <v>596</v>
      </c>
      <c r="E723" s="12">
        <v>46900000</v>
      </c>
      <c r="F723" s="12">
        <v>174408858.58160999</v>
      </c>
      <c r="G723" s="12">
        <v>127508858.58160999</v>
      </c>
    </row>
    <row r="724" spans="2:7" x14ac:dyDescent="0.2">
      <c r="C724" s="4">
        <v>72</v>
      </c>
      <c r="D724" s="5" t="s">
        <v>597</v>
      </c>
      <c r="E724" s="12">
        <v>90700000</v>
      </c>
      <c r="F724" s="12">
        <v>410932218.74238998</v>
      </c>
      <c r="G724" s="12">
        <v>320232218.74238998</v>
      </c>
    </row>
    <row r="725" spans="2:7" x14ac:dyDescent="0.2">
      <c r="C725" s="4">
        <v>74</v>
      </c>
      <c r="D725" s="5" t="s">
        <v>598</v>
      </c>
      <c r="E725" s="12">
        <v>1300000</v>
      </c>
      <c r="F725" s="12">
        <v>-110562.268</v>
      </c>
      <c r="G725" s="12">
        <v>-1410562.2679999999</v>
      </c>
    </row>
    <row r="726" spans="2:7" ht="15" customHeight="1" x14ac:dyDescent="0.2">
      <c r="C726" s="13" t="s">
        <v>10</v>
      </c>
      <c r="D726" s="14" t="s">
        <v>599</v>
      </c>
      <c r="E726" s="15">
        <f>SUBTOTAL(9,E723:E725)</f>
        <v>138900000</v>
      </c>
      <c r="F726" s="15">
        <f>SUBTOTAL(9,F723:F725)</f>
        <v>585230515.05599999</v>
      </c>
      <c r="G726" s="15">
        <f>SUBTOTAL(9,G723:G725)</f>
        <v>446330515.05599999</v>
      </c>
    </row>
    <row r="727" spans="2:7" ht="14.25" customHeight="1" x14ac:dyDescent="0.2">
      <c r="B727" s="10">
        <v>5508</v>
      </c>
      <c r="C727" s="4"/>
      <c r="D727" s="11" t="s">
        <v>600</v>
      </c>
      <c r="E727" s="1"/>
      <c r="F727" s="1"/>
      <c r="G727" s="1"/>
    </row>
    <row r="728" spans="2:7" x14ac:dyDescent="0.2">
      <c r="C728" s="4">
        <v>70</v>
      </c>
      <c r="D728" s="5" t="s">
        <v>601</v>
      </c>
      <c r="E728" s="12">
        <v>6710000</v>
      </c>
      <c r="F728" s="12">
        <v>6258332.7742699999</v>
      </c>
      <c r="G728" s="12">
        <v>-451667.22573000001</v>
      </c>
    </row>
    <row r="729" spans="2:7" ht="15" customHeight="1" x14ac:dyDescent="0.2">
      <c r="C729" s="13" t="s">
        <v>10</v>
      </c>
      <c r="D729" s="14" t="s">
        <v>602</v>
      </c>
      <c r="E729" s="15">
        <f>SUBTOTAL(9,E728:E728)</f>
        <v>6710000</v>
      </c>
      <c r="F729" s="15">
        <f>SUBTOTAL(9,F728:F728)</f>
        <v>6258332.7742699999</v>
      </c>
      <c r="G729" s="15">
        <f>SUBTOTAL(9,G728:G728)</f>
        <v>-451667.22573000001</v>
      </c>
    </row>
    <row r="730" spans="2:7" ht="14.25" customHeight="1" x14ac:dyDescent="0.2">
      <c r="B730" s="10">
        <v>5509</v>
      </c>
      <c r="C730" s="4"/>
      <c r="D730" s="11" t="s">
        <v>603</v>
      </c>
      <c r="E730" s="1"/>
      <c r="F730" s="1"/>
      <c r="G730" s="1"/>
    </row>
    <row r="731" spans="2:7" x14ac:dyDescent="0.2">
      <c r="C731" s="4">
        <v>70</v>
      </c>
      <c r="D731" s="5" t="s">
        <v>593</v>
      </c>
      <c r="E731" s="12">
        <v>1000</v>
      </c>
      <c r="F731" s="12">
        <v>1447.2370000000001</v>
      </c>
      <c r="G731" s="12">
        <v>447.23700000000002</v>
      </c>
    </row>
    <row r="732" spans="2:7" ht="15" customHeight="1" x14ac:dyDescent="0.2">
      <c r="C732" s="13" t="s">
        <v>10</v>
      </c>
      <c r="D732" s="14" t="s">
        <v>604</v>
      </c>
      <c r="E732" s="15">
        <f>SUBTOTAL(9,E731:E731)</f>
        <v>1000</v>
      </c>
      <c r="F732" s="15">
        <f>SUBTOTAL(9,F731:F731)</f>
        <v>1447.2370000000001</v>
      </c>
      <c r="G732" s="15">
        <f>SUBTOTAL(9,G731:G731)</f>
        <v>447.23700000000002</v>
      </c>
    </row>
    <row r="733" spans="2:7" ht="14.25" customHeight="1" x14ac:dyDescent="0.2">
      <c r="B733" s="10">
        <v>5511</v>
      </c>
      <c r="C733" s="4"/>
      <c r="D733" s="11" t="s">
        <v>605</v>
      </c>
      <c r="E733" s="1"/>
      <c r="F733" s="1"/>
      <c r="G733" s="1"/>
    </row>
    <row r="734" spans="2:7" x14ac:dyDescent="0.2">
      <c r="C734" s="4">
        <v>70</v>
      </c>
      <c r="D734" s="5" t="s">
        <v>606</v>
      </c>
      <c r="E734" s="12">
        <v>3400000</v>
      </c>
      <c r="F734" s="12">
        <v>3486614.1585400002</v>
      </c>
      <c r="G734" s="12">
        <v>86614.158540000004</v>
      </c>
    </row>
    <row r="735" spans="2:7" x14ac:dyDescent="0.2">
      <c r="C735" s="4">
        <v>71</v>
      </c>
      <c r="D735" s="5" t="s">
        <v>607</v>
      </c>
      <c r="E735" s="12">
        <v>275000</v>
      </c>
      <c r="F735" s="12">
        <v>24574.938969999999</v>
      </c>
      <c r="G735" s="12">
        <v>-250425.06103000001</v>
      </c>
    </row>
    <row r="736" spans="2:7" ht="15" customHeight="1" x14ac:dyDescent="0.2">
      <c r="C736" s="13" t="s">
        <v>10</v>
      </c>
      <c r="D736" s="14" t="s">
        <v>608</v>
      </c>
      <c r="E736" s="15">
        <f>SUBTOTAL(9,E734:E735)</f>
        <v>3675000</v>
      </c>
      <c r="F736" s="15">
        <f>SUBTOTAL(9,F734:F735)</f>
        <v>3511189.0975100002</v>
      </c>
      <c r="G736" s="15">
        <f>SUBTOTAL(9,G734:G735)</f>
        <v>-163810.90249000001</v>
      </c>
    </row>
    <row r="737" spans="2:7" ht="14.25" customHeight="1" x14ac:dyDescent="0.2">
      <c r="B737" s="10">
        <v>5521</v>
      </c>
      <c r="C737" s="4"/>
      <c r="D737" s="11" t="s">
        <v>609</v>
      </c>
      <c r="E737" s="1"/>
      <c r="F737" s="1"/>
      <c r="G737" s="1"/>
    </row>
    <row r="738" spans="2:7" x14ac:dyDescent="0.2">
      <c r="C738" s="4">
        <v>70</v>
      </c>
      <c r="D738" s="5" t="s">
        <v>610</v>
      </c>
      <c r="E738" s="12">
        <v>360330000</v>
      </c>
      <c r="F738" s="12">
        <v>296710986.11300999</v>
      </c>
      <c r="G738" s="12">
        <v>-63619013.886990003</v>
      </c>
    </row>
    <row r="739" spans="2:7" ht="15" customHeight="1" x14ac:dyDescent="0.2">
      <c r="C739" s="13" t="s">
        <v>10</v>
      </c>
      <c r="D739" s="14" t="s">
        <v>611</v>
      </c>
      <c r="E739" s="15">
        <f>SUBTOTAL(9,E738:E738)</f>
        <v>360330000</v>
      </c>
      <c r="F739" s="15">
        <f>SUBTOTAL(9,F738:F738)</f>
        <v>296710986.11300999</v>
      </c>
      <c r="G739" s="15">
        <f>SUBTOTAL(9,G738:G738)</f>
        <v>-63619013.886990003</v>
      </c>
    </row>
    <row r="740" spans="2:7" ht="14.25" customHeight="1" x14ac:dyDescent="0.2">
      <c r="B740" s="10">
        <v>5526</v>
      </c>
      <c r="C740" s="4"/>
      <c r="D740" s="11" t="s">
        <v>612</v>
      </c>
      <c r="E740" s="1"/>
      <c r="F740" s="1"/>
      <c r="G740" s="1"/>
    </row>
    <row r="741" spans="2:7" x14ac:dyDescent="0.2">
      <c r="C741" s="4">
        <v>70</v>
      </c>
      <c r="D741" s="5" t="s">
        <v>613</v>
      </c>
      <c r="E741" s="12">
        <v>15520000</v>
      </c>
      <c r="F741" s="12">
        <v>14812269.448890001</v>
      </c>
      <c r="G741" s="12">
        <v>-707730.55111</v>
      </c>
    </row>
    <row r="742" spans="2:7" ht="15" customHeight="1" x14ac:dyDescent="0.2">
      <c r="C742" s="13" t="s">
        <v>10</v>
      </c>
      <c r="D742" s="14" t="s">
        <v>614</v>
      </c>
      <c r="E742" s="15">
        <f>SUBTOTAL(9,E741:E741)</f>
        <v>15520000</v>
      </c>
      <c r="F742" s="15">
        <f>SUBTOTAL(9,F741:F741)</f>
        <v>14812269.448890001</v>
      </c>
      <c r="G742" s="15">
        <f>SUBTOTAL(9,G741:G741)</f>
        <v>-707730.55111</v>
      </c>
    </row>
    <row r="743" spans="2:7" ht="14.25" customHeight="1" x14ac:dyDescent="0.2">
      <c r="B743" s="10">
        <v>5531</v>
      </c>
      <c r="C743" s="4"/>
      <c r="D743" s="11" t="s">
        <v>615</v>
      </c>
      <c r="E743" s="1"/>
      <c r="F743" s="1"/>
      <c r="G743" s="1"/>
    </row>
    <row r="744" spans="2:7" x14ac:dyDescent="0.2">
      <c r="C744" s="4">
        <v>70</v>
      </c>
      <c r="D744" s="5" t="s">
        <v>616</v>
      </c>
      <c r="E744" s="12">
        <v>7310000</v>
      </c>
      <c r="F744" s="12">
        <v>6818001.6960399998</v>
      </c>
      <c r="G744" s="12">
        <v>-491998.30395999999</v>
      </c>
    </row>
    <row r="745" spans="2:7" ht="15" customHeight="1" x14ac:dyDescent="0.2">
      <c r="C745" s="13" t="s">
        <v>10</v>
      </c>
      <c r="D745" s="14" t="s">
        <v>617</v>
      </c>
      <c r="E745" s="15">
        <f>SUBTOTAL(9,E744:E744)</f>
        <v>7310000</v>
      </c>
      <c r="F745" s="15">
        <f>SUBTOTAL(9,F744:F744)</f>
        <v>6818001.6960399998</v>
      </c>
      <c r="G745" s="15">
        <f>SUBTOTAL(9,G744:G744)</f>
        <v>-491998.30395999999</v>
      </c>
    </row>
    <row r="746" spans="2:7" ht="14.25" customHeight="1" x14ac:dyDescent="0.2">
      <c r="B746" s="10">
        <v>5536</v>
      </c>
      <c r="C746" s="4"/>
      <c r="D746" s="11" t="s">
        <v>618</v>
      </c>
      <c r="E746" s="1"/>
      <c r="F746" s="1"/>
      <c r="G746" s="1"/>
    </row>
    <row r="747" spans="2:7" x14ac:dyDescent="0.2">
      <c r="C747" s="4">
        <v>71</v>
      </c>
      <c r="D747" s="5" t="s">
        <v>619</v>
      </c>
      <c r="E747" s="12">
        <v>8710000</v>
      </c>
      <c r="F747" s="12">
        <v>5909486.2018499998</v>
      </c>
      <c r="G747" s="12">
        <v>-2800513.7981500002</v>
      </c>
    </row>
    <row r="748" spans="2:7" x14ac:dyDescent="0.2">
      <c r="C748" s="4">
        <v>72</v>
      </c>
      <c r="D748" s="5" t="s">
        <v>620</v>
      </c>
      <c r="E748" s="12">
        <v>10410000</v>
      </c>
      <c r="F748" s="12">
        <v>10297995.16035</v>
      </c>
      <c r="G748" s="12">
        <v>-112004.83964999999</v>
      </c>
    </row>
    <row r="749" spans="2:7" x14ac:dyDescent="0.2">
      <c r="C749" s="4">
        <v>73</v>
      </c>
      <c r="D749" s="5" t="s">
        <v>621</v>
      </c>
      <c r="E749" s="12">
        <v>310000</v>
      </c>
      <c r="F749" s="12">
        <v>272820.57042</v>
      </c>
      <c r="G749" s="12">
        <v>-37179.429580000004</v>
      </c>
    </row>
    <row r="750" spans="2:7" x14ac:dyDescent="0.2">
      <c r="C750" s="4">
        <v>75</v>
      </c>
      <c r="D750" s="5" t="s">
        <v>622</v>
      </c>
      <c r="E750" s="12">
        <v>1500000</v>
      </c>
      <c r="F750" s="12">
        <v>1276774.4953600001</v>
      </c>
      <c r="G750" s="12">
        <v>-223225.50464</v>
      </c>
    </row>
    <row r="751" spans="2:7" ht="15" customHeight="1" x14ac:dyDescent="0.2">
      <c r="C751" s="13" t="s">
        <v>10</v>
      </c>
      <c r="D751" s="14" t="s">
        <v>623</v>
      </c>
      <c r="E751" s="15">
        <f>SUBTOTAL(9,E747:E750)</f>
        <v>20930000</v>
      </c>
      <c r="F751" s="15">
        <f>SUBTOTAL(9,F747:F750)</f>
        <v>17757076.427979998</v>
      </c>
      <c r="G751" s="15">
        <f>SUBTOTAL(9,G747:G750)</f>
        <v>-3172923.5720200003</v>
      </c>
    </row>
    <row r="752" spans="2:7" ht="14.25" customHeight="1" x14ac:dyDescent="0.2">
      <c r="B752" s="10">
        <v>5538</v>
      </c>
      <c r="C752" s="4"/>
      <c r="D752" s="11" t="s">
        <v>624</v>
      </c>
      <c r="E752" s="1"/>
      <c r="F752" s="1"/>
      <c r="G752" s="1"/>
    </row>
    <row r="753" spans="2:7" x14ac:dyDescent="0.2">
      <c r="C753" s="4">
        <v>70</v>
      </c>
      <c r="D753" s="5" t="s">
        <v>625</v>
      </c>
      <c r="E753" s="12">
        <v>4200000</v>
      </c>
      <c r="F753" s="12">
        <v>3962740.4459500001</v>
      </c>
      <c r="G753" s="12">
        <v>-237259.55405000001</v>
      </c>
    </row>
    <row r="754" spans="2:7" x14ac:dyDescent="0.2">
      <c r="C754" s="4">
        <v>71</v>
      </c>
      <c r="D754" s="5" t="s">
        <v>626</v>
      </c>
      <c r="E754" s="12">
        <v>9470000</v>
      </c>
      <c r="F754" s="12">
        <v>8981380.3991899993</v>
      </c>
      <c r="G754" s="12">
        <v>-488619.60080999997</v>
      </c>
    </row>
    <row r="755" spans="2:7" x14ac:dyDescent="0.2">
      <c r="C755" s="4">
        <v>72</v>
      </c>
      <c r="D755" s="5" t="s">
        <v>627</v>
      </c>
      <c r="E755" s="12">
        <v>14000</v>
      </c>
      <c r="F755" s="12">
        <v>5492.6930000000002</v>
      </c>
      <c r="G755" s="12">
        <v>-8507.3070000000007</v>
      </c>
    </row>
    <row r="756" spans="2:7" ht="15" customHeight="1" x14ac:dyDescent="0.2">
      <c r="C756" s="13" t="s">
        <v>10</v>
      </c>
      <c r="D756" s="14" t="s">
        <v>628</v>
      </c>
      <c r="E756" s="15">
        <f>SUBTOTAL(9,E753:E755)</f>
        <v>13684000</v>
      </c>
      <c r="F756" s="15">
        <f>SUBTOTAL(9,F753:F755)</f>
        <v>12949613.538139999</v>
      </c>
      <c r="G756" s="15">
        <f>SUBTOTAL(9,G753:G755)</f>
        <v>-734386.46186000004</v>
      </c>
    </row>
    <row r="757" spans="2:7" ht="14.25" customHeight="1" x14ac:dyDescent="0.2">
      <c r="B757" s="10">
        <v>5541</v>
      </c>
      <c r="C757" s="4"/>
      <c r="D757" s="11" t="s">
        <v>629</v>
      </c>
      <c r="E757" s="1"/>
      <c r="F757" s="1"/>
      <c r="G757" s="1"/>
    </row>
    <row r="758" spans="2:7" x14ac:dyDescent="0.2">
      <c r="C758" s="4">
        <v>70</v>
      </c>
      <c r="D758" s="5" t="s">
        <v>630</v>
      </c>
      <c r="E758" s="12">
        <v>9820000</v>
      </c>
      <c r="F758" s="12">
        <v>8911194.1889999993</v>
      </c>
      <c r="G758" s="12">
        <v>-908805.81099999999</v>
      </c>
    </row>
    <row r="759" spans="2:7" ht="15" customHeight="1" x14ac:dyDescent="0.2">
      <c r="C759" s="13" t="s">
        <v>10</v>
      </c>
      <c r="D759" s="14" t="s">
        <v>631</v>
      </c>
      <c r="E759" s="15">
        <f>SUBTOTAL(9,E758:E758)</f>
        <v>9820000</v>
      </c>
      <c r="F759" s="15">
        <f>SUBTOTAL(9,F758:F758)</f>
        <v>8911194.1889999993</v>
      </c>
      <c r="G759" s="15">
        <f>SUBTOTAL(9,G758:G758)</f>
        <v>-908805.81099999999</v>
      </c>
    </row>
    <row r="760" spans="2:7" ht="14.25" customHeight="1" x14ac:dyDescent="0.2">
      <c r="B760" s="10">
        <v>5542</v>
      </c>
      <c r="C760" s="4"/>
      <c r="D760" s="11" t="s">
        <v>632</v>
      </c>
      <c r="E760" s="1"/>
      <c r="F760" s="1"/>
      <c r="G760" s="1"/>
    </row>
    <row r="761" spans="2:7" x14ac:dyDescent="0.2">
      <c r="C761" s="4">
        <v>70</v>
      </c>
      <c r="D761" s="5" t="s">
        <v>633</v>
      </c>
      <c r="E761" s="12">
        <v>1750000</v>
      </c>
      <c r="F761" s="12">
        <v>1610634.9478800001</v>
      </c>
      <c r="G761" s="12">
        <v>-139365.05212000001</v>
      </c>
    </row>
    <row r="762" spans="2:7" x14ac:dyDescent="0.2">
      <c r="C762" s="4">
        <v>71</v>
      </c>
      <c r="D762" s="5" t="s">
        <v>634</v>
      </c>
      <c r="E762" s="12">
        <v>125000</v>
      </c>
      <c r="F762" s="12">
        <v>101847.82584</v>
      </c>
      <c r="G762" s="12">
        <v>-23152.174159999999</v>
      </c>
    </row>
    <row r="763" spans="2:7" ht="15" customHeight="1" x14ac:dyDescent="0.2">
      <c r="C763" s="13" t="s">
        <v>10</v>
      </c>
      <c r="D763" s="14" t="s">
        <v>635</v>
      </c>
      <c r="E763" s="15">
        <f>SUBTOTAL(9,E761:E762)</f>
        <v>1875000</v>
      </c>
      <c r="F763" s="15">
        <f>SUBTOTAL(9,F761:F762)</f>
        <v>1712482.7737200002</v>
      </c>
      <c r="G763" s="15">
        <f>SUBTOTAL(9,G761:G762)</f>
        <v>-162517.22628</v>
      </c>
    </row>
    <row r="764" spans="2:7" ht="14.25" customHeight="1" x14ac:dyDescent="0.2">
      <c r="B764" s="10">
        <v>5543</v>
      </c>
      <c r="C764" s="4"/>
      <c r="D764" s="11" t="s">
        <v>636</v>
      </c>
      <c r="E764" s="1"/>
      <c r="F764" s="1"/>
      <c r="G764" s="1"/>
    </row>
    <row r="765" spans="2:7" x14ac:dyDescent="0.2">
      <c r="C765" s="4">
        <v>70</v>
      </c>
      <c r="D765" s="5" t="s">
        <v>637</v>
      </c>
      <c r="E765" s="12">
        <v>11017000</v>
      </c>
      <c r="F765" s="12">
        <v>10925851.416379999</v>
      </c>
      <c r="G765" s="12">
        <v>-91148.583620000005</v>
      </c>
    </row>
    <row r="766" spans="2:7" x14ac:dyDescent="0.2">
      <c r="C766" s="4">
        <v>71</v>
      </c>
      <c r="D766" s="5" t="s">
        <v>638</v>
      </c>
      <c r="E766" s="12">
        <v>8000</v>
      </c>
      <c r="F766" s="12">
        <v>4389.0825000000004</v>
      </c>
      <c r="G766" s="12">
        <v>-3610.9175</v>
      </c>
    </row>
    <row r="767" spans="2:7" ht="15" customHeight="1" x14ac:dyDescent="0.2">
      <c r="C767" s="13" t="s">
        <v>10</v>
      </c>
      <c r="D767" s="14" t="s">
        <v>639</v>
      </c>
      <c r="E767" s="15">
        <f>SUBTOTAL(9,E765:E766)</f>
        <v>11025000</v>
      </c>
      <c r="F767" s="15">
        <f>SUBTOTAL(9,F765:F766)</f>
        <v>10930240.498879999</v>
      </c>
      <c r="G767" s="15">
        <f>SUBTOTAL(9,G765:G766)</f>
        <v>-94759.501120000001</v>
      </c>
    </row>
    <row r="768" spans="2:7" ht="14.25" customHeight="1" x14ac:dyDescent="0.2">
      <c r="B768" s="10">
        <v>5546</v>
      </c>
      <c r="C768" s="4"/>
      <c r="D768" s="11" t="s">
        <v>640</v>
      </c>
      <c r="E768" s="1"/>
      <c r="F768" s="1"/>
      <c r="G768" s="1"/>
    </row>
    <row r="769" spans="2:7" x14ac:dyDescent="0.2">
      <c r="C769" s="4">
        <v>70</v>
      </c>
      <c r="D769" s="5" t="s">
        <v>637</v>
      </c>
      <c r="E769" s="12">
        <v>140000</v>
      </c>
      <c r="F769" s="12">
        <v>143231.90700000001</v>
      </c>
      <c r="G769" s="12">
        <v>3231.9070000000002</v>
      </c>
    </row>
    <row r="770" spans="2:7" ht="15" customHeight="1" x14ac:dyDescent="0.2">
      <c r="C770" s="13" t="s">
        <v>10</v>
      </c>
      <c r="D770" s="14" t="s">
        <v>641</v>
      </c>
      <c r="E770" s="15">
        <f>SUBTOTAL(9,E769:E769)</f>
        <v>140000</v>
      </c>
      <c r="F770" s="15">
        <f>SUBTOTAL(9,F769:F769)</f>
        <v>143231.90700000001</v>
      </c>
      <c r="G770" s="15">
        <f>SUBTOTAL(9,G769:G769)</f>
        <v>3231.9070000000002</v>
      </c>
    </row>
    <row r="771" spans="2:7" ht="14.25" customHeight="1" x14ac:dyDescent="0.2">
      <c r="B771" s="10">
        <v>5547</v>
      </c>
      <c r="C771" s="4"/>
      <c r="D771" s="11" t="s">
        <v>642</v>
      </c>
      <c r="E771" s="1"/>
      <c r="F771" s="1"/>
      <c r="G771" s="1"/>
    </row>
    <row r="772" spans="2:7" x14ac:dyDescent="0.2">
      <c r="C772" s="4">
        <v>70</v>
      </c>
      <c r="D772" s="5" t="s">
        <v>643</v>
      </c>
      <c r="E772" s="12">
        <v>0</v>
      </c>
      <c r="F772" s="12">
        <v>5.79</v>
      </c>
      <c r="G772" s="12">
        <v>5.79</v>
      </c>
    </row>
    <row r="773" spans="2:7" x14ac:dyDescent="0.2">
      <c r="C773" s="4">
        <v>71</v>
      </c>
      <c r="D773" s="5" t="s">
        <v>644</v>
      </c>
      <c r="E773" s="12">
        <v>1000</v>
      </c>
      <c r="F773" s="12">
        <v>301.66800000000001</v>
      </c>
      <c r="G773" s="12">
        <v>-698.33199999999999</v>
      </c>
    </row>
    <row r="774" spans="2:7" ht="15" customHeight="1" x14ac:dyDescent="0.2">
      <c r="C774" s="13" t="s">
        <v>10</v>
      </c>
      <c r="D774" s="14" t="s">
        <v>645</v>
      </c>
      <c r="E774" s="15">
        <f>SUBTOTAL(9,E772:E773)</f>
        <v>1000</v>
      </c>
      <c r="F774" s="15">
        <f>SUBTOTAL(9,F772:F773)</f>
        <v>307.45800000000003</v>
      </c>
      <c r="G774" s="15">
        <f>SUBTOTAL(9,G772:G773)</f>
        <v>-692.54200000000003</v>
      </c>
    </row>
    <row r="775" spans="2:7" ht="14.25" customHeight="1" x14ac:dyDescent="0.2">
      <c r="B775" s="10">
        <v>5548</v>
      </c>
      <c r="C775" s="4"/>
      <c r="D775" s="11" t="s">
        <v>646</v>
      </c>
      <c r="E775" s="1"/>
      <c r="F775" s="1"/>
      <c r="G775" s="1"/>
    </row>
    <row r="776" spans="2:7" x14ac:dyDescent="0.2">
      <c r="C776" s="4">
        <v>70</v>
      </c>
      <c r="D776" s="5" t="s">
        <v>647</v>
      </c>
      <c r="E776" s="12">
        <v>430000</v>
      </c>
      <c r="F776" s="12">
        <v>316165.75705000001</v>
      </c>
      <c r="G776" s="12">
        <v>-113834.24295</v>
      </c>
    </row>
    <row r="777" spans="2:7" ht="15" customHeight="1" x14ac:dyDescent="0.2">
      <c r="C777" s="13" t="s">
        <v>10</v>
      </c>
      <c r="D777" s="14" t="s">
        <v>648</v>
      </c>
      <c r="E777" s="15">
        <f>SUBTOTAL(9,E776:E776)</f>
        <v>430000</v>
      </c>
      <c r="F777" s="15">
        <f>SUBTOTAL(9,F776:F776)</f>
        <v>316165.75705000001</v>
      </c>
      <c r="G777" s="15">
        <f>SUBTOTAL(9,G776:G776)</f>
        <v>-113834.24295</v>
      </c>
    </row>
    <row r="778" spans="2:7" ht="14.25" customHeight="1" x14ac:dyDescent="0.2">
      <c r="B778" s="10">
        <v>5549</v>
      </c>
      <c r="C778" s="4"/>
      <c r="D778" s="11" t="s">
        <v>649</v>
      </c>
      <c r="E778" s="1"/>
      <c r="F778" s="1"/>
      <c r="G778" s="1"/>
    </row>
    <row r="779" spans="2:7" x14ac:dyDescent="0.2">
      <c r="C779" s="4">
        <v>70</v>
      </c>
      <c r="D779" s="5" t="s">
        <v>650</v>
      </c>
      <c r="E779" s="12">
        <v>65000</v>
      </c>
      <c r="F779" s="12">
        <v>49158.987000000001</v>
      </c>
      <c r="G779" s="12">
        <v>-15841.013000000001</v>
      </c>
    </row>
    <row r="780" spans="2:7" ht="15" customHeight="1" x14ac:dyDescent="0.2">
      <c r="C780" s="13" t="s">
        <v>10</v>
      </c>
      <c r="D780" s="14" t="s">
        <v>651</v>
      </c>
      <c r="E780" s="15">
        <f>SUBTOTAL(9,E779:E779)</f>
        <v>65000</v>
      </c>
      <c r="F780" s="15">
        <f>SUBTOTAL(9,F779:F779)</f>
        <v>49158.987000000001</v>
      </c>
      <c r="G780" s="15">
        <f>SUBTOTAL(9,G779:G779)</f>
        <v>-15841.013000000001</v>
      </c>
    </row>
    <row r="781" spans="2:7" ht="14.25" customHeight="1" x14ac:dyDescent="0.2">
      <c r="B781" s="10">
        <v>5550</v>
      </c>
      <c r="C781" s="4"/>
      <c r="D781" s="11" t="s">
        <v>652</v>
      </c>
      <c r="E781" s="1"/>
      <c r="F781" s="1"/>
      <c r="G781" s="1"/>
    </row>
    <row r="782" spans="2:7" x14ac:dyDescent="0.2">
      <c r="C782" s="4">
        <v>70</v>
      </c>
      <c r="D782" s="5" t="s">
        <v>653</v>
      </c>
      <c r="E782" s="12">
        <v>65000</v>
      </c>
      <c r="F782" s="12">
        <v>19277.93982</v>
      </c>
      <c r="G782" s="12">
        <v>-45722.06018</v>
      </c>
    </row>
    <row r="783" spans="2:7" ht="15" customHeight="1" x14ac:dyDescent="0.2">
      <c r="C783" s="13" t="s">
        <v>10</v>
      </c>
      <c r="D783" s="14" t="s">
        <v>654</v>
      </c>
      <c r="E783" s="15">
        <f>SUBTOTAL(9,E782:E782)</f>
        <v>65000</v>
      </c>
      <c r="F783" s="15">
        <f>SUBTOTAL(9,F782:F782)</f>
        <v>19277.93982</v>
      </c>
      <c r="G783" s="15">
        <f>SUBTOTAL(9,G782:G782)</f>
        <v>-45722.06018</v>
      </c>
    </row>
    <row r="784" spans="2:7" ht="14.25" customHeight="1" x14ac:dyDescent="0.2">
      <c r="B784" s="10">
        <v>5551</v>
      </c>
      <c r="C784" s="4"/>
      <c r="D784" s="11" t="s">
        <v>655</v>
      </c>
      <c r="E784" s="1"/>
      <c r="F784" s="1"/>
      <c r="G784" s="1"/>
    </row>
    <row r="785" spans="2:7" x14ac:dyDescent="0.2">
      <c r="C785" s="4">
        <v>70</v>
      </c>
      <c r="D785" s="5" t="s">
        <v>656</v>
      </c>
      <c r="E785" s="12">
        <v>1000</v>
      </c>
      <c r="F785" s="12">
        <v>1257.3965000000001</v>
      </c>
      <c r="G785" s="12">
        <v>257.3965</v>
      </c>
    </row>
    <row r="786" spans="2:7" x14ac:dyDescent="0.2">
      <c r="C786" s="4">
        <v>71</v>
      </c>
      <c r="D786" s="5" t="s">
        <v>657</v>
      </c>
      <c r="E786" s="12">
        <v>5000</v>
      </c>
      <c r="F786" s="12">
        <v>10143.615</v>
      </c>
      <c r="G786" s="12">
        <v>5143.6149999999998</v>
      </c>
    </row>
    <row r="787" spans="2:7" ht="15" customHeight="1" x14ac:dyDescent="0.2">
      <c r="C787" s="13" t="s">
        <v>10</v>
      </c>
      <c r="D787" s="14" t="s">
        <v>658</v>
      </c>
      <c r="E787" s="15">
        <f>SUBTOTAL(9,E785:E786)</f>
        <v>6000</v>
      </c>
      <c r="F787" s="15">
        <f>SUBTOTAL(9,F785:F786)</f>
        <v>11401.011500000001</v>
      </c>
      <c r="G787" s="15">
        <f>SUBTOTAL(9,G785:G786)</f>
        <v>5401.0114999999996</v>
      </c>
    </row>
    <row r="788" spans="2:7" ht="14.25" customHeight="1" x14ac:dyDescent="0.2">
      <c r="B788" s="10">
        <v>5552</v>
      </c>
      <c r="C788" s="4"/>
      <c r="D788" s="11" t="s">
        <v>659</v>
      </c>
      <c r="E788" s="1"/>
      <c r="F788" s="1"/>
      <c r="G788" s="1"/>
    </row>
    <row r="789" spans="2:7" x14ac:dyDescent="0.2">
      <c r="C789" s="4">
        <v>70</v>
      </c>
      <c r="D789" s="5" t="s">
        <v>660</v>
      </c>
      <c r="E789" s="12">
        <v>880000</v>
      </c>
      <c r="F789" s="12">
        <v>991187.01300000004</v>
      </c>
      <c r="G789" s="12">
        <v>111187.01300000001</v>
      </c>
    </row>
    <row r="790" spans="2:7" ht="15" customHeight="1" x14ac:dyDescent="0.2">
      <c r="C790" s="13" t="s">
        <v>10</v>
      </c>
      <c r="D790" s="14" t="s">
        <v>661</v>
      </c>
      <c r="E790" s="15">
        <f>SUBTOTAL(9,E789:E789)</f>
        <v>880000</v>
      </c>
      <c r="F790" s="15">
        <f>SUBTOTAL(9,F789:F789)</f>
        <v>991187.01300000004</v>
      </c>
      <c r="G790" s="15">
        <f>SUBTOTAL(9,G789:G789)</f>
        <v>111187.01300000001</v>
      </c>
    </row>
    <row r="791" spans="2:7" ht="14.25" customHeight="1" x14ac:dyDescent="0.2">
      <c r="B791" s="10">
        <v>5553</v>
      </c>
      <c r="C791" s="4"/>
      <c r="D791" s="11" t="s">
        <v>662</v>
      </c>
      <c r="E791" s="1"/>
      <c r="F791" s="1"/>
      <c r="G791" s="1"/>
    </row>
    <row r="792" spans="2:7" x14ac:dyDescent="0.2">
      <c r="C792" s="4">
        <v>70</v>
      </c>
      <c r="D792" s="5" t="s">
        <v>663</v>
      </c>
      <c r="E792" s="12">
        <v>100000</v>
      </c>
      <c r="F792" s="12">
        <v>118074.19899999999</v>
      </c>
      <c r="G792" s="12">
        <v>18074.199000000001</v>
      </c>
    </row>
    <row r="793" spans="2:7" ht="15" customHeight="1" x14ac:dyDescent="0.2">
      <c r="C793" s="13" t="s">
        <v>10</v>
      </c>
      <c r="D793" s="14" t="s">
        <v>664</v>
      </c>
      <c r="E793" s="15">
        <f>SUBTOTAL(9,E792:E792)</f>
        <v>100000</v>
      </c>
      <c r="F793" s="15">
        <f>SUBTOTAL(9,F792:F792)</f>
        <v>118074.19899999999</v>
      </c>
      <c r="G793" s="15">
        <f>SUBTOTAL(9,G792:G792)</f>
        <v>18074.199000000001</v>
      </c>
    </row>
    <row r="794" spans="2:7" ht="14.25" customHeight="1" x14ac:dyDescent="0.2">
      <c r="B794" s="10">
        <v>5556</v>
      </c>
      <c r="C794" s="4"/>
      <c r="D794" s="11" t="s">
        <v>665</v>
      </c>
      <c r="E794" s="1"/>
      <c r="F794" s="1"/>
      <c r="G794" s="1"/>
    </row>
    <row r="795" spans="2:7" x14ac:dyDescent="0.2">
      <c r="C795" s="4">
        <v>70</v>
      </c>
      <c r="D795" s="5" t="s">
        <v>666</v>
      </c>
      <c r="E795" s="12">
        <v>0</v>
      </c>
      <c r="F795" s="12">
        <v>6748.4417000000003</v>
      </c>
      <c r="G795" s="12">
        <v>6748.4417000000003</v>
      </c>
    </row>
    <row r="796" spans="2:7" ht="15" customHeight="1" x14ac:dyDescent="0.2">
      <c r="C796" s="13" t="s">
        <v>10</v>
      </c>
      <c r="D796" s="14" t="s">
        <v>667</v>
      </c>
      <c r="E796" s="15">
        <f>SUBTOTAL(9,E795:E795)</f>
        <v>0</v>
      </c>
      <c r="F796" s="15">
        <f>SUBTOTAL(9,F795:F795)</f>
        <v>6748.4417000000003</v>
      </c>
      <c r="G796" s="15">
        <f>SUBTOTAL(9,G795:G795)</f>
        <v>6748.4417000000003</v>
      </c>
    </row>
    <row r="797" spans="2:7" ht="14.25" customHeight="1" x14ac:dyDescent="0.2">
      <c r="B797" s="10">
        <v>5557</v>
      </c>
      <c r="C797" s="4"/>
      <c r="D797" s="11" t="s">
        <v>668</v>
      </c>
      <c r="E797" s="1"/>
      <c r="F797" s="1"/>
      <c r="G797" s="1"/>
    </row>
    <row r="798" spans="2:7" x14ac:dyDescent="0.2">
      <c r="C798" s="4">
        <v>70</v>
      </c>
      <c r="D798" s="5" t="s">
        <v>669</v>
      </c>
      <c r="E798" s="12">
        <v>200000</v>
      </c>
      <c r="F798" s="12">
        <v>162226.14597000001</v>
      </c>
      <c r="G798" s="12">
        <v>-37773.854030000002</v>
      </c>
    </row>
    <row r="799" spans="2:7" ht="15" customHeight="1" x14ac:dyDescent="0.2">
      <c r="C799" s="13" t="s">
        <v>10</v>
      </c>
      <c r="D799" s="14" t="s">
        <v>670</v>
      </c>
      <c r="E799" s="15">
        <f>SUBTOTAL(9,E798:E798)</f>
        <v>200000</v>
      </c>
      <c r="F799" s="15">
        <f>SUBTOTAL(9,F798:F798)</f>
        <v>162226.14597000001</v>
      </c>
      <c r="G799" s="15">
        <f>SUBTOTAL(9,G798:G798)</f>
        <v>-37773.854030000002</v>
      </c>
    </row>
    <row r="800" spans="2:7" ht="14.25" customHeight="1" x14ac:dyDescent="0.2">
      <c r="B800" s="10">
        <v>5559</v>
      </c>
      <c r="C800" s="4"/>
      <c r="D800" s="11" t="s">
        <v>671</v>
      </c>
      <c r="E800" s="1"/>
      <c r="F800" s="1"/>
      <c r="G800" s="1"/>
    </row>
    <row r="801" spans="2:7" x14ac:dyDescent="0.2">
      <c r="C801" s="4">
        <v>70</v>
      </c>
      <c r="D801" s="5" t="s">
        <v>672</v>
      </c>
      <c r="E801" s="12">
        <v>2200000</v>
      </c>
      <c r="F801" s="12">
        <v>2384572.94673</v>
      </c>
      <c r="G801" s="12">
        <v>184572.94673</v>
      </c>
    </row>
    <row r="802" spans="2:7" x14ac:dyDescent="0.2">
      <c r="C802" s="4">
        <v>71</v>
      </c>
      <c r="D802" s="5" t="s">
        <v>673</v>
      </c>
      <c r="E802" s="12">
        <v>60000</v>
      </c>
      <c r="F802" s="12">
        <v>50748.563929999997</v>
      </c>
      <c r="G802" s="12">
        <v>-9251.4360699999997</v>
      </c>
    </row>
    <row r="803" spans="2:7" x14ac:dyDescent="0.2">
      <c r="C803" s="4">
        <v>72</v>
      </c>
      <c r="D803" s="5" t="s">
        <v>674</v>
      </c>
      <c r="E803" s="12">
        <v>30000</v>
      </c>
      <c r="F803" s="12">
        <v>35510.437850000002</v>
      </c>
      <c r="G803" s="12">
        <v>5510.4378500000003</v>
      </c>
    </row>
    <row r="804" spans="2:7" x14ac:dyDescent="0.2">
      <c r="C804" s="4">
        <v>73</v>
      </c>
      <c r="D804" s="5" t="s">
        <v>675</v>
      </c>
      <c r="E804" s="12">
        <v>5000</v>
      </c>
      <c r="F804" s="12">
        <v>6777.3480099999997</v>
      </c>
      <c r="G804" s="12">
        <v>1777.3480099999999</v>
      </c>
    </row>
    <row r="805" spans="2:7" x14ac:dyDescent="0.2">
      <c r="C805" s="4">
        <v>74</v>
      </c>
      <c r="D805" s="5" t="s">
        <v>676</v>
      </c>
      <c r="E805" s="12">
        <v>100000</v>
      </c>
      <c r="F805" s="12">
        <v>3636.7101200000002</v>
      </c>
      <c r="G805" s="12">
        <v>-96363.289879999997</v>
      </c>
    </row>
    <row r="806" spans="2:7" ht="15" customHeight="1" x14ac:dyDescent="0.2">
      <c r="C806" s="13" t="s">
        <v>10</v>
      </c>
      <c r="D806" s="14" t="s">
        <v>677</v>
      </c>
      <c r="E806" s="15">
        <f>SUBTOTAL(9,E801:E805)</f>
        <v>2395000</v>
      </c>
      <c r="F806" s="15">
        <f>SUBTOTAL(9,F801:F805)</f>
        <v>2481246.0066399998</v>
      </c>
      <c r="G806" s="15">
        <f>SUBTOTAL(9,G801:G805)</f>
        <v>86246.006639999978</v>
      </c>
    </row>
    <row r="807" spans="2:7" ht="14.25" customHeight="1" x14ac:dyDescent="0.2">
      <c r="B807" s="10">
        <v>5561</v>
      </c>
      <c r="C807" s="4"/>
      <c r="D807" s="11" t="s">
        <v>678</v>
      </c>
      <c r="E807" s="1"/>
      <c r="F807" s="1"/>
      <c r="G807" s="1"/>
    </row>
    <row r="808" spans="2:7" x14ac:dyDescent="0.2">
      <c r="C808" s="4">
        <v>70</v>
      </c>
      <c r="D808" s="5" t="s">
        <v>679</v>
      </c>
      <c r="E808" s="12">
        <v>720000</v>
      </c>
      <c r="F808" s="12">
        <v>668791.20900000003</v>
      </c>
      <c r="G808" s="12">
        <v>-51208.790999999997</v>
      </c>
    </row>
    <row r="809" spans="2:7" ht="15" customHeight="1" x14ac:dyDescent="0.2">
      <c r="C809" s="13" t="s">
        <v>10</v>
      </c>
      <c r="D809" s="14" t="s">
        <v>680</v>
      </c>
      <c r="E809" s="15">
        <f>SUBTOTAL(9,E808:E808)</f>
        <v>720000</v>
      </c>
      <c r="F809" s="15">
        <f>SUBTOTAL(9,F808:F808)</f>
        <v>668791.20900000003</v>
      </c>
      <c r="G809" s="15">
        <f>SUBTOTAL(9,G808:G808)</f>
        <v>-51208.790999999997</v>
      </c>
    </row>
    <row r="810" spans="2:7" ht="14.25" customHeight="1" x14ac:dyDescent="0.2">
      <c r="B810" s="10">
        <v>5565</v>
      </c>
      <c r="C810" s="4"/>
      <c r="D810" s="11" t="s">
        <v>681</v>
      </c>
      <c r="E810" s="1"/>
      <c r="F810" s="1"/>
      <c r="G810" s="1"/>
    </row>
    <row r="811" spans="2:7" x14ac:dyDescent="0.2">
      <c r="C811" s="4">
        <v>70</v>
      </c>
      <c r="D811" s="5" t="s">
        <v>682</v>
      </c>
      <c r="E811" s="12">
        <v>14300000</v>
      </c>
      <c r="F811" s="12">
        <v>11010481.967739999</v>
      </c>
      <c r="G811" s="12">
        <v>-3289518.0322599998</v>
      </c>
    </row>
    <row r="812" spans="2:7" ht="15" customHeight="1" x14ac:dyDescent="0.2">
      <c r="C812" s="13" t="s">
        <v>10</v>
      </c>
      <c r="D812" s="14" t="s">
        <v>683</v>
      </c>
      <c r="E812" s="15">
        <f>SUBTOTAL(9,E811:E811)</f>
        <v>14300000</v>
      </c>
      <c r="F812" s="15">
        <f>SUBTOTAL(9,F811:F811)</f>
        <v>11010481.967739999</v>
      </c>
      <c r="G812" s="15">
        <f>SUBTOTAL(9,G811:G811)</f>
        <v>-3289518.0322599998</v>
      </c>
    </row>
    <row r="813" spans="2:7" ht="14.25" customHeight="1" x14ac:dyDescent="0.2">
      <c r="B813" s="10">
        <v>5568</v>
      </c>
      <c r="C813" s="4"/>
      <c r="D813" s="11" t="s">
        <v>684</v>
      </c>
      <c r="E813" s="1"/>
      <c r="F813" s="1"/>
      <c r="G813" s="1"/>
    </row>
    <row r="814" spans="2:7" x14ac:dyDescent="0.2">
      <c r="C814" s="4">
        <v>71</v>
      </c>
      <c r="D814" s="5" t="s">
        <v>685</v>
      </c>
      <c r="E814" s="12">
        <v>24175</v>
      </c>
      <c r="F814" s="12">
        <v>25358.358400000001</v>
      </c>
      <c r="G814" s="12">
        <v>1183.3584000000001</v>
      </c>
    </row>
    <row r="815" spans="2:7" x14ac:dyDescent="0.2">
      <c r="C815" s="4">
        <v>73</v>
      </c>
      <c r="D815" s="5" t="s">
        <v>686</v>
      </c>
      <c r="E815" s="12">
        <v>46635</v>
      </c>
      <c r="F815" s="12">
        <v>46635</v>
      </c>
      <c r="G815" s="12">
        <v>0</v>
      </c>
    </row>
    <row r="816" spans="2:7" x14ac:dyDescent="0.2">
      <c r="C816" s="4">
        <v>74</v>
      </c>
      <c r="D816" s="5" t="s">
        <v>687</v>
      </c>
      <c r="E816" s="12">
        <v>4700</v>
      </c>
      <c r="F816" s="12">
        <v>3553.518</v>
      </c>
      <c r="G816" s="12">
        <v>-1146.482</v>
      </c>
    </row>
    <row r="817" spans="2:7" x14ac:dyDescent="0.2">
      <c r="C817" s="4">
        <v>75</v>
      </c>
      <c r="D817" s="5" t="s">
        <v>688</v>
      </c>
      <c r="E817" s="12">
        <v>32000</v>
      </c>
      <c r="F817" s="12">
        <v>26975.533759999998</v>
      </c>
      <c r="G817" s="12">
        <v>-5024.4662399999997</v>
      </c>
    </row>
    <row r="818" spans="2:7" ht="15" customHeight="1" x14ac:dyDescent="0.2">
      <c r="C818" s="13" t="s">
        <v>10</v>
      </c>
      <c r="D818" s="14" t="s">
        <v>689</v>
      </c>
      <c r="E818" s="15">
        <f>SUBTOTAL(9,E814:E817)</f>
        <v>107510</v>
      </c>
      <c r="F818" s="15">
        <f>SUBTOTAL(9,F814:F817)</f>
        <v>102522.41016</v>
      </c>
      <c r="G818" s="15">
        <f>SUBTOTAL(9,G814:G817)</f>
        <v>-4987.5898399999996</v>
      </c>
    </row>
    <row r="819" spans="2:7" ht="14.25" customHeight="1" x14ac:dyDescent="0.2">
      <c r="B819" s="10">
        <v>5570</v>
      </c>
      <c r="C819" s="4"/>
      <c r="D819" s="11" t="s">
        <v>690</v>
      </c>
      <c r="E819" s="1"/>
      <c r="F819" s="1"/>
      <c r="G819" s="1"/>
    </row>
    <row r="820" spans="2:7" x14ac:dyDescent="0.2">
      <c r="C820" s="4">
        <v>70</v>
      </c>
      <c r="D820" s="5" t="s">
        <v>691</v>
      </c>
      <c r="E820" s="12">
        <v>252964</v>
      </c>
      <c r="F820" s="12">
        <v>245738.86791</v>
      </c>
      <c r="G820" s="12">
        <v>-7225.1320900000001</v>
      </c>
    </row>
    <row r="821" spans="2:7" ht="15" customHeight="1" x14ac:dyDescent="0.2">
      <c r="C821" s="13" t="s">
        <v>10</v>
      </c>
      <c r="D821" s="14" t="s">
        <v>692</v>
      </c>
      <c r="E821" s="15">
        <f>SUBTOTAL(9,E820:E820)</f>
        <v>252964</v>
      </c>
      <c r="F821" s="15">
        <f>SUBTOTAL(9,F820:F820)</f>
        <v>245738.86791</v>
      </c>
      <c r="G821" s="15">
        <f>SUBTOTAL(9,G820:G820)</f>
        <v>-7225.1320900000001</v>
      </c>
    </row>
    <row r="822" spans="2:7" ht="14.25" customHeight="1" x14ac:dyDescent="0.2">
      <c r="B822" s="10">
        <v>5571</v>
      </c>
      <c r="C822" s="4"/>
      <c r="D822" s="11" t="s">
        <v>693</v>
      </c>
      <c r="E822" s="1"/>
      <c r="F822" s="1"/>
      <c r="G822" s="1"/>
    </row>
    <row r="823" spans="2:7" x14ac:dyDescent="0.2">
      <c r="C823" s="4">
        <v>70</v>
      </c>
      <c r="D823" s="5" t="s">
        <v>694</v>
      </c>
      <c r="E823" s="12">
        <v>103408</v>
      </c>
      <c r="F823" s="12">
        <v>72354.606320000006</v>
      </c>
      <c r="G823" s="12">
        <v>-31053.393680000001</v>
      </c>
    </row>
    <row r="824" spans="2:7" ht="15" customHeight="1" x14ac:dyDescent="0.2">
      <c r="C824" s="13" t="s">
        <v>10</v>
      </c>
      <c r="D824" s="14" t="s">
        <v>695</v>
      </c>
      <c r="E824" s="15">
        <f>SUBTOTAL(9,E823:E823)</f>
        <v>103408</v>
      </c>
      <c r="F824" s="15">
        <f>SUBTOTAL(9,F823:F823)</f>
        <v>72354.606320000006</v>
      </c>
      <c r="G824" s="15">
        <f>SUBTOTAL(9,G823:G823)</f>
        <v>-31053.393680000001</v>
      </c>
    </row>
    <row r="825" spans="2:7" ht="14.25" customHeight="1" x14ac:dyDescent="0.2">
      <c r="B825" s="10">
        <v>5572</v>
      </c>
      <c r="C825" s="4"/>
      <c r="D825" s="11" t="s">
        <v>696</v>
      </c>
      <c r="E825" s="1"/>
      <c r="F825" s="1"/>
      <c r="G825" s="1"/>
    </row>
    <row r="826" spans="2:7" x14ac:dyDescent="0.2">
      <c r="C826" s="4">
        <v>70</v>
      </c>
      <c r="D826" s="5" t="s">
        <v>697</v>
      </c>
      <c r="E826" s="12">
        <v>68385</v>
      </c>
      <c r="F826" s="12">
        <v>72505.566999999995</v>
      </c>
      <c r="G826" s="12">
        <v>4120.567</v>
      </c>
    </row>
    <row r="827" spans="2:7" x14ac:dyDescent="0.2">
      <c r="C827" s="4">
        <v>72</v>
      </c>
      <c r="D827" s="5" t="s">
        <v>698</v>
      </c>
      <c r="E827" s="12">
        <v>6400</v>
      </c>
      <c r="F827" s="12">
        <v>6475.5469999999996</v>
      </c>
      <c r="G827" s="12">
        <v>75.546999999999997</v>
      </c>
    </row>
    <row r="828" spans="2:7" x14ac:dyDescent="0.2">
      <c r="C828" s="4">
        <v>73</v>
      </c>
      <c r="D828" s="5" t="s">
        <v>699</v>
      </c>
      <c r="E828" s="12">
        <v>223000</v>
      </c>
      <c r="F828" s="12">
        <v>228837.85206999999</v>
      </c>
      <c r="G828" s="12">
        <v>5837.8520699999999</v>
      </c>
    </row>
    <row r="829" spans="2:7" x14ac:dyDescent="0.2">
      <c r="C829" s="4">
        <v>74</v>
      </c>
      <c r="D829" s="5" t="s">
        <v>700</v>
      </c>
      <c r="E829" s="12">
        <v>0</v>
      </c>
      <c r="F829" s="12">
        <v>0</v>
      </c>
      <c r="G829" s="12">
        <v>0</v>
      </c>
    </row>
    <row r="830" spans="2:7" x14ac:dyDescent="0.2">
      <c r="C830" s="4">
        <v>75</v>
      </c>
      <c r="D830" s="5" t="s">
        <v>701</v>
      </c>
      <c r="E830" s="12">
        <v>18000</v>
      </c>
      <c r="F830" s="12">
        <v>18226.764660000001</v>
      </c>
      <c r="G830" s="12">
        <v>226.76465999999999</v>
      </c>
    </row>
    <row r="831" spans="2:7" ht="15" customHeight="1" x14ac:dyDescent="0.2">
      <c r="C831" s="13" t="s">
        <v>10</v>
      </c>
      <c r="D831" s="14" t="s">
        <v>702</v>
      </c>
      <c r="E831" s="15">
        <f>SUBTOTAL(9,E826:E830)</f>
        <v>315785</v>
      </c>
      <c r="F831" s="15">
        <f>SUBTOTAL(9,F826:F830)</f>
        <v>326045.73072999995</v>
      </c>
      <c r="G831" s="15">
        <f>SUBTOTAL(9,G826:G830)</f>
        <v>10260.730729999999</v>
      </c>
    </row>
    <row r="832" spans="2:7" ht="14.25" customHeight="1" x14ac:dyDescent="0.2">
      <c r="B832" s="10">
        <v>5574</v>
      </c>
      <c r="C832" s="4"/>
      <c r="D832" s="11" t="s">
        <v>703</v>
      </c>
      <c r="E832" s="1"/>
      <c r="F832" s="1"/>
      <c r="G832" s="1"/>
    </row>
    <row r="833" spans="2:7" x14ac:dyDescent="0.2">
      <c r="C833" s="4">
        <v>71</v>
      </c>
      <c r="D833" s="5" t="s">
        <v>704</v>
      </c>
      <c r="E833" s="12">
        <v>160000</v>
      </c>
      <c r="F833" s="12">
        <v>133762.07242000001</v>
      </c>
      <c r="G833" s="12">
        <v>-26237.92758</v>
      </c>
    </row>
    <row r="834" spans="2:7" x14ac:dyDescent="0.2">
      <c r="C834" s="4">
        <v>72</v>
      </c>
      <c r="D834" s="5" t="s">
        <v>705</v>
      </c>
      <c r="E834" s="12">
        <v>33100</v>
      </c>
      <c r="F834" s="12">
        <v>34672.50172</v>
      </c>
      <c r="G834" s="12">
        <v>1572.50172</v>
      </c>
    </row>
    <row r="835" spans="2:7" x14ac:dyDescent="0.2">
      <c r="C835" s="4">
        <v>73</v>
      </c>
      <c r="D835" s="5" t="s">
        <v>706</v>
      </c>
      <c r="E835" s="12">
        <v>8550</v>
      </c>
      <c r="F835" s="12">
        <v>7892.6398399999998</v>
      </c>
      <c r="G835" s="12">
        <v>-657.36015999999995</v>
      </c>
    </row>
    <row r="836" spans="2:7" x14ac:dyDescent="0.2">
      <c r="C836" s="4">
        <v>74</v>
      </c>
      <c r="D836" s="5" t="s">
        <v>707</v>
      </c>
      <c r="E836" s="12">
        <v>345000</v>
      </c>
      <c r="F836" s="12">
        <v>383331.03769000003</v>
      </c>
      <c r="G836" s="12">
        <v>38331.037689999997</v>
      </c>
    </row>
    <row r="837" spans="2:7" x14ac:dyDescent="0.2">
      <c r="C837" s="4">
        <v>75</v>
      </c>
      <c r="D837" s="5" t="s">
        <v>708</v>
      </c>
      <c r="E837" s="12">
        <v>29150</v>
      </c>
      <c r="F837" s="12">
        <v>29093.905549999999</v>
      </c>
      <c r="G837" s="12">
        <v>-56.094450000000002</v>
      </c>
    </row>
    <row r="838" spans="2:7" x14ac:dyDescent="0.2">
      <c r="C838" s="4">
        <v>76</v>
      </c>
      <c r="D838" s="5" t="s">
        <v>709</v>
      </c>
      <c r="E838" s="12">
        <v>45000</v>
      </c>
      <c r="F838" s="12">
        <v>49798.703020000001</v>
      </c>
      <c r="G838" s="12">
        <v>4798.7030199999999</v>
      </c>
    </row>
    <row r="839" spans="2:7" x14ac:dyDescent="0.2">
      <c r="C839" s="4">
        <v>77</v>
      </c>
      <c r="D839" s="5" t="s">
        <v>710</v>
      </c>
      <c r="E839" s="12">
        <v>943000</v>
      </c>
      <c r="F839" s="12">
        <v>880670.26358999999</v>
      </c>
      <c r="G839" s="12">
        <v>-62329.736409999998</v>
      </c>
    </row>
    <row r="840" spans="2:7" ht="15" customHeight="1" x14ac:dyDescent="0.2">
      <c r="C840" s="13" t="s">
        <v>10</v>
      </c>
      <c r="D840" s="14" t="s">
        <v>711</v>
      </c>
      <c r="E840" s="15">
        <f>SUBTOTAL(9,E833:E839)</f>
        <v>1563800</v>
      </c>
      <c r="F840" s="15">
        <f>SUBTOTAL(9,F833:F839)</f>
        <v>1519221.1238299999</v>
      </c>
      <c r="G840" s="15">
        <f>SUBTOTAL(9,G833:G839)</f>
        <v>-44578.876170000003</v>
      </c>
    </row>
    <row r="841" spans="2:7" ht="14.25" customHeight="1" x14ac:dyDescent="0.2">
      <c r="B841" s="10">
        <v>5576</v>
      </c>
      <c r="C841" s="4"/>
      <c r="D841" s="11" t="s">
        <v>712</v>
      </c>
      <c r="E841" s="1"/>
      <c r="F841" s="1"/>
      <c r="G841" s="1"/>
    </row>
    <row r="842" spans="2:7" x14ac:dyDescent="0.2">
      <c r="C842" s="4">
        <v>70</v>
      </c>
      <c r="D842" s="5" t="s">
        <v>713</v>
      </c>
      <c r="E842" s="12">
        <v>199900</v>
      </c>
      <c r="F842" s="12">
        <v>190079.75620999999</v>
      </c>
      <c r="G842" s="12">
        <v>-9820.2437900000004</v>
      </c>
    </row>
    <row r="843" spans="2:7" x14ac:dyDescent="0.2">
      <c r="C843" s="4">
        <v>72</v>
      </c>
      <c r="D843" s="5" t="s">
        <v>714</v>
      </c>
      <c r="E843" s="12">
        <v>92000</v>
      </c>
      <c r="F843" s="12">
        <v>60000</v>
      </c>
      <c r="G843" s="12">
        <v>-32000</v>
      </c>
    </row>
    <row r="844" spans="2:7" ht="15" customHeight="1" x14ac:dyDescent="0.2">
      <c r="C844" s="13" t="s">
        <v>10</v>
      </c>
      <c r="D844" s="14" t="s">
        <v>715</v>
      </c>
      <c r="E844" s="15">
        <f>SUBTOTAL(9,E842:E843)</f>
        <v>291900</v>
      </c>
      <c r="F844" s="15">
        <f>SUBTOTAL(9,F842:F843)</f>
        <v>250079.75620999999</v>
      </c>
      <c r="G844" s="15">
        <f>SUBTOTAL(9,G842:G843)</f>
        <v>-41820.24379</v>
      </c>
    </row>
    <row r="845" spans="2:7" ht="14.25" customHeight="1" x14ac:dyDescent="0.2">
      <c r="B845" s="10">
        <v>5578</v>
      </c>
      <c r="C845" s="4"/>
      <c r="D845" s="11" t="s">
        <v>716</v>
      </c>
      <c r="E845" s="1"/>
      <c r="F845" s="1"/>
      <c r="G845" s="1"/>
    </row>
    <row r="846" spans="2:7" x14ac:dyDescent="0.2">
      <c r="C846" s="4">
        <v>70</v>
      </c>
      <c r="D846" s="5" t="s">
        <v>717</v>
      </c>
      <c r="E846" s="12">
        <v>10341</v>
      </c>
      <c r="F846" s="12">
        <v>14362.11342</v>
      </c>
      <c r="G846" s="12">
        <v>4021.1134200000001</v>
      </c>
    </row>
    <row r="847" spans="2:7" x14ac:dyDescent="0.2">
      <c r="C847" s="4">
        <v>72</v>
      </c>
      <c r="D847" s="5" t="s">
        <v>718</v>
      </c>
      <c r="E847" s="12">
        <v>16264</v>
      </c>
      <c r="F847" s="12">
        <v>15000</v>
      </c>
      <c r="G847" s="12">
        <v>-1264</v>
      </c>
    </row>
    <row r="848" spans="2:7" x14ac:dyDescent="0.2">
      <c r="C848" s="4">
        <v>73</v>
      </c>
      <c r="D848" s="5" t="s">
        <v>719</v>
      </c>
      <c r="E848" s="12">
        <v>690000</v>
      </c>
      <c r="F848" s="12">
        <v>604402.07828000002</v>
      </c>
      <c r="G848" s="12">
        <v>-85597.921719999998</v>
      </c>
    </row>
    <row r="849" spans="2:7" ht="15" customHeight="1" x14ac:dyDescent="0.2">
      <c r="C849" s="13" t="s">
        <v>10</v>
      </c>
      <c r="D849" s="14" t="s">
        <v>720</v>
      </c>
      <c r="E849" s="15">
        <f>SUBTOTAL(9,E846:E848)</f>
        <v>716605</v>
      </c>
      <c r="F849" s="15">
        <f>SUBTOTAL(9,F846:F848)</f>
        <v>633764.19169999997</v>
      </c>
      <c r="G849" s="15">
        <f>SUBTOTAL(9,G846:G848)</f>
        <v>-82840.808300000004</v>
      </c>
    </row>
    <row r="850" spans="2:7" ht="14.25" customHeight="1" x14ac:dyDescent="0.2">
      <c r="B850" s="10">
        <v>5580</v>
      </c>
      <c r="C850" s="4"/>
      <c r="D850" s="11" t="s">
        <v>721</v>
      </c>
      <c r="E850" s="1"/>
      <c r="F850" s="1"/>
      <c r="G850" s="1"/>
    </row>
    <row r="851" spans="2:7" x14ac:dyDescent="0.2">
      <c r="C851" s="4">
        <v>70</v>
      </c>
      <c r="D851" s="5" t="s">
        <v>722</v>
      </c>
      <c r="E851" s="12">
        <v>485260</v>
      </c>
      <c r="F851" s="12">
        <v>487270.05958</v>
      </c>
      <c r="G851" s="12">
        <v>2010.0595800000001</v>
      </c>
    </row>
    <row r="852" spans="2:7" ht="15" customHeight="1" x14ac:dyDescent="0.2">
      <c r="C852" s="13" t="s">
        <v>10</v>
      </c>
      <c r="D852" s="14" t="s">
        <v>723</v>
      </c>
      <c r="E852" s="15">
        <f>SUBTOTAL(9,E851:E851)</f>
        <v>485260</v>
      </c>
      <c r="F852" s="15">
        <f>SUBTOTAL(9,F851:F851)</f>
        <v>487270.05958</v>
      </c>
      <c r="G852" s="15">
        <f>SUBTOTAL(9,G851:G851)</f>
        <v>2010.0595800000001</v>
      </c>
    </row>
    <row r="853" spans="2:7" ht="14.25" customHeight="1" x14ac:dyDescent="0.2">
      <c r="B853" s="10">
        <v>5582</v>
      </c>
      <c r="C853" s="4"/>
      <c r="D853" s="11" t="s">
        <v>724</v>
      </c>
      <c r="E853" s="1"/>
      <c r="F853" s="1"/>
      <c r="G853" s="1"/>
    </row>
    <row r="854" spans="2:7" x14ac:dyDescent="0.2">
      <c r="C854" s="4">
        <v>70</v>
      </c>
      <c r="D854" s="5" t="s">
        <v>725</v>
      </c>
      <c r="E854" s="12">
        <v>78000</v>
      </c>
      <c r="F854" s="12">
        <v>77944.725999999995</v>
      </c>
      <c r="G854" s="12">
        <v>-55.274000000000001</v>
      </c>
    </row>
    <row r="855" spans="2:7" x14ac:dyDescent="0.2">
      <c r="C855" s="4">
        <v>71</v>
      </c>
      <c r="D855" s="5" t="s">
        <v>726</v>
      </c>
      <c r="E855" s="12">
        <v>176000</v>
      </c>
      <c r="F855" s="12">
        <v>6429.8940000000002</v>
      </c>
      <c r="G855" s="12">
        <v>-169570.106</v>
      </c>
    </row>
    <row r="856" spans="2:7" x14ac:dyDescent="0.2">
      <c r="C856" s="4">
        <v>72</v>
      </c>
      <c r="D856" s="5" t="s">
        <v>727</v>
      </c>
      <c r="E856" s="12">
        <v>57000</v>
      </c>
      <c r="F856" s="12">
        <v>23438.44772</v>
      </c>
      <c r="G856" s="12">
        <v>-33561.552280000004</v>
      </c>
    </row>
    <row r="857" spans="2:7" ht="15" customHeight="1" x14ac:dyDescent="0.2">
      <c r="C857" s="13" t="s">
        <v>10</v>
      </c>
      <c r="D857" s="14" t="s">
        <v>728</v>
      </c>
      <c r="E857" s="15">
        <f>SUBTOTAL(9,E854:E856)</f>
        <v>311000</v>
      </c>
      <c r="F857" s="15">
        <f>SUBTOTAL(9,F854:F856)</f>
        <v>107813.06771999999</v>
      </c>
      <c r="G857" s="15">
        <f>SUBTOTAL(9,G854:G856)</f>
        <v>-203186.93228000001</v>
      </c>
    </row>
    <row r="858" spans="2:7" ht="14.25" customHeight="1" x14ac:dyDescent="0.2">
      <c r="B858" s="10">
        <v>5583</v>
      </c>
      <c r="C858" s="4"/>
      <c r="D858" s="11" t="s">
        <v>729</v>
      </c>
      <c r="E858" s="1"/>
      <c r="F858" s="1"/>
      <c r="G858" s="1"/>
    </row>
    <row r="859" spans="2:7" x14ac:dyDescent="0.2">
      <c r="C859" s="4">
        <v>70</v>
      </c>
      <c r="D859" s="5" t="s">
        <v>730</v>
      </c>
      <c r="E859" s="12">
        <v>276600</v>
      </c>
      <c r="F859" s="12">
        <v>274525.30962999997</v>
      </c>
      <c r="G859" s="12">
        <v>-2074.6903699999998</v>
      </c>
    </row>
    <row r="860" spans="2:7" ht="15" customHeight="1" x14ac:dyDescent="0.2">
      <c r="C860" s="13" t="s">
        <v>10</v>
      </c>
      <c r="D860" s="14" t="s">
        <v>731</v>
      </c>
      <c r="E860" s="15">
        <f>SUBTOTAL(9,E859:E859)</f>
        <v>276600</v>
      </c>
      <c r="F860" s="15">
        <f>SUBTOTAL(9,F859:F859)</f>
        <v>274525.30962999997</v>
      </c>
      <c r="G860" s="15">
        <f>SUBTOTAL(9,G859:G859)</f>
        <v>-2074.6903699999998</v>
      </c>
    </row>
    <row r="861" spans="2:7" ht="14.25" customHeight="1" x14ac:dyDescent="0.2">
      <c r="B861" s="10">
        <v>5584</v>
      </c>
      <c r="C861" s="4"/>
      <c r="D861" s="11" t="s">
        <v>732</v>
      </c>
      <c r="E861" s="1"/>
      <c r="F861" s="1"/>
      <c r="G861" s="1"/>
    </row>
    <row r="862" spans="2:7" x14ac:dyDescent="0.2">
      <c r="C862" s="4">
        <v>70</v>
      </c>
      <c r="D862" s="5" t="s">
        <v>733</v>
      </c>
      <c r="E862" s="12">
        <v>0</v>
      </c>
      <c r="F862" s="12">
        <v>16248.99185</v>
      </c>
      <c r="G862" s="12">
        <v>16248.99185</v>
      </c>
    </row>
    <row r="863" spans="2:7" ht="15" customHeight="1" x14ac:dyDescent="0.2">
      <c r="C863" s="13" t="s">
        <v>10</v>
      </c>
      <c r="D863" s="14" t="s">
        <v>734</v>
      </c>
      <c r="E863" s="15">
        <f>SUBTOTAL(9,E862:E862)</f>
        <v>0</v>
      </c>
      <c r="F863" s="15">
        <f>SUBTOTAL(9,F862:F862)</f>
        <v>16248.99185</v>
      </c>
      <c r="G863" s="15">
        <f>SUBTOTAL(9,G862:G862)</f>
        <v>16248.99185</v>
      </c>
    </row>
    <row r="864" spans="2:7" ht="27" customHeight="1" x14ac:dyDescent="0.2">
      <c r="B864" s="4"/>
      <c r="C864" s="16"/>
      <c r="D864" s="17" t="s">
        <v>735</v>
      </c>
      <c r="E864" s="18">
        <f>SUBTOTAL(9,E704:E863)</f>
        <v>935606234</v>
      </c>
      <c r="F864" s="18">
        <f>SUBTOTAL(9,F704:F863)</f>
        <v>1347895356.7994297</v>
      </c>
      <c r="G864" s="18">
        <f>SUBTOTAL(9,G704:G863)</f>
        <v>412289122.79942995</v>
      </c>
    </row>
    <row r="865" spans="2:7" x14ac:dyDescent="0.2">
      <c r="B865" s="4"/>
      <c r="C865" s="16"/>
      <c r="D865" s="19"/>
      <c r="E865" s="20"/>
      <c r="F865" s="20"/>
      <c r="G865" s="20"/>
    </row>
    <row r="866" spans="2:7" ht="25.5" customHeight="1" x14ac:dyDescent="0.2">
      <c r="B866" s="1"/>
      <c r="C866" s="4"/>
      <c r="D866" s="8" t="s">
        <v>736</v>
      </c>
      <c r="E866" s="1"/>
      <c r="F866" s="1"/>
      <c r="G866" s="1"/>
    </row>
    <row r="867" spans="2:7" ht="27" customHeight="1" x14ac:dyDescent="0.25">
      <c r="B867" s="1"/>
      <c r="C867" s="4"/>
      <c r="D867" s="9" t="s">
        <v>545</v>
      </c>
      <c r="E867" s="1"/>
      <c r="F867" s="1"/>
      <c r="G867" s="1"/>
    </row>
    <row r="868" spans="2:7" ht="14.25" customHeight="1" x14ac:dyDescent="0.2">
      <c r="B868" s="10">
        <v>5603</v>
      </c>
      <c r="C868" s="4"/>
      <c r="D868" s="11" t="s">
        <v>737</v>
      </c>
      <c r="E868" s="1"/>
      <c r="F868" s="1"/>
      <c r="G868" s="1"/>
    </row>
    <row r="869" spans="2:7" x14ac:dyDescent="0.2">
      <c r="C869" s="4">
        <v>80</v>
      </c>
      <c r="D869" s="5" t="s">
        <v>738</v>
      </c>
      <c r="E869" s="12">
        <v>1969450</v>
      </c>
      <c r="F869" s="12">
        <v>1777432.7519</v>
      </c>
      <c r="G869" s="12">
        <v>-192017.2481</v>
      </c>
    </row>
    <row r="870" spans="2:7" x14ac:dyDescent="0.2">
      <c r="C870" s="4">
        <v>81</v>
      </c>
      <c r="D870" s="5" t="s">
        <v>739</v>
      </c>
      <c r="E870" s="12">
        <v>0</v>
      </c>
      <c r="F870" s="12">
        <v>-13181.251200000001</v>
      </c>
      <c r="G870" s="12">
        <v>-13181.251200000001</v>
      </c>
    </row>
    <row r="871" spans="2:7" ht="15" customHeight="1" x14ac:dyDescent="0.2">
      <c r="C871" s="13" t="s">
        <v>10</v>
      </c>
      <c r="D871" s="14" t="s">
        <v>740</v>
      </c>
      <c r="E871" s="15">
        <f>SUBTOTAL(9,E869:E870)</f>
        <v>1969450</v>
      </c>
      <c r="F871" s="15">
        <f>SUBTOTAL(9,F869:F870)</f>
        <v>1764251.5007</v>
      </c>
      <c r="G871" s="15">
        <f>SUBTOTAL(9,G869:G870)</f>
        <v>-205198.4993</v>
      </c>
    </row>
    <row r="872" spans="2:7" ht="14.25" customHeight="1" x14ac:dyDescent="0.2">
      <c r="B872" s="10">
        <v>5605</v>
      </c>
      <c r="C872" s="4"/>
      <c r="D872" s="11" t="s">
        <v>741</v>
      </c>
      <c r="E872" s="1"/>
      <c r="F872" s="1"/>
      <c r="G872" s="1"/>
    </row>
    <row r="873" spans="2:7" x14ac:dyDescent="0.2">
      <c r="C873" s="4">
        <v>80</v>
      </c>
      <c r="D873" s="5" t="s">
        <v>742</v>
      </c>
      <c r="E873" s="12">
        <v>448800</v>
      </c>
      <c r="F873" s="12">
        <v>27.451270000000001</v>
      </c>
      <c r="G873" s="12">
        <v>-448772.54872999998</v>
      </c>
    </row>
    <row r="874" spans="2:7" x14ac:dyDescent="0.2">
      <c r="C874" s="4">
        <v>81</v>
      </c>
      <c r="D874" s="5" t="s">
        <v>743</v>
      </c>
      <c r="E874" s="12">
        <v>200</v>
      </c>
      <c r="F874" s="12">
        <v>47.320599999999999</v>
      </c>
      <c r="G874" s="12">
        <v>-152.67939999999999</v>
      </c>
    </row>
    <row r="875" spans="2:7" x14ac:dyDescent="0.2">
      <c r="C875" s="4">
        <v>82</v>
      </c>
      <c r="D875" s="5" t="s">
        <v>744</v>
      </c>
      <c r="E875" s="12">
        <v>925000</v>
      </c>
      <c r="F875" s="12">
        <v>916054.25373</v>
      </c>
      <c r="G875" s="12">
        <v>-8945.7462699999996</v>
      </c>
    </row>
    <row r="876" spans="2:7" x14ac:dyDescent="0.2">
      <c r="C876" s="4">
        <v>83</v>
      </c>
      <c r="D876" s="5" t="s">
        <v>745</v>
      </c>
      <c r="E876" s="12">
        <v>120000</v>
      </c>
      <c r="F876" s="12">
        <v>61841.853479999998</v>
      </c>
      <c r="G876" s="12">
        <v>-58158.146520000002</v>
      </c>
    </row>
    <row r="877" spans="2:7" x14ac:dyDescent="0.2">
      <c r="C877" s="4">
        <v>84</v>
      </c>
      <c r="D877" s="5" t="s">
        <v>746</v>
      </c>
      <c r="E877" s="12">
        <v>334450</v>
      </c>
      <c r="F877" s="12">
        <v>99840.876910000006</v>
      </c>
      <c r="G877" s="12">
        <v>-234609.12309000001</v>
      </c>
    </row>
    <row r="878" spans="2:7" x14ac:dyDescent="0.2">
      <c r="C878" s="4">
        <v>86</v>
      </c>
      <c r="D878" s="5" t="s">
        <v>747</v>
      </c>
      <c r="E878" s="12">
        <v>100</v>
      </c>
      <c r="F878" s="12">
        <v>35.983370000000001</v>
      </c>
      <c r="G878" s="12">
        <v>-64.016630000000006</v>
      </c>
    </row>
    <row r="879" spans="2:7" x14ac:dyDescent="0.2">
      <c r="C879" s="4">
        <v>89</v>
      </c>
      <c r="D879" s="5" t="s">
        <v>748</v>
      </c>
      <c r="E879" s="12">
        <v>43500</v>
      </c>
      <c r="F879" s="12">
        <v>42553.513800000001</v>
      </c>
      <c r="G879" s="12">
        <v>-946.48620000000005</v>
      </c>
    </row>
    <row r="880" spans="2:7" ht="15" customHeight="1" x14ac:dyDescent="0.2">
      <c r="C880" s="13" t="s">
        <v>10</v>
      </c>
      <c r="D880" s="14" t="s">
        <v>749</v>
      </c>
      <c r="E880" s="15">
        <f>SUBTOTAL(9,E873:E879)</f>
        <v>1872050</v>
      </c>
      <c r="F880" s="15">
        <f>SUBTOTAL(9,F873:F879)</f>
        <v>1120401.2531600003</v>
      </c>
      <c r="G880" s="15">
        <f>SUBTOTAL(9,G873:G879)</f>
        <v>-751648.74684000004</v>
      </c>
    </row>
    <row r="881" spans="2:7" ht="14.25" customHeight="1" x14ac:dyDescent="0.2">
      <c r="B881" s="10">
        <v>5607</v>
      </c>
      <c r="C881" s="4"/>
      <c r="D881" s="11" t="s">
        <v>750</v>
      </c>
      <c r="E881" s="1"/>
      <c r="F881" s="1"/>
      <c r="G881" s="1"/>
    </row>
    <row r="882" spans="2:7" x14ac:dyDescent="0.2">
      <c r="C882" s="4">
        <v>80</v>
      </c>
      <c r="D882" s="5" t="s">
        <v>751</v>
      </c>
      <c r="E882" s="12">
        <v>710000</v>
      </c>
      <c r="F882" s="12">
        <v>635783.99661999999</v>
      </c>
      <c r="G882" s="12">
        <v>-74216.003379999995</v>
      </c>
    </row>
    <row r="883" spans="2:7" ht="15" customHeight="1" x14ac:dyDescent="0.2">
      <c r="C883" s="13" t="s">
        <v>10</v>
      </c>
      <c r="D883" s="14" t="s">
        <v>752</v>
      </c>
      <c r="E883" s="15">
        <f>SUBTOTAL(9,E882:E882)</f>
        <v>710000</v>
      </c>
      <c r="F883" s="15">
        <f>SUBTOTAL(9,F882:F882)</f>
        <v>635783.99661999999</v>
      </c>
      <c r="G883" s="15">
        <f>SUBTOTAL(9,G882:G882)</f>
        <v>-74216.003379999995</v>
      </c>
    </row>
    <row r="884" spans="2:7" ht="14.25" customHeight="1" x14ac:dyDescent="0.2">
      <c r="B884" s="10">
        <v>5612</v>
      </c>
      <c r="C884" s="4"/>
      <c r="D884" s="11" t="s">
        <v>753</v>
      </c>
      <c r="E884" s="1"/>
      <c r="F884" s="1"/>
      <c r="G884" s="1"/>
    </row>
    <row r="885" spans="2:7" x14ac:dyDescent="0.2">
      <c r="C885" s="4">
        <v>80</v>
      </c>
      <c r="D885" s="5" t="s">
        <v>751</v>
      </c>
      <c r="E885" s="12">
        <v>10400</v>
      </c>
      <c r="F885" s="12">
        <v>10417.129000000001</v>
      </c>
      <c r="G885" s="12">
        <v>17.129000000000001</v>
      </c>
    </row>
    <row r="886" spans="2:7" ht="15" customHeight="1" x14ac:dyDescent="0.2">
      <c r="C886" s="13" t="s">
        <v>10</v>
      </c>
      <c r="D886" s="14" t="s">
        <v>754</v>
      </c>
      <c r="E886" s="15">
        <f>SUBTOTAL(9,E885:E885)</f>
        <v>10400</v>
      </c>
      <c r="F886" s="15">
        <f>SUBTOTAL(9,F885:F885)</f>
        <v>10417.129000000001</v>
      </c>
      <c r="G886" s="15">
        <f>SUBTOTAL(9,G885:G885)</f>
        <v>17.129000000000001</v>
      </c>
    </row>
    <row r="887" spans="2:7" ht="14.25" customHeight="1" x14ac:dyDescent="0.2">
      <c r="B887" s="10">
        <v>5613</v>
      </c>
      <c r="C887" s="4"/>
      <c r="D887" s="11" t="s">
        <v>755</v>
      </c>
      <c r="E887" s="1"/>
      <c r="F887" s="1"/>
      <c r="G887" s="1"/>
    </row>
    <row r="888" spans="2:7" x14ac:dyDescent="0.2">
      <c r="C888" s="4">
        <v>80</v>
      </c>
      <c r="D888" s="5" t="s">
        <v>751</v>
      </c>
      <c r="E888" s="12">
        <v>11700</v>
      </c>
      <c r="F888" s="12">
        <v>11675</v>
      </c>
      <c r="G888" s="12">
        <v>-25</v>
      </c>
    </row>
    <row r="889" spans="2:7" ht="15" customHeight="1" x14ac:dyDescent="0.2">
      <c r="C889" s="13" t="s">
        <v>10</v>
      </c>
      <c r="D889" s="14" t="s">
        <v>756</v>
      </c>
      <c r="E889" s="15">
        <f>SUBTOTAL(9,E888:E888)</f>
        <v>11700</v>
      </c>
      <c r="F889" s="15">
        <f>SUBTOTAL(9,F888:F888)</f>
        <v>11675</v>
      </c>
      <c r="G889" s="15">
        <f>SUBTOTAL(9,G888:G888)</f>
        <v>-25</v>
      </c>
    </row>
    <row r="890" spans="2:7" ht="14.25" customHeight="1" x14ac:dyDescent="0.2">
      <c r="B890" s="10">
        <v>5614</v>
      </c>
      <c r="C890" s="4"/>
      <c r="D890" s="11" t="s">
        <v>757</v>
      </c>
      <c r="E890" s="1"/>
      <c r="F890" s="1"/>
      <c r="G890" s="1"/>
    </row>
    <row r="891" spans="2:7" x14ac:dyDescent="0.2">
      <c r="C891" s="4">
        <v>80</v>
      </c>
      <c r="D891" s="5" t="s">
        <v>758</v>
      </c>
      <c r="E891" s="12">
        <v>113000</v>
      </c>
      <c r="F891" s="12">
        <v>0</v>
      </c>
      <c r="G891" s="12">
        <v>-113000</v>
      </c>
    </row>
    <row r="892" spans="2:7" x14ac:dyDescent="0.2">
      <c r="C892" s="4">
        <v>81</v>
      </c>
      <c r="D892" s="5" t="s">
        <v>759</v>
      </c>
      <c r="E892" s="12">
        <v>53600</v>
      </c>
      <c r="F892" s="12">
        <v>0</v>
      </c>
      <c r="G892" s="12">
        <v>-53600</v>
      </c>
    </row>
    <row r="893" spans="2:7" ht="15" customHeight="1" x14ac:dyDescent="0.2">
      <c r="C893" s="13" t="s">
        <v>10</v>
      </c>
      <c r="D893" s="14" t="s">
        <v>760</v>
      </c>
      <c r="E893" s="15">
        <f>SUBTOTAL(9,E891:E892)</f>
        <v>166600</v>
      </c>
      <c r="F893" s="15">
        <f>SUBTOTAL(9,F891:F892)</f>
        <v>0</v>
      </c>
      <c r="G893" s="15">
        <f>SUBTOTAL(9,G891:G892)</f>
        <v>-166600</v>
      </c>
    </row>
    <row r="894" spans="2:7" ht="14.25" customHeight="1" x14ac:dyDescent="0.2">
      <c r="B894" s="10">
        <v>5615</v>
      </c>
      <c r="C894" s="4"/>
      <c r="D894" s="11" t="s">
        <v>519</v>
      </c>
      <c r="E894" s="1"/>
      <c r="F894" s="1"/>
      <c r="G894" s="1"/>
    </row>
    <row r="895" spans="2:7" x14ac:dyDescent="0.2">
      <c r="C895" s="4">
        <v>80</v>
      </c>
      <c r="D895" s="5" t="s">
        <v>751</v>
      </c>
      <c r="E895" s="12">
        <v>2245000</v>
      </c>
      <c r="F895" s="12">
        <v>1897637.38864</v>
      </c>
      <c r="G895" s="12">
        <v>-347362.61135999998</v>
      </c>
    </row>
    <row r="896" spans="2:7" ht="15" customHeight="1" x14ac:dyDescent="0.2">
      <c r="C896" s="13" t="s">
        <v>10</v>
      </c>
      <c r="D896" s="14" t="s">
        <v>761</v>
      </c>
      <c r="E896" s="15">
        <f>SUBTOTAL(9,E895:E895)</f>
        <v>2245000</v>
      </c>
      <c r="F896" s="15">
        <f>SUBTOTAL(9,F895:F895)</f>
        <v>1897637.38864</v>
      </c>
      <c r="G896" s="15">
        <f>SUBTOTAL(9,G895:G895)</f>
        <v>-347362.61135999998</v>
      </c>
    </row>
    <row r="897" spans="2:7" ht="14.25" customHeight="1" x14ac:dyDescent="0.2">
      <c r="B897" s="10">
        <v>5616</v>
      </c>
      <c r="C897" s="4"/>
      <c r="D897" s="11" t="s">
        <v>762</v>
      </c>
      <c r="E897" s="1"/>
      <c r="F897" s="1"/>
      <c r="G897" s="1"/>
    </row>
    <row r="898" spans="2:7" x14ac:dyDescent="0.2">
      <c r="C898" s="4">
        <v>85</v>
      </c>
      <c r="D898" s="5" t="s">
        <v>763</v>
      </c>
      <c r="E898" s="12">
        <v>646000</v>
      </c>
      <c r="F898" s="12">
        <v>646000</v>
      </c>
      <c r="G898" s="12">
        <v>0</v>
      </c>
    </row>
    <row r="899" spans="2:7" ht="15" customHeight="1" x14ac:dyDescent="0.2">
      <c r="C899" s="13" t="s">
        <v>10</v>
      </c>
      <c r="D899" s="14" t="s">
        <v>764</v>
      </c>
      <c r="E899" s="15">
        <f>SUBTOTAL(9,E898:E898)</f>
        <v>646000</v>
      </c>
      <c r="F899" s="15">
        <f>SUBTOTAL(9,F898:F898)</f>
        <v>646000</v>
      </c>
      <c r="G899" s="15">
        <f>SUBTOTAL(9,G898:G898)</f>
        <v>0</v>
      </c>
    </row>
    <row r="900" spans="2:7" ht="14.25" customHeight="1" x14ac:dyDescent="0.2">
      <c r="B900" s="10">
        <v>5617</v>
      </c>
      <c r="C900" s="4"/>
      <c r="D900" s="11" t="s">
        <v>765</v>
      </c>
      <c r="E900" s="1"/>
      <c r="F900" s="1"/>
      <c r="G900" s="1"/>
    </row>
    <row r="901" spans="2:7" x14ac:dyDescent="0.2">
      <c r="C901" s="4">
        <v>80</v>
      </c>
      <c r="D901" s="5" t="s">
        <v>751</v>
      </c>
      <c r="E901" s="12">
        <v>4202983</v>
      </c>
      <c r="F901" s="12">
        <v>3809778.5604099999</v>
      </c>
      <c r="G901" s="12">
        <v>-393204.43959000002</v>
      </c>
    </row>
    <row r="902" spans="2:7" ht="15" customHeight="1" x14ac:dyDescent="0.2">
      <c r="C902" s="13" t="s">
        <v>10</v>
      </c>
      <c r="D902" s="14" t="s">
        <v>766</v>
      </c>
      <c r="E902" s="15">
        <f>SUBTOTAL(9,E901:E901)</f>
        <v>4202983</v>
      </c>
      <c r="F902" s="15">
        <f>SUBTOTAL(9,F901:F901)</f>
        <v>3809778.5604099999</v>
      </c>
      <c r="G902" s="15">
        <f>SUBTOTAL(9,G901:G901)</f>
        <v>-393204.43959000002</v>
      </c>
    </row>
    <row r="903" spans="2:7" ht="14.25" customHeight="1" x14ac:dyDescent="0.2">
      <c r="B903" s="10">
        <v>5619</v>
      </c>
      <c r="C903" s="4"/>
      <c r="D903" s="11" t="s">
        <v>767</v>
      </c>
      <c r="E903" s="1"/>
      <c r="F903" s="1"/>
      <c r="G903" s="1"/>
    </row>
    <row r="904" spans="2:7" x14ac:dyDescent="0.2">
      <c r="C904" s="4">
        <v>80</v>
      </c>
      <c r="D904" s="5" t="s">
        <v>751</v>
      </c>
      <c r="E904" s="12">
        <v>14604</v>
      </c>
      <c r="F904" s="12">
        <v>0</v>
      </c>
      <c r="G904" s="12">
        <v>-14604</v>
      </c>
    </row>
    <row r="905" spans="2:7" ht="15" customHeight="1" x14ac:dyDescent="0.2">
      <c r="C905" s="13" t="s">
        <v>10</v>
      </c>
      <c r="D905" s="14" t="s">
        <v>768</v>
      </c>
      <c r="E905" s="15">
        <f>SUBTOTAL(9,E904:E904)</f>
        <v>14604</v>
      </c>
      <c r="F905" s="15">
        <f>SUBTOTAL(9,F904:F904)</f>
        <v>0</v>
      </c>
      <c r="G905" s="15">
        <f>SUBTOTAL(9,G904:G904)</f>
        <v>-14604</v>
      </c>
    </row>
    <row r="906" spans="2:7" ht="14.25" customHeight="1" x14ac:dyDescent="0.2">
      <c r="B906" s="10">
        <v>5625</v>
      </c>
      <c r="C906" s="4"/>
      <c r="D906" s="11" t="s">
        <v>769</v>
      </c>
      <c r="E906" s="1"/>
      <c r="F906" s="1"/>
      <c r="G906" s="1"/>
    </row>
    <row r="907" spans="2:7" x14ac:dyDescent="0.2">
      <c r="C907" s="4">
        <v>80</v>
      </c>
      <c r="D907" s="5" t="s">
        <v>770</v>
      </c>
      <c r="E907" s="12">
        <v>190000</v>
      </c>
      <c r="F907" s="12">
        <v>152773.98897000001</v>
      </c>
      <c r="G907" s="12">
        <v>-37226.011030000001</v>
      </c>
    </row>
    <row r="908" spans="2:7" x14ac:dyDescent="0.2">
      <c r="C908" s="4">
        <v>81</v>
      </c>
      <c r="D908" s="5" t="s">
        <v>771</v>
      </c>
      <c r="E908" s="12">
        <v>38500</v>
      </c>
      <c r="F908" s="12">
        <v>38482.315999999999</v>
      </c>
      <c r="G908" s="12">
        <v>-17.684000000000001</v>
      </c>
    </row>
    <row r="909" spans="2:7" x14ac:dyDescent="0.2">
      <c r="C909" s="4">
        <v>82</v>
      </c>
      <c r="D909" s="5" t="s">
        <v>772</v>
      </c>
      <c r="E909" s="12">
        <v>4400</v>
      </c>
      <c r="F909" s="12">
        <v>3313.2476799999999</v>
      </c>
      <c r="G909" s="12">
        <v>-1086.7523200000001</v>
      </c>
    </row>
    <row r="910" spans="2:7" x14ac:dyDescent="0.2">
      <c r="C910" s="4">
        <v>85</v>
      </c>
      <c r="D910" s="5" t="s">
        <v>773</v>
      </c>
      <c r="E910" s="12">
        <v>164000</v>
      </c>
      <c r="F910" s="12">
        <v>164017.701</v>
      </c>
      <c r="G910" s="12">
        <v>17.701000000000001</v>
      </c>
    </row>
    <row r="911" spans="2:7" ht="15" customHeight="1" x14ac:dyDescent="0.2">
      <c r="C911" s="13" t="s">
        <v>10</v>
      </c>
      <c r="D911" s="14" t="s">
        <v>774</v>
      </c>
      <c r="E911" s="15">
        <f>SUBTOTAL(9,E907:E910)</f>
        <v>396900</v>
      </c>
      <c r="F911" s="15">
        <f>SUBTOTAL(9,F907:F910)</f>
        <v>358587.25364999997</v>
      </c>
      <c r="G911" s="15">
        <f>SUBTOTAL(9,G907:G910)</f>
        <v>-38312.746350000001</v>
      </c>
    </row>
    <row r="912" spans="2:7" ht="14.25" customHeight="1" x14ac:dyDescent="0.2">
      <c r="B912" s="10">
        <v>5629</v>
      </c>
      <c r="C912" s="4"/>
      <c r="D912" s="11" t="s">
        <v>775</v>
      </c>
      <c r="E912" s="1"/>
      <c r="F912" s="1"/>
      <c r="G912" s="1"/>
    </row>
    <row r="913" spans="2:7" x14ac:dyDescent="0.2">
      <c r="C913" s="4">
        <v>80</v>
      </c>
      <c r="D913" s="5" t="s">
        <v>751</v>
      </c>
      <c r="E913" s="12">
        <v>980000</v>
      </c>
      <c r="F913" s="12">
        <v>729376.54443000001</v>
      </c>
      <c r="G913" s="12">
        <v>-250623.45556999999</v>
      </c>
    </row>
    <row r="914" spans="2:7" ht="15" customHeight="1" x14ac:dyDescent="0.2">
      <c r="C914" s="13" t="s">
        <v>10</v>
      </c>
      <c r="D914" s="14" t="s">
        <v>776</v>
      </c>
      <c r="E914" s="15">
        <f>SUBTOTAL(9,E913:E913)</f>
        <v>980000</v>
      </c>
      <c r="F914" s="15">
        <f>SUBTOTAL(9,F913:F913)</f>
        <v>729376.54443000001</v>
      </c>
      <c r="G914" s="15">
        <f>SUBTOTAL(9,G913:G913)</f>
        <v>-250623.45556999999</v>
      </c>
    </row>
    <row r="915" spans="2:7" ht="14.25" customHeight="1" x14ac:dyDescent="0.2">
      <c r="B915" s="10">
        <v>5631</v>
      </c>
      <c r="C915" s="4"/>
      <c r="D915" s="11" t="s">
        <v>777</v>
      </c>
      <c r="E915" s="1"/>
      <c r="F915" s="1"/>
      <c r="G915" s="1"/>
    </row>
    <row r="916" spans="2:7" x14ac:dyDescent="0.2">
      <c r="C916" s="4">
        <v>85</v>
      </c>
      <c r="D916" s="5" t="s">
        <v>778</v>
      </c>
      <c r="E916" s="12">
        <v>401000</v>
      </c>
      <c r="F916" s="12">
        <v>0</v>
      </c>
      <c r="G916" s="12">
        <v>-401000</v>
      </c>
    </row>
    <row r="917" spans="2:7" x14ac:dyDescent="0.2">
      <c r="C917" s="4">
        <v>86</v>
      </c>
      <c r="D917" s="5" t="s">
        <v>779</v>
      </c>
      <c r="E917" s="12">
        <v>2</v>
      </c>
      <c r="F917" s="12">
        <v>400920.0808</v>
      </c>
      <c r="G917" s="12">
        <v>400918.0808</v>
      </c>
    </row>
    <row r="918" spans="2:7" ht="15" customHeight="1" x14ac:dyDescent="0.2">
      <c r="C918" s="13" t="s">
        <v>10</v>
      </c>
      <c r="D918" s="14" t="s">
        <v>780</v>
      </c>
      <c r="E918" s="15">
        <f>SUBTOTAL(9,E916:E917)</f>
        <v>401002</v>
      </c>
      <c r="F918" s="15">
        <f>SUBTOTAL(9,F916:F917)</f>
        <v>400920.0808</v>
      </c>
      <c r="G918" s="15">
        <f>SUBTOTAL(9,G916:G917)</f>
        <v>-81.919200000003912</v>
      </c>
    </row>
    <row r="919" spans="2:7" ht="14.25" customHeight="1" x14ac:dyDescent="0.2">
      <c r="B919" s="10">
        <v>5635</v>
      </c>
      <c r="C919" s="4"/>
      <c r="D919" s="11" t="s">
        <v>781</v>
      </c>
      <c r="E919" s="1"/>
      <c r="F919" s="1"/>
      <c r="G919" s="1"/>
    </row>
    <row r="920" spans="2:7" x14ac:dyDescent="0.2">
      <c r="C920" s="4">
        <v>85</v>
      </c>
      <c r="D920" s="5" t="s">
        <v>779</v>
      </c>
      <c r="E920" s="12">
        <v>5107</v>
      </c>
      <c r="F920" s="12">
        <v>5107.1459999999997</v>
      </c>
      <c r="G920" s="12">
        <v>0.14599999999999999</v>
      </c>
    </row>
    <row r="921" spans="2:7" ht="15" customHeight="1" x14ac:dyDescent="0.2">
      <c r="C921" s="13" t="s">
        <v>10</v>
      </c>
      <c r="D921" s="14" t="s">
        <v>782</v>
      </c>
      <c r="E921" s="15">
        <f>SUBTOTAL(9,E920:E920)</f>
        <v>5107</v>
      </c>
      <c r="F921" s="15">
        <f>SUBTOTAL(9,F920:F920)</f>
        <v>5107.1459999999997</v>
      </c>
      <c r="G921" s="15">
        <f>SUBTOTAL(9,G920:G920)</f>
        <v>0.14599999999999999</v>
      </c>
    </row>
    <row r="922" spans="2:7" ht="14.25" customHeight="1" x14ac:dyDescent="0.2">
      <c r="B922" s="10">
        <v>5652</v>
      </c>
      <c r="C922" s="4"/>
      <c r="D922" s="11" t="s">
        <v>783</v>
      </c>
      <c r="E922" s="1"/>
      <c r="F922" s="1"/>
      <c r="G922" s="1"/>
    </row>
    <row r="923" spans="2:7" x14ac:dyDescent="0.2">
      <c r="C923" s="4">
        <v>85</v>
      </c>
      <c r="D923" s="5" t="s">
        <v>779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 t="s">
        <v>10</v>
      </c>
      <c r="D924" s="14" t="s">
        <v>784</v>
      </c>
      <c r="E924" s="15">
        <f>SUBTOTAL(9,E923:E923)</f>
        <v>0</v>
      </c>
      <c r="F924" s="15">
        <f>SUBTOTAL(9,F923:F923)</f>
        <v>0</v>
      </c>
      <c r="G924" s="15">
        <f>SUBTOTAL(9,G923:G923)</f>
        <v>0</v>
      </c>
    </row>
    <row r="925" spans="2:7" ht="14.25" customHeight="1" x14ac:dyDescent="0.2">
      <c r="B925" s="10">
        <v>5656</v>
      </c>
      <c r="C925" s="4"/>
      <c r="D925" s="11" t="s">
        <v>785</v>
      </c>
      <c r="E925" s="1"/>
      <c r="F925" s="1"/>
      <c r="G925" s="1"/>
    </row>
    <row r="926" spans="2:7" x14ac:dyDescent="0.2">
      <c r="C926" s="4">
        <v>85</v>
      </c>
      <c r="D926" s="5" t="s">
        <v>779</v>
      </c>
      <c r="E926" s="12">
        <v>35482400</v>
      </c>
      <c r="F926" s="12">
        <v>34560039.6972</v>
      </c>
      <c r="G926" s="12">
        <v>-922360.30279999995</v>
      </c>
    </row>
    <row r="927" spans="2:7" ht="15" customHeight="1" x14ac:dyDescent="0.2">
      <c r="C927" s="13" t="s">
        <v>10</v>
      </c>
      <c r="D927" s="14" t="s">
        <v>786</v>
      </c>
      <c r="E927" s="15">
        <f>SUBTOTAL(9,E926:E926)</f>
        <v>35482400</v>
      </c>
      <c r="F927" s="15">
        <f>SUBTOTAL(9,F926:F926)</f>
        <v>34560039.6972</v>
      </c>
      <c r="G927" s="15">
        <f>SUBTOTAL(9,G926:G926)</f>
        <v>-922360.30279999995</v>
      </c>
    </row>
    <row r="928" spans="2:7" ht="14.25" customHeight="1" x14ac:dyDescent="0.2">
      <c r="B928" s="10">
        <v>5680</v>
      </c>
      <c r="C928" s="4"/>
      <c r="D928" s="11" t="s">
        <v>787</v>
      </c>
      <c r="E928" s="1"/>
      <c r="F928" s="1"/>
      <c r="G928" s="1"/>
    </row>
    <row r="929" spans="2:7" x14ac:dyDescent="0.2">
      <c r="C929" s="4">
        <v>85</v>
      </c>
      <c r="D929" s="5" t="s">
        <v>779</v>
      </c>
      <c r="E929" s="12">
        <v>737000</v>
      </c>
      <c r="F929" s="12">
        <v>737000</v>
      </c>
      <c r="G929" s="12">
        <v>0</v>
      </c>
    </row>
    <row r="930" spans="2:7" ht="15" customHeight="1" x14ac:dyDescent="0.2">
      <c r="C930" s="13" t="s">
        <v>10</v>
      </c>
      <c r="D930" s="14" t="s">
        <v>788</v>
      </c>
      <c r="E930" s="15">
        <f>SUBTOTAL(9,E929:E929)</f>
        <v>737000</v>
      </c>
      <c r="F930" s="15">
        <f>SUBTOTAL(9,F929:F929)</f>
        <v>737000</v>
      </c>
      <c r="G930" s="15">
        <f>SUBTOTAL(9,G929:G929)</f>
        <v>0</v>
      </c>
    </row>
    <row r="931" spans="2:7" ht="14.25" customHeight="1" x14ac:dyDescent="0.2">
      <c r="B931" s="10">
        <v>5685</v>
      </c>
      <c r="C931" s="4"/>
      <c r="D931" s="11" t="s">
        <v>789</v>
      </c>
      <c r="E931" s="1"/>
      <c r="F931" s="1"/>
      <c r="G931" s="1"/>
    </row>
    <row r="932" spans="2:7" x14ac:dyDescent="0.2">
      <c r="C932" s="4">
        <v>85</v>
      </c>
      <c r="D932" s="5" t="s">
        <v>779</v>
      </c>
      <c r="E932" s="12">
        <v>34666500</v>
      </c>
      <c r="F932" s="12">
        <v>35300810.794140004</v>
      </c>
      <c r="G932" s="12">
        <v>634310.79414000001</v>
      </c>
    </row>
    <row r="933" spans="2:7" ht="15" customHeight="1" x14ac:dyDescent="0.2">
      <c r="C933" s="13" t="s">
        <v>10</v>
      </c>
      <c r="D933" s="14" t="s">
        <v>790</v>
      </c>
      <c r="E933" s="15">
        <f>SUBTOTAL(9,E932:E932)</f>
        <v>34666500</v>
      </c>
      <c r="F933" s="15">
        <f>SUBTOTAL(9,F932:F932)</f>
        <v>35300810.794140004</v>
      </c>
      <c r="G933" s="15">
        <f>SUBTOTAL(9,G932:G932)</f>
        <v>634310.79414000001</v>
      </c>
    </row>
    <row r="934" spans="2:7" ht="14.25" customHeight="1" x14ac:dyDescent="0.2">
      <c r="B934" s="10">
        <v>5692</v>
      </c>
      <c r="C934" s="4"/>
      <c r="D934" s="11" t="s">
        <v>791</v>
      </c>
      <c r="E934" s="1"/>
      <c r="F934" s="1"/>
      <c r="G934" s="1"/>
    </row>
    <row r="935" spans="2:7" x14ac:dyDescent="0.2">
      <c r="C935" s="4">
        <v>85</v>
      </c>
      <c r="D935" s="5" t="s">
        <v>779</v>
      </c>
      <c r="E935" s="12">
        <v>83000</v>
      </c>
      <c r="F935" s="12">
        <v>88530.182889999996</v>
      </c>
      <c r="G935" s="12">
        <v>5530.18289</v>
      </c>
    </row>
    <row r="936" spans="2:7" ht="15" customHeight="1" x14ac:dyDescent="0.2">
      <c r="C936" s="13" t="s">
        <v>10</v>
      </c>
      <c r="D936" s="14" t="s">
        <v>792</v>
      </c>
      <c r="E936" s="15">
        <f>SUBTOTAL(9,E935:E935)</f>
        <v>83000</v>
      </c>
      <c r="F936" s="15">
        <f>SUBTOTAL(9,F935:F935)</f>
        <v>88530.182889999996</v>
      </c>
      <c r="G936" s="15">
        <f>SUBTOTAL(9,G935:G935)</f>
        <v>5530.18289</v>
      </c>
    </row>
    <row r="937" spans="2:7" ht="14.25" customHeight="1" x14ac:dyDescent="0.2">
      <c r="B937" s="10">
        <v>5693</v>
      </c>
      <c r="C937" s="4"/>
      <c r="D937" s="11" t="s">
        <v>793</v>
      </c>
      <c r="E937" s="1"/>
      <c r="F937" s="1"/>
      <c r="G937" s="1"/>
    </row>
    <row r="938" spans="2:7" x14ac:dyDescent="0.2">
      <c r="C938" s="4">
        <v>85</v>
      </c>
      <c r="D938" s="5" t="s">
        <v>794</v>
      </c>
      <c r="E938" s="12">
        <v>300</v>
      </c>
      <c r="F938" s="12">
        <v>337</v>
      </c>
      <c r="G938" s="12">
        <v>37</v>
      </c>
    </row>
    <row r="939" spans="2:7" ht="15" customHeight="1" x14ac:dyDescent="0.2">
      <c r="C939" s="13" t="s">
        <v>10</v>
      </c>
      <c r="D939" s="14" t="s">
        <v>795</v>
      </c>
      <c r="E939" s="15">
        <f>SUBTOTAL(9,E938:E938)</f>
        <v>300</v>
      </c>
      <c r="F939" s="15">
        <f>SUBTOTAL(9,F938:F938)</f>
        <v>337</v>
      </c>
      <c r="G939" s="15">
        <f>SUBTOTAL(9,G938:G938)</f>
        <v>37</v>
      </c>
    </row>
    <row r="940" spans="2:7" ht="27" customHeight="1" x14ac:dyDescent="0.2">
      <c r="B940" s="4"/>
      <c r="C940" s="16"/>
      <c r="D940" s="17" t="s">
        <v>796</v>
      </c>
      <c r="E940" s="18">
        <f>SUBTOTAL(9,E867:E939)</f>
        <v>84600996</v>
      </c>
      <c r="F940" s="18">
        <f>SUBTOTAL(9,F867:F939)</f>
        <v>82076653.52764</v>
      </c>
      <c r="G940" s="18">
        <f>SUBTOTAL(9,G867:G939)</f>
        <v>-2524342.47236</v>
      </c>
    </row>
    <row r="941" spans="2:7" x14ac:dyDescent="0.2">
      <c r="B941" s="4"/>
      <c r="C941" s="16"/>
      <c r="D941" s="19"/>
      <c r="E941" s="20"/>
      <c r="F941" s="20"/>
      <c r="G941" s="20"/>
    </row>
    <row r="942" spans="2:7" ht="25.5" customHeight="1" x14ac:dyDescent="0.2">
      <c r="B942" s="1"/>
      <c r="C942" s="4"/>
      <c r="D942" s="8" t="s">
        <v>797</v>
      </c>
      <c r="E942" s="1"/>
      <c r="F942" s="1"/>
      <c r="G942" s="1"/>
    </row>
    <row r="943" spans="2:7" ht="27" customHeight="1" x14ac:dyDescent="0.25">
      <c r="B943" s="1"/>
      <c r="C943" s="4"/>
      <c r="D943" s="9" t="s">
        <v>545</v>
      </c>
      <c r="E943" s="1"/>
      <c r="F943" s="1"/>
      <c r="G943" s="1"/>
    </row>
    <row r="944" spans="2:7" ht="14.25" customHeight="1" x14ac:dyDescent="0.2">
      <c r="B944" s="10">
        <v>5700</v>
      </c>
      <c r="C944" s="4"/>
      <c r="D944" s="11" t="s">
        <v>798</v>
      </c>
      <c r="E944" s="1"/>
      <c r="F944" s="1"/>
      <c r="G944" s="1"/>
    </row>
    <row r="945" spans="2:7" x14ac:dyDescent="0.2">
      <c r="C945" s="4">
        <v>71</v>
      </c>
      <c r="D945" s="5" t="s">
        <v>799</v>
      </c>
      <c r="E945" s="12">
        <v>163833309</v>
      </c>
      <c r="F945" s="12">
        <v>166192046.78823999</v>
      </c>
      <c r="G945" s="12">
        <v>2358737.7882400001</v>
      </c>
    </row>
    <row r="946" spans="2:7" x14ac:dyDescent="0.2">
      <c r="C946" s="4">
        <v>72</v>
      </c>
      <c r="D946" s="5" t="s">
        <v>800</v>
      </c>
      <c r="E946" s="12">
        <v>214156714</v>
      </c>
      <c r="F946" s="12">
        <v>224367214.80996999</v>
      </c>
      <c r="G946" s="12">
        <v>10210500.809970001</v>
      </c>
    </row>
    <row r="947" spans="2:7" ht="15" customHeight="1" x14ac:dyDescent="0.2">
      <c r="C947" s="13" t="s">
        <v>10</v>
      </c>
      <c r="D947" s="14" t="s">
        <v>801</v>
      </c>
      <c r="E947" s="15">
        <f>SUBTOTAL(9,E945:E946)</f>
        <v>377990023</v>
      </c>
      <c r="F947" s="15">
        <f>SUBTOTAL(9,F945:F946)</f>
        <v>390559261.59820998</v>
      </c>
      <c r="G947" s="15">
        <f>SUBTOTAL(9,G945:G946)</f>
        <v>12569238.598210001</v>
      </c>
    </row>
    <row r="948" spans="2:7" ht="14.25" customHeight="1" x14ac:dyDescent="0.2">
      <c r="B948" s="10">
        <v>5701</v>
      </c>
      <c r="C948" s="4"/>
      <c r="D948" s="11" t="s">
        <v>802</v>
      </c>
      <c r="E948" s="1"/>
      <c r="F948" s="1"/>
      <c r="G948" s="1"/>
    </row>
    <row r="949" spans="2:7" x14ac:dyDescent="0.2">
      <c r="C949" s="4">
        <v>71</v>
      </c>
      <c r="D949" s="5" t="s">
        <v>803</v>
      </c>
      <c r="E949" s="12">
        <v>745000</v>
      </c>
      <c r="F949" s="12">
        <v>745051.83917000005</v>
      </c>
      <c r="G949" s="12">
        <v>51.839170000000003</v>
      </c>
    </row>
    <row r="950" spans="2:7" x14ac:dyDescent="0.2">
      <c r="C950" s="4">
        <v>73</v>
      </c>
      <c r="D950" s="5" t="s">
        <v>804</v>
      </c>
      <c r="E950" s="12">
        <v>195000</v>
      </c>
      <c r="F950" s="12">
        <v>175361.04279000001</v>
      </c>
      <c r="G950" s="12">
        <v>-19638.95721</v>
      </c>
    </row>
    <row r="951" spans="2:7" x14ac:dyDescent="0.2">
      <c r="C951" s="4">
        <v>80</v>
      </c>
      <c r="D951" s="5" t="s">
        <v>751</v>
      </c>
      <c r="E951" s="12">
        <v>1500</v>
      </c>
      <c r="F951" s="12">
        <v>1693.5431599999999</v>
      </c>
      <c r="G951" s="12">
        <v>193.54316</v>
      </c>
    </row>
    <row r="952" spans="2:7" x14ac:dyDescent="0.2">
      <c r="C952" s="4">
        <v>86</v>
      </c>
      <c r="D952" s="5" t="s">
        <v>805</v>
      </c>
      <c r="E952" s="12">
        <v>1507000</v>
      </c>
      <c r="F952" s="12">
        <v>1425287.3730500001</v>
      </c>
      <c r="G952" s="12">
        <v>-81712.626950000005</v>
      </c>
    </row>
    <row r="953" spans="2:7" x14ac:dyDescent="0.2">
      <c r="C953" s="4">
        <v>87</v>
      </c>
      <c r="D953" s="5" t="s">
        <v>25</v>
      </c>
      <c r="E953" s="12">
        <v>25500</v>
      </c>
      <c r="F953" s="12">
        <v>21858.585599999999</v>
      </c>
      <c r="G953" s="12">
        <v>-3641.4144000000001</v>
      </c>
    </row>
    <row r="954" spans="2:7" x14ac:dyDescent="0.2">
      <c r="C954" s="4">
        <v>88</v>
      </c>
      <c r="D954" s="5" t="s">
        <v>806</v>
      </c>
      <c r="E954" s="12">
        <v>78000</v>
      </c>
      <c r="F954" s="12">
        <v>74071.132809999996</v>
      </c>
      <c r="G954" s="12">
        <v>-3928.8671899999999</v>
      </c>
    </row>
    <row r="955" spans="2:7" ht="15" customHeight="1" x14ac:dyDescent="0.2">
      <c r="C955" s="13" t="s">
        <v>10</v>
      </c>
      <c r="D955" s="14" t="s">
        <v>807</v>
      </c>
      <c r="E955" s="15">
        <f>SUBTOTAL(9,E949:E954)</f>
        <v>2552000</v>
      </c>
      <c r="F955" s="15">
        <f>SUBTOTAL(9,F949:F954)</f>
        <v>2443323.5165800001</v>
      </c>
      <c r="G955" s="15">
        <f>SUBTOTAL(9,G949:G954)</f>
        <v>-108676.48342</v>
      </c>
    </row>
    <row r="956" spans="2:7" ht="14.25" customHeight="1" x14ac:dyDescent="0.2">
      <c r="B956" s="10">
        <v>5704</v>
      </c>
      <c r="C956" s="4"/>
      <c r="D956" s="11" t="s">
        <v>808</v>
      </c>
      <c r="E956" s="1"/>
      <c r="F956" s="1"/>
      <c r="G956" s="1"/>
    </row>
    <row r="957" spans="2:7" x14ac:dyDescent="0.2">
      <c r="C957" s="4">
        <v>70</v>
      </c>
      <c r="D957" s="5" t="s">
        <v>809</v>
      </c>
      <c r="E957" s="12">
        <v>180000</v>
      </c>
      <c r="F957" s="12">
        <v>148631.19341000001</v>
      </c>
      <c r="G957" s="12">
        <v>-31368.80659</v>
      </c>
    </row>
    <row r="958" spans="2:7" ht="15" customHeight="1" x14ac:dyDescent="0.2">
      <c r="C958" s="13" t="s">
        <v>10</v>
      </c>
      <c r="D958" s="14" t="s">
        <v>810</v>
      </c>
      <c r="E958" s="15">
        <f>SUBTOTAL(9,E957:E957)</f>
        <v>180000</v>
      </c>
      <c r="F958" s="15">
        <f>SUBTOTAL(9,F957:F957)</f>
        <v>148631.19341000001</v>
      </c>
      <c r="G958" s="15">
        <f>SUBTOTAL(9,G957:G957)</f>
        <v>-31368.80659</v>
      </c>
    </row>
    <row r="959" spans="2:7" ht="14.25" customHeight="1" x14ac:dyDescent="0.2">
      <c r="B959" s="10">
        <v>5705</v>
      </c>
      <c r="C959" s="4"/>
      <c r="D959" s="11" t="s">
        <v>811</v>
      </c>
      <c r="E959" s="1"/>
      <c r="F959" s="1"/>
      <c r="G959" s="1"/>
    </row>
    <row r="960" spans="2:7" x14ac:dyDescent="0.2">
      <c r="C960" s="4">
        <v>70</v>
      </c>
      <c r="D960" s="5" t="s">
        <v>812</v>
      </c>
      <c r="E960" s="12">
        <v>21000</v>
      </c>
      <c r="F960" s="12">
        <v>17273.29523</v>
      </c>
      <c r="G960" s="12">
        <v>-3726.7047699999998</v>
      </c>
    </row>
    <row r="961" spans="2:7" x14ac:dyDescent="0.2">
      <c r="C961" s="4">
        <v>71</v>
      </c>
      <c r="D961" s="5" t="s">
        <v>813</v>
      </c>
      <c r="E961" s="12">
        <v>200</v>
      </c>
      <c r="F961" s="12">
        <v>269.63191999999998</v>
      </c>
      <c r="G961" s="12">
        <v>69.631919999999994</v>
      </c>
    </row>
    <row r="962" spans="2:7" x14ac:dyDescent="0.2">
      <c r="C962" s="4">
        <v>72</v>
      </c>
      <c r="D962" s="5" t="s">
        <v>814</v>
      </c>
      <c r="E962" s="12">
        <v>940000</v>
      </c>
      <c r="F962" s="12">
        <v>893106.47765999998</v>
      </c>
      <c r="G962" s="12">
        <v>-46893.522340000003</v>
      </c>
    </row>
    <row r="963" spans="2:7" ht="15" customHeight="1" x14ac:dyDescent="0.2">
      <c r="C963" s="13" t="s">
        <v>10</v>
      </c>
      <c r="D963" s="14" t="s">
        <v>815</v>
      </c>
      <c r="E963" s="15">
        <f>SUBTOTAL(9,E960:E962)</f>
        <v>961200</v>
      </c>
      <c r="F963" s="15">
        <f>SUBTOTAL(9,F960:F962)</f>
        <v>910649.40480999998</v>
      </c>
      <c r="G963" s="15">
        <f>SUBTOTAL(9,G960:G962)</f>
        <v>-50550.59519</v>
      </c>
    </row>
    <row r="964" spans="2:7" ht="27" customHeight="1" x14ac:dyDescent="0.2">
      <c r="B964" s="4"/>
      <c r="C964" s="16"/>
      <c r="D964" s="17" t="s">
        <v>816</v>
      </c>
      <c r="E964" s="18">
        <f>SUBTOTAL(9,E943:E963)</f>
        <v>381683223</v>
      </c>
      <c r="F964" s="18">
        <f>SUBTOTAL(9,F943:F963)</f>
        <v>394061865.71300989</v>
      </c>
      <c r="G964" s="18">
        <f>SUBTOTAL(9,G943:G963)</f>
        <v>12378642.713010002</v>
      </c>
    </row>
    <row r="965" spans="2:7" x14ac:dyDescent="0.2">
      <c r="B965" s="4"/>
      <c r="C965" s="16"/>
      <c r="D965" s="19"/>
      <c r="E965" s="20"/>
      <c r="F965" s="20"/>
      <c r="G965" s="20"/>
    </row>
    <row r="966" spans="2:7" ht="25.5" customHeight="1" x14ac:dyDescent="0.2">
      <c r="B966" s="1"/>
      <c r="C966" s="4"/>
      <c r="D966" s="8" t="s">
        <v>817</v>
      </c>
      <c r="E966" s="1"/>
      <c r="F966" s="1"/>
      <c r="G966" s="1"/>
    </row>
    <row r="967" spans="2:7" ht="27" customHeight="1" x14ac:dyDescent="0.25">
      <c r="B967" s="1"/>
      <c r="C967" s="4"/>
      <c r="D967" s="9" t="s">
        <v>545</v>
      </c>
      <c r="E967" s="1"/>
      <c r="F967" s="1"/>
      <c r="G967" s="1"/>
    </row>
    <row r="968" spans="2:7" ht="14.25" customHeight="1" x14ac:dyDescent="0.2">
      <c r="B968" s="10">
        <v>5800</v>
      </c>
      <c r="C968" s="4"/>
      <c r="D968" s="11" t="s">
        <v>818</v>
      </c>
      <c r="E968" s="1"/>
      <c r="F968" s="1"/>
      <c r="G968" s="1"/>
    </row>
    <row r="969" spans="2:7" x14ac:dyDescent="0.2">
      <c r="C969" s="4">
        <v>50</v>
      </c>
      <c r="D969" s="5" t="s">
        <v>819</v>
      </c>
      <c r="E969" s="12">
        <v>300076486</v>
      </c>
      <c r="F969" s="12">
        <v>0</v>
      </c>
      <c r="G969" s="12">
        <v>-300076486</v>
      </c>
    </row>
    <row r="970" spans="2:7" ht="15" customHeight="1" x14ac:dyDescent="0.2">
      <c r="C970" s="13" t="s">
        <v>10</v>
      </c>
      <c r="D970" s="14" t="s">
        <v>820</v>
      </c>
      <c r="E970" s="15">
        <f>SUBTOTAL(9,E969:E969)</f>
        <v>300076486</v>
      </c>
      <c r="F970" s="15">
        <f>SUBTOTAL(9,F969:F969)</f>
        <v>0</v>
      </c>
      <c r="G970" s="15">
        <f>SUBTOTAL(9,G969:G969)</f>
        <v>-300076486</v>
      </c>
    </row>
    <row r="971" spans="2:7" ht="27" customHeight="1" x14ac:dyDescent="0.2">
      <c r="B971" s="4"/>
      <c r="C971" s="16"/>
      <c r="D971" s="17" t="s">
        <v>821</v>
      </c>
      <c r="E971" s="18">
        <f>SUBTOTAL(9,E967:E970)</f>
        <v>300076486</v>
      </c>
      <c r="F971" s="18">
        <f>SUBTOTAL(9,F967:F970)</f>
        <v>0</v>
      </c>
      <c r="G971" s="18">
        <f>SUBTOTAL(9,G967:G970)</f>
        <v>-300076486</v>
      </c>
    </row>
    <row r="972" spans="2:7" x14ac:dyDescent="0.2">
      <c r="B972" s="4"/>
      <c r="C972" s="16"/>
      <c r="D972" s="19"/>
      <c r="E972" s="20"/>
      <c r="F972" s="20"/>
      <c r="G972" s="20"/>
    </row>
    <row r="973" spans="2:7" ht="15" customHeight="1" x14ac:dyDescent="0.2">
      <c r="B973" s="4"/>
      <c r="C973" s="16"/>
      <c r="D973" s="21" t="s">
        <v>822</v>
      </c>
      <c r="E973" s="22">
        <f>SUBTOTAL(9,E6:E972)</f>
        <v>2488084920</v>
      </c>
      <c r="F973" s="22">
        <f>SUBTOTAL(9,F6:F972)</f>
        <v>2515832672.9267201</v>
      </c>
      <c r="G973" s="22">
        <f>SUBTOTAL(9,G6:G972)</f>
        <v>27747752.926719785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2022-12-19T15:02:04Z</dcterms:created>
  <dcterms:modified xsi:type="dcterms:W3CDTF">2022-12-19T15:07:46Z</dcterms:modified>
</cp:coreProperties>
</file>