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5 Mai\"/>
    </mc:Choice>
  </mc:AlternateContent>
  <xr:revisionPtr revIDLastSave="0" documentId="13_ncr:1_{B56D52A9-F8C8-4082-8403-BAAB8A837E6A}" xr6:coauthVersionLast="47" xr6:coauthVersionMax="47" xr10:uidLastSave="{00000000-0000-0000-0000-000000000000}"/>
  <bookViews>
    <workbookView xWindow="750" yWindow="2160" windowWidth="23760" windowHeight="15810" xr2:uid="{C4594083-6551-413A-AF70-0CE0ED0E308F}"/>
  </bookViews>
  <sheets>
    <sheet name="inntekter - 202205" sheetId="1" r:id="rId1"/>
  </sheets>
  <definedNames>
    <definedName name="Print_Area" localSheetId="0">'inntekter - 202205'!#REF!</definedName>
    <definedName name="Print_Titles" localSheetId="0">'inntekter - 202205'!#REF!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53" i="1" l="1"/>
  <c r="F653" i="1"/>
  <c r="F662" i="1" s="1"/>
  <c r="G653" i="1"/>
  <c r="G949" i="1"/>
  <c r="F949" i="1"/>
  <c r="E949" i="1"/>
  <c r="G942" i="1"/>
  <c r="F942" i="1"/>
  <c r="E942" i="1"/>
  <c r="G937" i="1"/>
  <c r="F937" i="1"/>
  <c r="E937" i="1"/>
  <c r="G934" i="1"/>
  <c r="F934" i="1"/>
  <c r="E934" i="1"/>
  <c r="G926" i="1"/>
  <c r="F926" i="1"/>
  <c r="E926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6" i="1"/>
  <c r="F896" i="1"/>
  <c r="E896" i="1"/>
  <c r="G893" i="1"/>
  <c r="F893" i="1"/>
  <c r="E893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54" i="1"/>
  <c r="F854" i="1"/>
  <c r="E854" i="1"/>
  <c r="G846" i="1"/>
  <c r="F846" i="1"/>
  <c r="E846" i="1"/>
  <c r="G843" i="1"/>
  <c r="F843" i="1"/>
  <c r="E843" i="1"/>
  <c r="G840" i="1"/>
  <c r="F840" i="1"/>
  <c r="E840" i="1"/>
  <c r="G835" i="1"/>
  <c r="F835" i="1"/>
  <c r="E835" i="1"/>
  <c r="G832" i="1"/>
  <c r="F832" i="1"/>
  <c r="E832" i="1"/>
  <c r="G827" i="1"/>
  <c r="F827" i="1"/>
  <c r="E827" i="1"/>
  <c r="G823" i="1"/>
  <c r="F823" i="1"/>
  <c r="E823" i="1"/>
  <c r="G814" i="1"/>
  <c r="F814" i="1"/>
  <c r="E814" i="1"/>
  <c r="G807" i="1"/>
  <c r="F807" i="1"/>
  <c r="E807" i="1"/>
  <c r="G804" i="1"/>
  <c r="F804" i="1"/>
  <c r="E804" i="1"/>
  <c r="G801" i="1"/>
  <c r="F801" i="1"/>
  <c r="E801" i="1"/>
  <c r="G795" i="1"/>
  <c r="F795" i="1"/>
  <c r="E795" i="1"/>
  <c r="G792" i="1"/>
  <c r="F792" i="1"/>
  <c r="E792" i="1"/>
  <c r="G789" i="1"/>
  <c r="F789" i="1"/>
  <c r="E789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70" i="1"/>
  <c r="F770" i="1"/>
  <c r="E770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6" i="1"/>
  <c r="F746" i="1"/>
  <c r="E746" i="1"/>
  <c r="G742" i="1"/>
  <c r="F742" i="1"/>
  <c r="E742" i="1"/>
  <c r="G739" i="1"/>
  <c r="F739" i="1"/>
  <c r="E739" i="1"/>
  <c r="G734" i="1"/>
  <c r="F734" i="1"/>
  <c r="E734" i="1"/>
  <c r="G728" i="1"/>
  <c r="F728" i="1"/>
  <c r="E728" i="1"/>
  <c r="G725" i="1"/>
  <c r="F725" i="1"/>
  <c r="E725" i="1"/>
  <c r="G722" i="1"/>
  <c r="F722" i="1"/>
  <c r="E722" i="1"/>
  <c r="G719" i="1"/>
  <c r="F719" i="1"/>
  <c r="E719" i="1"/>
  <c r="G715" i="1"/>
  <c r="F715" i="1"/>
  <c r="E715" i="1"/>
  <c r="G712" i="1"/>
  <c r="F712" i="1"/>
  <c r="E712" i="1"/>
  <c r="G709" i="1"/>
  <c r="F709" i="1"/>
  <c r="E709" i="1"/>
  <c r="G704" i="1"/>
  <c r="F704" i="1"/>
  <c r="E704" i="1"/>
  <c r="G701" i="1"/>
  <c r="F701" i="1"/>
  <c r="E701" i="1"/>
  <c r="G697" i="1"/>
  <c r="F697" i="1"/>
  <c r="E697" i="1"/>
  <c r="G683" i="1"/>
  <c r="F683" i="1"/>
  <c r="E683" i="1"/>
  <c r="G680" i="1"/>
  <c r="F680" i="1"/>
  <c r="E680" i="1"/>
  <c r="G677" i="1"/>
  <c r="F677" i="1"/>
  <c r="E677" i="1"/>
  <c r="G672" i="1"/>
  <c r="F672" i="1"/>
  <c r="E672" i="1"/>
  <c r="G669" i="1"/>
  <c r="F669" i="1"/>
  <c r="E669" i="1"/>
  <c r="G662" i="1"/>
  <c r="E662" i="1"/>
  <c r="G646" i="1"/>
  <c r="F646" i="1"/>
  <c r="E646" i="1"/>
  <c r="G643" i="1"/>
  <c r="F643" i="1"/>
  <c r="E643" i="1"/>
  <c r="G640" i="1"/>
  <c r="F640" i="1"/>
  <c r="E640" i="1"/>
  <c r="G635" i="1"/>
  <c r="F635" i="1"/>
  <c r="E635" i="1"/>
  <c r="G632" i="1"/>
  <c r="F632" i="1"/>
  <c r="E632" i="1"/>
  <c r="G625" i="1"/>
  <c r="F625" i="1"/>
  <c r="E625" i="1"/>
  <c r="G620" i="1"/>
  <c r="F620" i="1"/>
  <c r="E620" i="1"/>
  <c r="G613" i="1"/>
  <c r="F613" i="1"/>
  <c r="E613" i="1"/>
  <c r="G608" i="1"/>
  <c r="F608" i="1"/>
  <c r="E608" i="1"/>
  <c r="G601" i="1"/>
  <c r="F601" i="1"/>
  <c r="E601" i="1"/>
  <c r="G596" i="1"/>
  <c r="F596" i="1"/>
  <c r="E596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F576" i="1"/>
  <c r="E576" i="1"/>
  <c r="G572" i="1"/>
  <c r="F572" i="1"/>
  <c r="E572" i="1"/>
  <c r="G566" i="1"/>
  <c r="F566" i="1"/>
  <c r="E566" i="1"/>
  <c r="G562" i="1"/>
  <c r="F562" i="1"/>
  <c r="E562" i="1"/>
  <c r="G558" i="1"/>
  <c r="F558" i="1"/>
  <c r="E558" i="1"/>
  <c r="G546" i="1"/>
  <c r="F546" i="1"/>
  <c r="E546" i="1"/>
  <c r="G539" i="1"/>
  <c r="F539" i="1"/>
  <c r="E539" i="1"/>
  <c r="G535" i="1"/>
  <c r="F535" i="1"/>
  <c r="E535" i="1"/>
  <c r="G531" i="1"/>
  <c r="F531" i="1"/>
  <c r="E531" i="1"/>
  <c r="G526" i="1"/>
  <c r="F526" i="1"/>
  <c r="E526" i="1"/>
  <c r="G523" i="1"/>
  <c r="F523" i="1"/>
  <c r="E523" i="1"/>
  <c r="G518" i="1"/>
  <c r="F518" i="1"/>
  <c r="E518" i="1"/>
  <c r="G514" i="1"/>
  <c r="F514" i="1"/>
  <c r="E514" i="1"/>
  <c r="G511" i="1"/>
  <c r="F511" i="1"/>
  <c r="E511" i="1"/>
  <c r="G508" i="1"/>
  <c r="F508" i="1"/>
  <c r="E508" i="1"/>
  <c r="G500" i="1"/>
  <c r="F500" i="1"/>
  <c r="E500" i="1"/>
  <c r="G497" i="1"/>
  <c r="F497" i="1"/>
  <c r="E497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0" i="1"/>
  <c r="F470" i="1"/>
  <c r="E470" i="1"/>
  <c r="G466" i="1"/>
  <c r="F466" i="1"/>
  <c r="E466" i="1"/>
  <c r="G463" i="1"/>
  <c r="F463" i="1"/>
  <c r="E463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2" i="1"/>
  <c r="F442" i="1"/>
  <c r="E442" i="1"/>
  <c r="G435" i="1"/>
  <c r="F435" i="1"/>
  <c r="E435" i="1"/>
  <c r="G432" i="1"/>
  <c r="F432" i="1"/>
  <c r="E432" i="1"/>
  <c r="G428" i="1"/>
  <c r="F428" i="1"/>
  <c r="E428" i="1"/>
  <c r="G425" i="1"/>
  <c r="F425" i="1"/>
  <c r="E425" i="1"/>
  <c r="G419" i="1"/>
  <c r="F419" i="1"/>
  <c r="E419" i="1"/>
  <c r="G416" i="1"/>
  <c r="F416" i="1"/>
  <c r="E416" i="1"/>
  <c r="G413" i="1"/>
  <c r="F413" i="1"/>
  <c r="E413" i="1"/>
  <c r="G407" i="1"/>
  <c r="F407" i="1"/>
  <c r="E407" i="1"/>
  <c r="G402" i="1"/>
  <c r="F402" i="1"/>
  <c r="E402" i="1"/>
  <c r="G398" i="1"/>
  <c r="F398" i="1"/>
  <c r="E398" i="1"/>
  <c r="G391" i="1"/>
  <c r="F391" i="1"/>
  <c r="E391" i="1"/>
  <c r="G388" i="1"/>
  <c r="F388" i="1"/>
  <c r="E388" i="1"/>
  <c r="G383" i="1"/>
  <c r="F383" i="1"/>
  <c r="E383" i="1"/>
  <c r="G380" i="1"/>
  <c r="F380" i="1"/>
  <c r="E380" i="1"/>
  <c r="G376" i="1"/>
  <c r="F376" i="1"/>
  <c r="E376" i="1"/>
  <c r="G373" i="1"/>
  <c r="F373" i="1"/>
  <c r="E373" i="1"/>
  <c r="G367" i="1"/>
  <c r="F367" i="1"/>
  <c r="E367" i="1"/>
  <c r="G359" i="1"/>
  <c r="F359" i="1"/>
  <c r="E359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9" i="1"/>
  <c r="F339" i="1"/>
  <c r="E339" i="1"/>
  <c r="G334" i="1"/>
  <c r="F334" i="1"/>
  <c r="E334" i="1"/>
  <c r="G331" i="1"/>
  <c r="F331" i="1"/>
  <c r="E331" i="1"/>
  <c r="G327" i="1"/>
  <c r="F327" i="1"/>
  <c r="E327" i="1"/>
  <c r="G323" i="1"/>
  <c r="F323" i="1"/>
  <c r="E323" i="1"/>
  <c r="G320" i="1"/>
  <c r="F320" i="1"/>
  <c r="E320" i="1"/>
  <c r="G317" i="1"/>
  <c r="F317" i="1"/>
  <c r="E317" i="1"/>
  <c r="G313" i="1"/>
  <c r="F313" i="1"/>
  <c r="E313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6" i="1"/>
  <c r="F276" i="1"/>
  <c r="E276" i="1"/>
  <c r="G267" i="1"/>
  <c r="F267" i="1"/>
  <c r="E267" i="1"/>
  <c r="G264" i="1"/>
  <c r="F264" i="1"/>
  <c r="E264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0" i="1"/>
  <c r="F220" i="1"/>
  <c r="E220" i="1"/>
  <c r="G217" i="1"/>
  <c r="F217" i="1"/>
  <c r="E217" i="1"/>
  <c r="G213" i="1"/>
  <c r="F213" i="1"/>
  <c r="E213" i="1"/>
  <c r="G209" i="1"/>
  <c r="F209" i="1"/>
  <c r="E209" i="1"/>
  <c r="G206" i="1"/>
  <c r="F206" i="1"/>
  <c r="E206" i="1"/>
  <c r="G203" i="1"/>
  <c r="F203" i="1"/>
  <c r="E203" i="1"/>
  <c r="G197" i="1"/>
  <c r="F197" i="1"/>
  <c r="E197" i="1"/>
  <c r="G188" i="1"/>
  <c r="F188" i="1"/>
  <c r="E188" i="1"/>
  <c r="G184" i="1"/>
  <c r="F184" i="1"/>
  <c r="E184" i="1"/>
  <c r="G181" i="1"/>
  <c r="F181" i="1"/>
  <c r="E181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62" i="1"/>
  <c r="F162" i="1"/>
  <c r="E162" i="1"/>
  <c r="G153" i="1"/>
  <c r="F153" i="1"/>
  <c r="E153" i="1"/>
  <c r="G150" i="1"/>
  <c r="F150" i="1"/>
  <c r="E150" i="1"/>
  <c r="G146" i="1"/>
  <c r="F146" i="1"/>
  <c r="E146" i="1"/>
  <c r="G137" i="1"/>
  <c r="F137" i="1"/>
  <c r="E137" i="1"/>
  <c r="G134" i="1"/>
  <c r="F134" i="1"/>
  <c r="E134" i="1"/>
  <c r="G131" i="1"/>
  <c r="F131" i="1"/>
  <c r="E131" i="1"/>
  <c r="G126" i="1"/>
  <c r="F126" i="1"/>
  <c r="E126" i="1"/>
  <c r="G120" i="1"/>
  <c r="F120" i="1"/>
  <c r="E120" i="1"/>
  <c r="G114" i="1"/>
  <c r="F114" i="1"/>
  <c r="E114" i="1"/>
  <c r="G109" i="1"/>
  <c r="F109" i="1"/>
  <c r="E109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E12" i="1"/>
  <c r="G11" i="1"/>
  <c r="G12" i="1" s="1"/>
  <c r="F11" i="1"/>
  <c r="E11" i="1"/>
  <c r="F609" i="1" l="1"/>
  <c r="E335" i="1"/>
  <c r="G335" i="1"/>
  <c r="G360" i="1"/>
  <c r="G684" i="1"/>
  <c r="F198" i="1"/>
  <c r="F288" i="1"/>
  <c r="F459" i="1"/>
  <c r="G22" i="1"/>
  <c r="G567" i="1"/>
  <c r="E254" i="1"/>
  <c r="F360" i="1"/>
  <c r="E436" i="1"/>
  <c r="E459" i="1"/>
  <c r="E567" i="1"/>
  <c r="E684" i="1"/>
  <c r="G436" i="1"/>
  <c r="E71" i="1"/>
  <c r="F591" i="1"/>
  <c r="F847" i="1"/>
  <c r="F71" i="1"/>
  <c r="E115" i="1"/>
  <c r="G115" i="1"/>
  <c r="G198" i="1"/>
  <c r="F335" i="1"/>
  <c r="G492" i="1"/>
  <c r="G591" i="1"/>
  <c r="E609" i="1"/>
  <c r="F950" i="1"/>
  <c r="F115" i="1"/>
  <c r="E198" i="1"/>
  <c r="E288" i="1"/>
  <c r="G459" i="1"/>
  <c r="E527" i="1"/>
  <c r="E647" i="1"/>
  <c r="F919" i="1"/>
  <c r="E943" i="1"/>
  <c r="G71" i="1"/>
  <c r="F254" i="1"/>
  <c r="E360" i="1"/>
  <c r="F436" i="1"/>
  <c r="F492" i="1"/>
  <c r="F527" i="1"/>
  <c r="F567" i="1"/>
  <c r="G609" i="1"/>
  <c r="F647" i="1"/>
  <c r="G919" i="1"/>
  <c r="F943" i="1"/>
  <c r="G254" i="1"/>
  <c r="E492" i="1"/>
  <c r="E591" i="1"/>
  <c r="E22" i="1"/>
  <c r="F22" i="1"/>
  <c r="G288" i="1"/>
  <c r="G527" i="1"/>
  <c r="G647" i="1"/>
  <c r="E847" i="1"/>
  <c r="F663" i="1"/>
  <c r="E919" i="1"/>
  <c r="E663" i="1"/>
  <c r="G943" i="1"/>
  <c r="G950" i="1"/>
  <c r="G663" i="1"/>
  <c r="G847" i="1"/>
  <c r="E950" i="1"/>
  <c r="F12" i="1"/>
  <c r="F684" i="1"/>
  <c r="G648" i="1" l="1"/>
  <c r="G952" i="1" s="1"/>
  <c r="E648" i="1"/>
  <c r="E952" i="1" s="1"/>
  <c r="F648" i="1"/>
  <c r="F952" i="1" s="1"/>
</calcChain>
</file>

<file path=xl/sharedStrings.xml><?xml version="1.0" encoding="utf-8"?>
<sst xmlns="http://schemas.openxmlformats.org/spreadsheetml/2006/main" count="1163" uniqueCount="804">
  <si>
    <t>Inntekter jan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</si>
  <si>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</si>
  <si>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</si>
  <si>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</si>
  <si>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</si>
  <si>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</si>
  <si>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</si>
  <si>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</si>
  <si>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</si>
  <si>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</si>
  <si>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</si>
  <si>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</si>
  <si>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</si>
  <si>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</si>
  <si>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</si>
  <si>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</si>
  <si>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</si>
  <si>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</si>
  <si>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</si>
  <si>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</si>
  <si>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</si>
  <si>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</si>
  <si>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</si>
  <si>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</si>
  <si>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</si>
  <si>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</si>
  <si>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</si>
  <si>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</si>
  <si>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</si>
  <si>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</si>
  <si>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</si>
  <si>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</si>
  <si>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</si>
  <si>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</si>
  <si>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</si>
  <si>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</si>
  <si>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</si>
  <si>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</si>
  <si>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</si>
  <si>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</si>
  <si>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</si>
  <si>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</si>
  <si>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</si>
  <si>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</si>
  <si>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</si>
  <si>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</si>
  <si>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</si>
  <si>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</si>
  <si>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</si>
  <si>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</si>
  <si>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</si>
  <si>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</si>
  <si>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</si>
  <si>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</si>
  <si>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</si>
  <si>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</si>
  <si>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</si>
  <si>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</si>
  <si>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</si>
  <si>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</si>
  <si>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</si>
  <si>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</si>
  <si>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</si>
  <si>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</si>
  <si>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</si>
  <si>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</si>
  <si>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</si>
  <si>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</si>
  <si>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</si>
  <si>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</si>
  <si>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</si>
  <si>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</si>
  <si>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</si>
  <si>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</si>
  <si>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</si>
  <si>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</si>
  <si>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</si>
  <si>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</si>
  <si>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</si>
  <si>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</si>
  <si>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</si>
  <si>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</si>
  <si>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</si>
  <si>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</si>
  <si>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</si>
  <si>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</si>
  <si>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</si>
  <si>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</si>
  <si>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</si>
  <si>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</si>
  <si>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</si>
  <si>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</si>
  <si>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</si>
  <si>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</si>
  <si>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</si>
  <si>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</si>
  <si>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</si>
  <si>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</si>
  <si>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</si>
  <si>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</si>
  <si>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</si>
  <si>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</si>
  <si>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</si>
  <si>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</si>
  <si>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</si>
  <si>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</si>
  <si>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</si>
  <si>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</si>
  <si>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</si>
  <si>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</si>
  <si>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</si>
  <si>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</si>
  <si>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</si>
  <si>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</si>
  <si>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</si>
  <si>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</si>
  <si>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</si>
  <si>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</si>
  <si>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</si>
  <si>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</si>
  <si>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</si>
  <si>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</si>
  <si>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</si>
  <si>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</si>
  <si>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</si>
  <si>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</si>
  <si>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</si>
  <si>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</si>
  <si>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</si>
  <si>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</si>
  <si>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</si>
  <si>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</si>
  <si>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</si>
  <si>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</si>
  <si>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</si>
  <si>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</si>
  <si>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</si>
  <si>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</si>
  <si>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</si>
  <si>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</si>
  <si>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</si>
  <si>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</si>
  <si>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</si>
  <si>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</si>
  <si>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</si>
  <si>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</si>
  <si>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</si>
  <si>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</si>
  <si>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</si>
  <si>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</si>
  <si>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</si>
  <si>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</si>
  <si>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</si>
  <si>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</si>
  <si>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</si>
  <si>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</si>
  <si>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</si>
  <si>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</si>
  <si>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</si>
  <si>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</si>
  <si>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</si>
  <si>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</si>
  <si>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</si>
  <si>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</si>
  <si>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</si>
  <si>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</si>
  <si>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</si>
  <si>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</si>
  <si>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</si>
  <si>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</si>
  <si>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</si>
  <si>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</si>
  <si>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</si>
  <si>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</si>
  <si>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</si>
  <si>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</si>
  <si>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</si>
  <si>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</si>
  <si>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</si>
  <si>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</si>
  <si>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</si>
  <si>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</si>
  <si>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</si>
  <si>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</si>
  <si>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</si>
  <si>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</si>
  <si>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</si>
  <si>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</si>
  <si>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</si>
  <si>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</si>
  <si>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</si>
  <si>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</si>
  <si>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</si>
  <si>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</si>
  <si>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</si>
  <si>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</si>
  <si>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</si>
  <si>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</si>
  <si>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</si>
  <si>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</si>
  <si>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</si>
  <si>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</si>
  <si>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</si>
  <si>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</si>
  <si>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</si>
  <si>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</si>
  <si>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</si>
  <si>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</si>
  <si>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</si>
  <si>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</si>
  <si>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</si>
  <si>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</si>
  <si>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</si>
  <si>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</si>
  <si>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</si>
  <si>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</si>
  <si>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</si>
  <si>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</si>
  <si>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</si>
  <si>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</si>
  <si>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</si>
  <si>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</si>
  <si>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</si>
  <si>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</si>
  <si>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</si>
  <si>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</si>
  <si>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</si>
  <si>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</si>
  <si>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</si>
  <si>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</si>
  <si>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</si>
  <si>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</si>
  <si>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</si>
  <si>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</si>
  <si>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</si>
  <si>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</si>
  <si>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</si>
  <si>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</si>
  <si>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</si>
  <si>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</si>
  <si>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</si>
  <si>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</si>
  <si>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</si>
  <si>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</si>
  <si>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</si>
  <si>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</si>
  <si>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</si>
  <si>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</si>
  <si>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</si>
  <si>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</si>
  <si>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</si>
  <si>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</si>
  <si>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</si>
  <si>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</si>
  <si>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</si>
  <si>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</si>
  <si>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</si>
  <si>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</si>
  <si>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</si>
  <si>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</si>
  <si>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</si>
  <si>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</si>
  <si>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</si>
  <si>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</si>
  <si>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</si>
  <si>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</si>
  <si>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</si>
  <si>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</si>
  <si>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</si>
  <si>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</si>
  <si>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</si>
  <si>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</si>
  <si>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</si>
  <si>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</si>
  <si>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</si>
  <si>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</si>
  <si>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</si>
  <si>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</si>
  <si>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</si>
  <si>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</si>
  <si>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</si>
  <si>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</si>
  <si>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</si>
  <si>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</si>
  <si>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</si>
  <si>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</si>
  <si>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</si>
  <si>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</si>
  <si>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</si>
  <si>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</si>
  <si>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</si>
  <si>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</si>
  <si>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</si>
  <si>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</si>
  <si>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</si>
  <si>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</si>
  <si>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</si>
  <si>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</si>
  <si>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</si>
  <si>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</si>
  <si>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</si>
  <si>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</si>
  <si>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</si>
  <si>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</si>
  <si>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</si>
  <si>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</si>
  <si>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</si>
  <si>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</si>
  <si>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</si>
  <si>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</si>
  <si>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</si>
  <si>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</si>
  <si>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</si>
  <si>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</si>
  <si>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</si>
  <si>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</si>
  <si>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</si>
  <si>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</si>
  <si>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</si>
  <si>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</si>
  <si>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</si>
  <si>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</si>
  <si>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</si>
  <si>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</si>
  <si>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</si>
  <si>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</si>
  <si>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</si>
  <si>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</si>
  <si>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</si>
  <si>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</si>
  <si>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</si>
  <si>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</si>
  <si>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</si>
  <si>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</si>
  <si>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</si>
  <si>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</si>
  <si>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</si>
  <si>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</si>
  <si>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</si>
  <si>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</si>
  <si>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</si>
  <si>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</si>
  <si>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</si>
  <si>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</si>
  <si>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</si>
  <si>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</si>
  <si>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</si>
  <si>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</si>
  <si>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</si>
  <si>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</si>
  <si>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</si>
  <si>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</si>
  <si>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</si>
  <si>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</si>
  <si>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</si>
  <si>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</si>
  <si>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</si>
  <si>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</si>
  <si>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</si>
  <si>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</si>
  <si>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</si>
  <si>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</si>
  <si>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</si>
  <si>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</si>
  <si>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</si>
  <si>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</si>
  <si>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</si>
  <si>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</si>
  <si>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</si>
  <si>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</si>
  <si>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</si>
  <si>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</si>
  <si>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</si>
  <si>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</si>
  <si>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</si>
  <si>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</si>
  <si>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</si>
  <si>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</si>
  <si>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</si>
  <si>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</si>
  <si>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</si>
  <si>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</si>
  <si>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</si>
  <si>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</si>
  <si>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</si>
  <si>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</si>
  <si>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</si>
  <si>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</si>
  <si>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</si>
  <si>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</si>
  <si>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</si>
  <si>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</si>
  <si>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</si>
  <si>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</si>
  <si>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</si>
  <si>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</si>
  <si>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</si>
  <si>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</si>
  <si>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</si>
  <si>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</si>
  <si>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</si>
  <si>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</si>
  <si>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</si>
  <si>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</si>
  <si>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</si>
  <si>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</si>
  <si>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</si>
  <si>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</si>
  <si>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</si>
  <si>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</si>
  <si>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</si>
  <si>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</si>
  <si>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</si>
  <si>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</si>
  <si>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</si>
  <si>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</si>
  <si>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</si>
  <si>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</si>
  <si>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</si>
  <si>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</si>
  <si>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</si>
  <si>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</si>
  <si>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</si>
  <si>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</si>
  <si>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</si>
  <si>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</si>
  <si>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</si>
  <si>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</si>
  <si>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</si>
  <si>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</si>
  <si>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</si>
  <si>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</si>
  <si>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</si>
  <si>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</si>
  <si>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</si>
  <si>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</si>
  <si>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</si>
  <si>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</si>
  <si>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</si>
  <si>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</si>
  <si>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</si>
  <si>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</si>
  <si>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</si>
  <si>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</si>
  <si>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</si>
  <si>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</si>
  <si>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</si>
  <si>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</si>
  <si>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</si>
  <si>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</si>
  <si>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</si>
  <si>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</si>
  <si>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</si>
  <si>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</si>
  <si>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</si>
  <si>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</si>
  <si>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</si>
  <si>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</si>
  <si>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</si>
  <si>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</si>
  <si>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</si>
  <si>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</si>
  <si>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</si>
  <si>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</si>
  <si>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</si>
  <si>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</si>
  <si>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</si>
  <si>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</si>
  <si>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</si>
  <si>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</si>
  <si>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</si>
  <si>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</si>
  <si>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</si>
  <si>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</si>
  <si>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</si>
  <si>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</si>
  <si>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</si>
  <si>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</si>
  <si>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</si>
  <si>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</si>
  <si>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</si>
  <si>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</si>
  <si>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</si>
  <si>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</si>
  <si>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</si>
  <si>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</si>
  <si>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</si>
  <si>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</si>
  <si>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</si>
  <si>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</si>
  <si>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</si>
  <si>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</si>
  <si>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</si>
  <si>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</si>
  <si>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</si>
  <si>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</si>
  <si>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</si>
  <si>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</si>
  <si>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</si>
  <si>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</si>
  <si>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</si>
  <si>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</si>
  <si>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</si>
  <si>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</si>
  <si>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</si>
  <si>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</si>
  <si>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</si>
  <si>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</si>
  <si>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</si>
  <si>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</si>
  <si>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</si>
  <si>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</si>
  <si>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</si>
  <si>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</si>
  <si>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</si>
  <si>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</si>
  <si>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</si>
  <si>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</si>
  <si>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</si>
  <si>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</si>
  <si>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</si>
  <si>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</si>
  <si>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</si>
  <si>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</si>
  <si>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</si>
  <si>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</si>
  <si>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</si>
  <si>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</si>
  <si>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</si>
  <si>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</si>
  <si>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</si>
  <si>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</si>
  <si>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</si>
  <si>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</si>
  <si>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</si>
  <si>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</si>
  <si>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</si>
  <si>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</si>
  <si>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</si>
  <si>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</si>
  <si>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</si>
  <si>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</si>
  <si>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</si>
  <si>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</si>
  <si>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</si>
  <si>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</si>
  <si>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</si>
  <si>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</si>
  <si>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</si>
  <si>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</si>
  <si>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Inntekter fra midlertidig lånegarantiordning ifb. krigen i Ukraina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</si>
  <si>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</si>
  <si>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</si>
  <si>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</si>
  <si>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</si>
  <si>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</si>
  <si>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</si>
  <si>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</si>
  <si>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</si>
  <si>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</si>
  <si>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</si>
  <si>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</si>
  <si>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</si>
  <si>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</si>
  <si>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</si>
  <si>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</si>
  <si>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</si>
  <si>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</si>
  <si>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</si>
  <si>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</si>
  <si>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</si>
  <si>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</si>
  <si>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</si>
  <si>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</si>
  <si>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</si>
  <si>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</si>
  <si>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</si>
  <si>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</si>
  <si>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</si>
  <si>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</si>
  <si>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</si>
  <si>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</si>
  <si>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</si>
  <si>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</si>
  <si>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</si>
  <si>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</si>
  <si>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</si>
  <si>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</si>
  <si>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</si>
  <si>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</si>
  <si>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</si>
  <si>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</si>
  <si>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</si>
  <si>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</si>
  <si>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</si>
  <si>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</si>
  <si>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</si>
  <si>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</si>
  <si>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</si>
  <si>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</si>
  <si>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</si>
  <si>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</si>
  <si>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</si>
  <si>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</si>
  <si>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</si>
  <si>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</si>
  <si>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</si>
  <si>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</si>
  <si>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</si>
  <si>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</si>
  <si>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</si>
  <si>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</si>
  <si>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</si>
  <si>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</si>
  <si>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</si>
  <si>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</si>
  <si>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</si>
  <si>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</si>
  <si>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</si>
  <si>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</si>
  <si>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</si>
  <si>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</si>
  <si>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</si>
  <si>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</si>
  <si>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</si>
  <si>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</si>
  <si>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</si>
  <si>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</si>
  <si>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</si>
  <si>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</si>
  <si>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</si>
  <si>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</si>
  <si>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</si>
  <si>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</si>
  <si>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</si>
  <si>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</si>
  <si>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</si>
  <si>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</si>
  <si>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</si>
  <si>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</si>
  <si>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</si>
  <si>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</si>
  <si>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</si>
  <si>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</si>
  <si>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</si>
  <si>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</si>
  <si>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</si>
  <si>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</si>
  <si>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</si>
  <si>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</si>
  <si>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</si>
  <si>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</si>
  <si>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</si>
  <si>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</si>
  <si>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</si>
  <si>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</si>
  <si>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</si>
  <si>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</si>
  <si>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</si>
  <si>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</si>
  <si>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</si>
  <si>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</si>
  <si>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</si>
  <si>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</si>
  <si>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</si>
  <si>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</si>
  <si>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</si>
  <si>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</si>
  <si>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</si>
  <si>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</si>
  <si>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</si>
  <si>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</si>
  <si>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</si>
  <si>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</si>
  <si>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</si>
  <si>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</si>
  <si>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</si>
  <si>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</si>
  <si>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</si>
  <si>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</si>
  <si>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</si>
  <si>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</si>
  <si>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</si>
  <si>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</si>
  <si>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</si>
  <si>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</si>
  <si>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</si>
  <si>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</si>
  <si>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</si>
  <si>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</si>
  <si>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</si>
  <si>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</si>
  <si>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</si>
  <si>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</si>
  <si>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</si>
  <si>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</si>
  <si>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</si>
  <si>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</si>
  <si>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</si>
  <si>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</si>
  <si>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</si>
  <si>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</si>
  <si>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</si>
  <si>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</si>
  <si>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</si>
  <si>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</si>
  <si>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</si>
  <si>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</si>
  <si>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</si>
  <si>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</si>
  <si>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</si>
  <si>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</si>
  <si>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</si>
  <si>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</si>
  <si>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</si>
  <si>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</si>
  <si>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</si>
  <si>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</si>
  <si>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</si>
  <si>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</si>
  <si>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</si>
  <si>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</si>
  <si>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</si>
  <si>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</si>
  <si>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</si>
  <si>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</si>
  <si>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</si>
  <si>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</si>
  <si>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</si>
  <si>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</si>
  <si>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</si>
  <si>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</si>
  <si>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</si>
  <si>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</si>
  <si>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</si>
  <si>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</si>
  <si>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</si>
  <si>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</si>
  <si>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</si>
  <si>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</si>
  <si>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</si>
  <si>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</si>
  <si>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</si>
  <si>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</si>
  <si>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</si>
  <si>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</si>
  <si>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</si>
  <si>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</si>
  <si>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</si>
  <si>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</si>
  <si>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</si>
  <si>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</si>
  <si>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</si>
  <si>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</si>
  <si>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</si>
  <si>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</si>
  <si>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</si>
  <si>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</si>
  <si>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</si>
  <si>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</si>
  <si>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</si>
  <si>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</si>
  <si>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</si>
  <si>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</si>
  <si>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</si>
  <si>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</si>
  <si>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</si>
  <si>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</si>
  <si>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</si>
  <si>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</si>
  <si>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</si>
  <si>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</si>
  <si>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</si>
  <si>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</si>
  <si>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</si>
  <si>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</si>
  <si>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</si>
  <si>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</si>
  <si>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</si>
  <si>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</si>
  <si>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</si>
  <si>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</si>
  <si>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</si>
  <si>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</si>
  <si>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</si>
  <si>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</si>
  <si>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</si>
  <si>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</si>
  <si>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</si>
  <si>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</si>
  <si>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</si>
  <si>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</si>
  <si>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</si>
  <si>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</si>
  <si>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</si>
  <si>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</si>
  <si>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</si>
  <si>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</si>
  <si>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</si>
  <si>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</si>
  <si>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</si>
  <si>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</si>
  <si>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Sum Høyesterett</t>
  </si>
  <si>
    <t>Høyesterett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</si>
</sst>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6A3C-1796-4A27-887F-4CA76D75D824}">
  <sheetPr>
    <pageSetUpPr fitToPage="1"/>
  </sheetPr>
  <dimension ref="A1:N95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20700</v>
      </c>
      <c r="F10" s="12">
        <v>16400.568899999998</v>
      </c>
      <c r="G10" s="12">
        <v>-4299.4310999999998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16400.568899999998</v>
      </c>
      <c r="G11" s="15">
        <f>SUBTOTAL(9,G10:G10)</f>
        <v>-4299.4310999999998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20700</v>
      </c>
      <c r="F12" s="18">
        <f>SUBTOTAL(9,F9:F11)</f>
        <v>16400.568899999998</v>
      </c>
      <c r="G12" s="18">
        <f>SUBTOTAL(9,G9:G11)</f>
        <v>-4299.4310999999998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5400</v>
      </c>
      <c r="F15" s="12">
        <v>1177.38219</v>
      </c>
      <c r="G15" s="12">
        <v>-4222.6178099999997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1096.4835</v>
      </c>
      <c r="G16" s="12">
        <v>-1203.5165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7700</v>
      </c>
      <c r="F17" s="15">
        <f>SUBTOTAL(9,F15:F16)</f>
        <v>2273.8656900000001</v>
      </c>
      <c r="G17" s="15">
        <f>SUBTOTAL(9,G15:G16)</f>
        <v>-5426.1343099999995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974.08</v>
      </c>
      <c r="G19" s="12">
        <v>-1025.92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327.11459000000002</v>
      </c>
      <c r="G20" s="12">
        <v>27.11459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1301.1945900000001</v>
      </c>
      <c r="G21" s="15">
        <f>SUBTOTAL(9,G19:G20)</f>
        <v>-998.80541000000005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10000</v>
      </c>
      <c r="F22" s="18">
        <f>SUBTOTAL(9,F14:F21)</f>
        <v>3575.0602800000001</v>
      </c>
      <c r="G22" s="18">
        <f>SUBTOTAL(9,G14:G21)</f>
        <v>-6424.9397199999994</v>
      </c>
    </row>
    <row r="23" spans="2:7" ht="27" customHeight="1" x14ac:dyDescent="0.25">
      <c r="B23" s="1"/>
      <c r="C23" s="4"/>
      <c r="D23" s="9" t="s">
        <v>803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23</v>
      </c>
      <c r="E24" s="1"/>
      <c r="F24" s="1"/>
      <c r="G24" s="1"/>
    </row>
    <row r="25" spans="2:7" x14ac:dyDescent="0.2">
      <c r="C25" s="4">
        <v>3</v>
      </c>
      <c r="D25" s="5" t="s">
        <v>24</v>
      </c>
      <c r="E25" s="12">
        <v>0</v>
      </c>
      <c r="F25" s="12">
        <v>77.58</v>
      </c>
      <c r="G25" s="12">
        <v>77.58</v>
      </c>
    </row>
    <row r="26" spans="2:7" ht="15" customHeight="1" x14ac:dyDescent="0.2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77.58</v>
      </c>
      <c r="G26" s="15">
        <f>SUBTOTAL(9,G25:G25)</f>
        <v>77.58</v>
      </c>
    </row>
    <row r="27" spans="2:7" ht="15" customHeight="1" x14ac:dyDescent="0.2">
      <c r="B27" s="4"/>
      <c r="C27" s="16"/>
      <c r="D27" s="17" t="s">
        <v>802</v>
      </c>
      <c r="E27" s="18">
        <f>SUBTOTAL(9,E24:E26)</f>
        <v>0</v>
      </c>
      <c r="F27" s="18">
        <f>SUBTOTAL(9,F24:F26)</f>
        <v>77.58</v>
      </c>
      <c r="G27" s="18">
        <f>SUBTOTAL(9,G24:G26)</f>
        <v>77.58</v>
      </c>
    </row>
    <row r="28" spans="2:7" ht="27" customHeight="1" x14ac:dyDescent="0.25">
      <c r="B28" s="1"/>
      <c r="C28" s="4"/>
      <c r="D28" s="9" t="s">
        <v>26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27</v>
      </c>
      <c r="E29" s="1"/>
      <c r="F29" s="1"/>
      <c r="G29" s="1"/>
    </row>
    <row r="30" spans="2:7" x14ac:dyDescent="0.2">
      <c r="C30" s="4">
        <v>1</v>
      </c>
      <c r="D30" s="5" t="s">
        <v>28</v>
      </c>
      <c r="E30" s="12">
        <v>25200</v>
      </c>
      <c r="F30" s="12">
        <v>11075.535809999999</v>
      </c>
      <c r="G30" s="12">
        <v>-14124.464190000001</v>
      </c>
    </row>
    <row r="31" spans="2:7" x14ac:dyDescent="0.2">
      <c r="C31" s="4">
        <v>2</v>
      </c>
      <c r="D31" s="5" t="s">
        <v>29</v>
      </c>
      <c r="E31" s="12">
        <v>124100</v>
      </c>
      <c r="F31" s="12">
        <v>67712.275150000001</v>
      </c>
      <c r="G31" s="12">
        <v>-56387.724849999999</v>
      </c>
    </row>
    <row r="32" spans="2:7" x14ac:dyDescent="0.2">
      <c r="C32" s="4">
        <v>5</v>
      </c>
      <c r="D32" s="5" t="s">
        <v>30</v>
      </c>
      <c r="E32" s="12">
        <v>45040</v>
      </c>
      <c r="F32" s="12">
        <v>6946.3732600000003</v>
      </c>
      <c r="G32" s="12">
        <v>-38093.62674</v>
      </c>
    </row>
    <row r="33" spans="2:7" x14ac:dyDescent="0.2">
      <c r="C33" s="4">
        <v>90</v>
      </c>
      <c r="D33" s="5" t="s">
        <v>31</v>
      </c>
      <c r="E33" s="12">
        <v>318</v>
      </c>
      <c r="F33" s="12">
        <v>235.35575</v>
      </c>
      <c r="G33" s="12">
        <v>-82.64425</v>
      </c>
    </row>
    <row r="34" spans="2:7" ht="15" customHeight="1" x14ac:dyDescent="0.2">
      <c r="C34" s="13" t="s">
        <v>10</v>
      </c>
      <c r="D34" s="14" t="s">
        <v>32</v>
      </c>
      <c r="E34" s="15">
        <f>SUBTOTAL(9,E30:E33)</f>
        <v>194658</v>
      </c>
      <c r="F34" s="15">
        <f>SUBTOTAL(9,F30:F33)</f>
        <v>85969.539969999998</v>
      </c>
      <c r="G34" s="15">
        <f>SUBTOTAL(9,G30:G33)</f>
        <v>-108688.46003</v>
      </c>
    </row>
    <row r="35" spans="2:7" ht="15" customHeight="1" x14ac:dyDescent="0.2">
      <c r="B35" s="4"/>
      <c r="C35" s="16"/>
      <c r="D35" s="17" t="s">
        <v>33</v>
      </c>
      <c r="E35" s="18">
        <f>SUBTOTAL(9,E29:E34)</f>
        <v>194658</v>
      </c>
      <c r="F35" s="18">
        <f>SUBTOTAL(9,F29:F34)</f>
        <v>85969.539969999998</v>
      </c>
      <c r="G35" s="18">
        <f>SUBTOTAL(9,G29:G34)</f>
        <v>-108688.46003</v>
      </c>
    </row>
    <row r="36" spans="2:7" ht="27" customHeight="1" x14ac:dyDescent="0.25">
      <c r="B36" s="1"/>
      <c r="C36" s="4"/>
      <c r="D36" s="9" t="s">
        <v>34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35</v>
      </c>
      <c r="E37" s="1"/>
      <c r="F37" s="1"/>
      <c r="G37" s="1"/>
    </row>
    <row r="38" spans="2:7" x14ac:dyDescent="0.2">
      <c r="C38" s="4">
        <v>2</v>
      </c>
      <c r="D38" s="5" t="s">
        <v>36</v>
      </c>
      <c r="E38" s="12">
        <v>0</v>
      </c>
      <c r="F38" s="12">
        <v>87.6477</v>
      </c>
      <c r="G38" s="12">
        <v>87.6477</v>
      </c>
    </row>
    <row r="39" spans="2:7" ht="15" customHeight="1" x14ac:dyDescent="0.2">
      <c r="C39" s="13" t="s">
        <v>10</v>
      </c>
      <c r="D39" s="14" t="s">
        <v>37</v>
      </c>
      <c r="E39" s="15">
        <f>SUBTOTAL(9,E38:E38)</f>
        <v>0</v>
      </c>
      <c r="F39" s="15">
        <f>SUBTOTAL(9,F38:F38)</f>
        <v>87.6477</v>
      </c>
      <c r="G39" s="15">
        <f>SUBTOTAL(9,G38:G38)</f>
        <v>87.6477</v>
      </c>
    </row>
    <row r="40" spans="2:7" ht="14.25" customHeight="1" x14ac:dyDescent="0.2">
      <c r="B40" s="10">
        <v>3220</v>
      </c>
      <c r="C40" s="4"/>
      <c r="D40" s="11" t="s">
        <v>38</v>
      </c>
      <c r="E40" s="1"/>
      <c r="F40" s="1"/>
      <c r="G40" s="1"/>
    </row>
    <row r="41" spans="2:7" x14ac:dyDescent="0.2">
      <c r="C41" s="4">
        <v>1</v>
      </c>
      <c r="D41" s="5" t="s">
        <v>39</v>
      </c>
      <c r="E41" s="12">
        <v>2406</v>
      </c>
      <c r="F41" s="12">
        <v>135.23694</v>
      </c>
      <c r="G41" s="12">
        <v>-2270.7630600000002</v>
      </c>
    </row>
    <row r="42" spans="2:7" ht="15" customHeight="1" x14ac:dyDescent="0.2">
      <c r="C42" s="13" t="s">
        <v>10</v>
      </c>
      <c r="D42" s="14" t="s">
        <v>40</v>
      </c>
      <c r="E42" s="15">
        <f>SUBTOTAL(9,E41:E41)</f>
        <v>2406</v>
      </c>
      <c r="F42" s="15">
        <f>SUBTOTAL(9,F41:F41)</f>
        <v>135.23694</v>
      </c>
      <c r="G42" s="15">
        <f>SUBTOTAL(9,G41:G41)</f>
        <v>-2270.7630600000002</v>
      </c>
    </row>
    <row r="43" spans="2:7" ht="14.25" customHeight="1" x14ac:dyDescent="0.2">
      <c r="B43" s="10">
        <v>3222</v>
      </c>
      <c r="C43" s="4"/>
      <c r="D43" s="11" t="s">
        <v>41</v>
      </c>
      <c r="E43" s="1"/>
      <c r="F43" s="1"/>
      <c r="G43" s="1"/>
    </row>
    <row r="44" spans="2:7" x14ac:dyDescent="0.2">
      <c r="C44" s="4">
        <v>2</v>
      </c>
      <c r="D44" s="5" t="s">
        <v>36</v>
      </c>
      <c r="E44" s="12">
        <v>21040</v>
      </c>
      <c r="F44" s="12">
        <v>1303.26729</v>
      </c>
      <c r="G44" s="12">
        <v>-19736.73271</v>
      </c>
    </row>
    <row r="45" spans="2:7" ht="15" customHeight="1" x14ac:dyDescent="0.2">
      <c r="C45" s="13" t="s">
        <v>10</v>
      </c>
      <c r="D45" s="14" t="s">
        <v>42</v>
      </c>
      <c r="E45" s="15">
        <f>SUBTOTAL(9,E44:E44)</f>
        <v>21040</v>
      </c>
      <c r="F45" s="15">
        <f>SUBTOTAL(9,F44:F44)</f>
        <v>1303.26729</v>
      </c>
      <c r="G45" s="15">
        <f>SUBTOTAL(9,G44:G44)</f>
        <v>-19736.73271</v>
      </c>
    </row>
    <row r="46" spans="2:7" ht="14.25" customHeight="1" x14ac:dyDescent="0.2">
      <c r="B46" s="10">
        <v>3225</v>
      </c>
      <c r="C46" s="4"/>
      <c r="D46" s="11" t="s">
        <v>43</v>
      </c>
      <c r="E46" s="1"/>
      <c r="F46" s="1"/>
      <c r="G46" s="1"/>
    </row>
    <row r="47" spans="2:7" x14ac:dyDescent="0.2">
      <c r="C47" s="4">
        <v>4</v>
      </c>
      <c r="D47" s="5" t="s">
        <v>44</v>
      </c>
      <c r="E47" s="12">
        <v>44554</v>
      </c>
      <c r="F47" s="12">
        <v>0</v>
      </c>
      <c r="G47" s="12">
        <v>-44554</v>
      </c>
    </row>
    <row r="48" spans="2:7" ht="15" customHeight="1" x14ac:dyDescent="0.2">
      <c r="C48" s="13" t="s">
        <v>10</v>
      </c>
      <c r="D48" s="14" t="s">
        <v>45</v>
      </c>
      <c r="E48" s="15">
        <f>SUBTOTAL(9,E47:E47)</f>
        <v>44554</v>
      </c>
      <c r="F48" s="15">
        <f>SUBTOTAL(9,F47:F47)</f>
        <v>0</v>
      </c>
      <c r="G48" s="15">
        <f>SUBTOTAL(9,G47:G47)</f>
        <v>-44554</v>
      </c>
    </row>
    <row r="49" spans="2:7" ht="14.25" customHeight="1" x14ac:dyDescent="0.2">
      <c r="B49" s="10">
        <v>3230</v>
      </c>
      <c r="C49" s="4"/>
      <c r="D49" s="11" t="s">
        <v>46</v>
      </c>
      <c r="E49" s="1"/>
      <c r="F49" s="1"/>
      <c r="G49" s="1"/>
    </row>
    <row r="50" spans="2:7" x14ac:dyDescent="0.2">
      <c r="C50" s="4">
        <v>1</v>
      </c>
      <c r="D50" s="5" t="s">
        <v>39</v>
      </c>
      <c r="E50" s="12">
        <v>25000</v>
      </c>
      <c r="F50" s="12">
        <v>10124.604600000001</v>
      </c>
      <c r="G50" s="12">
        <v>-14875.395399999999</v>
      </c>
    </row>
    <row r="51" spans="2:7" x14ac:dyDescent="0.2">
      <c r="C51" s="4">
        <v>2</v>
      </c>
      <c r="D51" s="5" t="s">
        <v>36</v>
      </c>
      <c r="E51" s="12">
        <v>7295</v>
      </c>
      <c r="F51" s="12">
        <v>1661.3479299999999</v>
      </c>
      <c r="G51" s="12">
        <v>-5633.6520700000001</v>
      </c>
    </row>
    <row r="52" spans="2:7" ht="15" customHeight="1" x14ac:dyDescent="0.2">
      <c r="C52" s="13" t="s">
        <v>10</v>
      </c>
      <c r="D52" s="14" t="s">
        <v>47</v>
      </c>
      <c r="E52" s="15">
        <f>SUBTOTAL(9,E50:E51)</f>
        <v>32295</v>
      </c>
      <c r="F52" s="15">
        <f>SUBTOTAL(9,F50:F51)</f>
        <v>11785.95253</v>
      </c>
      <c r="G52" s="15">
        <f>SUBTOTAL(9,G50:G51)</f>
        <v>-20509.047469999998</v>
      </c>
    </row>
    <row r="53" spans="2:7" ht="14.25" customHeight="1" x14ac:dyDescent="0.2">
      <c r="B53" s="10">
        <v>3242</v>
      </c>
      <c r="C53" s="4"/>
      <c r="D53" s="11" t="s">
        <v>48</v>
      </c>
      <c r="E53" s="1"/>
      <c r="F53" s="1"/>
      <c r="G53" s="1"/>
    </row>
    <row r="54" spans="2:7" x14ac:dyDescent="0.2">
      <c r="C54" s="4">
        <v>2</v>
      </c>
      <c r="D54" s="5" t="s">
        <v>36</v>
      </c>
      <c r="E54" s="12">
        <v>5108</v>
      </c>
      <c r="F54" s="12">
        <v>5036.0952699999998</v>
      </c>
      <c r="G54" s="12">
        <v>-71.904730000000001</v>
      </c>
    </row>
    <row r="55" spans="2:7" x14ac:dyDescent="0.2">
      <c r="C55" s="4">
        <v>61</v>
      </c>
      <c r="D55" s="5" t="s">
        <v>49</v>
      </c>
      <c r="E55" s="12">
        <v>1341</v>
      </c>
      <c r="F55" s="12">
        <v>0</v>
      </c>
      <c r="G55" s="12">
        <v>-1341</v>
      </c>
    </row>
    <row r="56" spans="2:7" ht="15" customHeight="1" x14ac:dyDescent="0.2">
      <c r="C56" s="13" t="s">
        <v>10</v>
      </c>
      <c r="D56" s="14" t="s">
        <v>50</v>
      </c>
      <c r="E56" s="15">
        <f>SUBTOTAL(9,E54:E55)</f>
        <v>6449</v>
      </c>
      <c r="F56" s="15">
        <f>SUBTOTAL(9,F54:F55)</f>
        <v>5036.0952699999998</v>
      </c>
      <c r="G56" s="15">
        <f>SUBTOTAL(9,G54:G55)</f>
        <v>-1412.90473</v>
      </c>
    </row>
    <row r="57" spans="2:7" ht="14.25" customHeight="1" x14ac:dyDescent="0.2">
      <c r="B57" s="10">
        <v>3256</v>
      </c>
      <c r="C57" s="4"/>
      <c r="D57" s="11" t="s">
        <v>51</v>
      </c>
      <c r="E57" s="1"/>
      <c r="F57" s="1"/>
      <c r="G57" s="1"/>
    </row>
    <row r="58" spans="2:7" x14ac:dyDescent="0.2">
      <c r="C58" s="4">
        <v>1</v>
      </c>
      <c r="D58" s="5" t="s">
        <v>39</v>
      </c>
      <c r="E58" s="12">
        <v>4824</v>
      </c>
      <c r="F58" s="12">
        <v>4182.7719800000004</v>
      </c>
      <c r="G58" s="12">
        <v>-641.22802000000001</v>
      </c>
    </row>
    <row r="59" spans="2:7" x14ac:dyDescent="0.2">
      <c r="C59" s="4">
        <v>2</v>
      </c>
      <c r="D59" s="5" t="s">
        <v>36</v>
      </c>
      <c r="E59" s="12">
        <v>396</v>
      </c>
      <c r="F59" s="12">
        <v>988.79399000000001</v>
      </c>
      <c r="G59" s="12">
        <v>592.79399000000001</v>
      </c>
    </row>
    <row r="60" spans="2:7" ht="15" customHeight="1" x14ac:dyDescent="0.2">
      <c r="C60" s="13" t="s">
        <v>10</v>
      </c>
      <c r="D60" s="14" t="s">
        <v>52</v>
      </c>
      <c r="E60" s="15">
        <f>SUBTOTAL(9,E58:E59)</f>
        <v>5220</v>
      </c>
      <c r="F60" s="15">
        <f>SUBTOTAL(9,F58:F59)</f>
        <v>5171.5659700000006</v>
      </c>
      <c r="G60" s="15">
        <f>SUBTOTAL(9,G58:G59)</f>
        <v>-48.434030000000007</v>
      </c>
    </row>
    <row r="61" spans="2:7" ht="14.25" customHeight="1" x14ac:dyDescent="0.2">
      <c r="B61" s="10">
        <v>3271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39</v>
      </c>
      <c r="E62" s="12">
        <v>4000</v>
      </c>
      <c r="F62" s="12">
        <v>771.56012999999996</v>
      </c>
      <c r="G62" s="12">
        <v>-3228.4398700000002</v>
      </c>
    </row>
    <row r="63" spans="2:7" x14ac:dyDescent="0.2">
      <c r="C63" s="4">
        <v>2</v>
      </c>
      <c r="D63" s="5" t="s">
        <v>36</v>
      </c>
      <c r="E63" s="12">
        <v>646</v>
      </c>
      <c r="F63" s="12">
        <v>0</v>
      </c>
      <c r="G63" s="12">
        <v>-646</v>
      </c>
    </row>
    <row r="64" spans="2:7" ht="15" customHeight="1" x14ac:dyDescent="0.2">
      <c r="C64" s="13" t="s">
        <v>10</v>
      </c>
      <c r="D64" s="14" t="s">
        <v>54</v>
      </c>
      <c r="E64" s="15">
        <f>SUBTOTAL(9,E62:E63)</f>
        <v>4646</v>
      </c>
      <c r="F64" s="15">
        <f>SUBTOTAL(9,F62:F63)</f>
        <v>771.56012999999996</v>
      </c>
      <c r="G64" s="15">
        <f>SUBTOTAL(9,G62:G63)</f>
        <v>-3874.4398700000002</v>
      </c>
    </row>
    <row r="65" spans="2:7" ht="14.25" customHeight="1" x14ac:dyDescent="0.2">
      <c r="B65" s="10">
        <v>3275</v>
      </c>
      <c r="C65" s="4"/>
      <c r="D65" s="11" t="s">
        <v>55</v>
      </c>
      <c r="E65" s="1"/>
      <c r="F65" s="1"/>
      <c r="G65" s="1"/>
    </row>
    <row r="66" spans="2:7" x14ac:dyDescent="0.2">
      <c r="C66" s="4">
        <v>1</v>
      </c>
      <c r="D66" s="5" t="s">
        <v>39</v>
      </c>
      <c r="E66" s="12">
        <v>10</v>
      </c>
      <c r="F66" s="12">
        <v>0</v>
      </c>
      <c r="G66" s="12">
        <v>-10</v>
      </c>
    </row>
    <row r="67" spans="2:7" ht="15" customHeight="1" x14ac:dyDescent="0.2">
      <c r="C67" s="13" t="s">
        <v>10</v>
      </c>
      <c r="D67" s="14" t="s">
        <v>56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">
      <c r="B68" s="10">
        <v>3288</v>
      </c>
      <c r="C68" s="4"/>
      <c r="D68" s="11" t="s">
        <v>57</v>
      </c>
      <c r="E68" s="1"/>
      <c r="F68" s="1"/>
      <c r="G68" s="1"/>
    </row>
    <row r="69" spans="2:7" x14ac:dyDescent="0.2">
      <c r="C69" s="4">
        <v>4</v>
      </c>
      <c r="D69" s="5" t="s">
        <v>44</v>
      </c>
      <c r="E69" s="12">
        <v>16171</v>
      </c>
      <c r="F69" s="12">
        <v>0</v>
      </c>
      <c r="G69" s="12">
        <v>-16171</v>
      </c>
    </row>
    <row r="70" spans="2:7" ht="15" customHeight="1" x14ac:dyDescent="0.2">
      <c r="C70" s="13" t="s">
        <v>10</v>
      </c>
      <c r="D70" s="14" t="s">
        <v>58</v>
      </c>
      <c r="E70" s="15">
        <f>SUBTOTAL(9,E69:E69)</f>
        <v>16171</v>
      </c>
      <c r="F70" s="15">
        <f>SUBTOTAL(9,F69:F69)</f>
        <v>0</v>
      </c>
      <c r="G70" s="15">
        <f>SUBTOTAL(9,G69:G69)</f>
        <v>-16171</v>
      </c>
    </row>
    <row r="71" spans="2:7" ht="15" customHeight="1" x14ac:dyDescent="0.2">
      <c r="B71" s="4"/>
      <c r="C71" s="16"/>
      <c r="D71" s="17" t="s">
        <v>59</v>
      </c>
      <c r="E71" s="18">
        <f>SUBTOTAL(9,E37:E70)</f>
        <v>132791</v>
      </c>
      <c r="F71" s="18">
        <f>SUBTOTAL(9,F37:F70)</f>
        <v>24291.325830000002</v>
      </c>
      <c r="G71" s="18">
        <f>SUBTOTAL(9,G37:G70)</f>
        <v>-108499.67416999998</v>
      </c>
    </row>
    <row r="72" spans="2:7" ht="27" customHeight="1" x14ac:dyDescent="0.25">
      <c r="B72" s="1"/>
      <c r="C72" s="4"/>
      <c r="D72" s="9" t="s">
        <v>60</v>
      </c>
      <c r="E72" s="1"/>
      <c r="F72" s="1"/>
      <c r="G72" s="1"/>
    </row>
    <row r="73" spans="2:7" ht="14.25" customHeight="1" x14ac:dyDescent="0.2">
      <c r="B73" s="10">
        <v>3300</v>
      </c>
      <c r="C73" s="4"/>
      <c r="D73" s="11" t="s">
        <v>61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93</v>
      </c>
      <c r="F74" s="12">
        <v>0</v>
      </c>
      <c r="G74" s="12">
        <v>-93</v>
      </c>
    </row>
    <row r="75" spans="2:7" ht="15" customHeight="1" x14ac:dyDescent="0.2">
      <c r="C75" s="13" t="s">
        <v>10</v>
      </c>
      <c r="D75" s="14" t="s">
        <v>63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">
      <c r="B76" s="10">
        <v>3320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62</v>
      </c>
      <c r="E77" s="12">
        <v>4540</v>
      </c>
      <c r="F77" s="12">
        <v>181.02046999999999</v>
      </c>
      <c r="G77" s="12">
        <v>-4358.9795299999996</v>
      </c>
    </row>
    <row r="78" spans="2:7" x14ac:dyDescent="0.2">
      <c r="C78" s="4">
        <v>3</v>
      </c>
      <c r="D78" s="5" t="s">
        <v>65</v>
      </c>
      <c r="E78" s="12">
        <v>0</v>
      </c>
      <c r="F78" s="12">
        <v>3683.3028599999998</v>
      </c>
      <c r="G78" s="12">
        <v>3683.3028599999998</v>
      </c>
    </row>
    <row r="79" spans="2:7" ht="15" customHeight="1" x14ac:dyDescent="0.2">
      <c r="C79" s="13" t="s">
        <v>10</v>
      </c>
      <c r="D79" s="14" t="s">
        <v>66</v>
      </c>
      <c r="E79" s="15">
        <f>SUBTOTAL(9,E77:E78)</f>
        <v>4540</v>
      </c>
      <c r="F79" s="15">
        <f>SUBTOTAL(9,F77:F78)</f>
        <v>3864.3233299999997</v>
      </c>
      <c r="G79" s="15">
        <f>SUBTOTAL(9,G77:G78)</f>
        <v>-675.67666999999983</v>
      </c>
    </row>
    <row r="80" spans="2:7" ht="14.25" customHeight="1" x14ac:dyDescent="0.2">
      <c r="B80" s="10">
        <v>3322</v>
      </c>
      <c r="C80" s="4"/>
      <c r="D80" s="11" t="s">
        <v>67</v>
      </c>
      <c r="E80" s="1"/>
      <c r="F80" s="1"/>
      <c r="G80" s="1"/>
    </row>
    <row r="81" spans="2:7" x14ac:dyDescent="0.2">
      <c r="C81" s="4">
        <v>1</v>
      </c>
      <c r="D81" s="5" t="s">
        <v>62</v>
      </c>
      <c r="E81" s="12">
        <v>145</v>
      </c>
      <c r="F81" s="12">
        <v>0</v>
      </c>
      <c r="G81" s="12">
        <v>-145</v>
      </c>
    </row>
    <row r="82" spans="2:7" x14ac:dyDescent="0.2">
      <c r="C82" s="4">
        <v>2</v>
      </c>
      <c r="D82" s="5" t="s">
        <v>39</v>
      </c>
      <c r="E82" s="12">
        <v>33342</v>
      </c>
      <c r="F82" s="12">
        <v>8799.5299799999993</v>
      </c>
      <c r="G82" s="12">
        <v>-24542.470020000001</v>
      </c>
    </row>
    <row r="83" spans="2:7" ht="15" customHeight="1" x14ac:dyDescent="0.2">
      <c r="C83" s="13" t="s">
        <v>10</v>
      </c>
      <c r="D83" s="14" t="s">
        <v>68</v>
      </c>
      <c r="E83" s="15">
        <f>SUBTOTAL(9,E81:E82)</f>
        <v>33487</v>
      </c>
      <c r="F83" s="15">
        <f>SUBTOTAL(9,F81:F82)</f>
        <v>8799.5299799999993</v>
      </c>
      <c r="G83" s="15">
        <f>SUBTOTAL(9,G81:G82)</f>
        <v>-24687.470020000001</v>
      </c>
    </row>
    <row r="84" spans="2:7" ht="14.25" customHeight="1" x14ac:dyDescent="0.2">
      <c r="B84" s="10">
        <v>3323</v>
      </c>
      <c r="C84" s="4"/>
      <c r="D84" s="11" t="s">
        <v>69</v>
      </c>
      <c r="E84" s="1"/>
      <c r="F84" s="1"/>
      <c r="G84" s="1"/>
    </row>
    <row r="85" spans="2:7" x14ac:dyDescent="0.2">
      <c r="C85" s="4">
        <v>1</v>
      </c>
      <c r="D85" s="5" t="s">
        <v>62</v>
      </c>
      <c r="E85" s="12">
        <v>361</v>
      </c>
      <c r="F85" s="12">
        <v>30.616019999999999</v>
      </c>
      <c r="G85" s="12">
        <v>-330.38398000000001</v>
      </c>
    </row>
    <row r="86" spans="2:7" x14ac:dyDescent="0.2">
      <c r="C86" s="4">
        <v>2</v>
      </c>
      <c r="D86" s="5" t="s">
        <v>70</v>
      </c>
      <c r="E86" s="12">
        <v>30136</v>
      </c>
      <c r="F86" s="12">
        <v>4569.2129999999997</v>
      </c>
      <c r="G86" s="12">
        <v>-25566.787</v>
      </c>
    </row>
    <row r="87" spans="2:7" ht="15" customHeight="1" x14ac:dyDescent="0.2">
      <c r="C87" s="13" t="s">
        <v>10</v>
      </c>
      <c r="D87" s="14" t="s">
        <v>71</v>
      </c>
      <c r="E87" s="15">
        <f>SUBTOTAL(9,E85:E86)</f>
        <v>30497</v>
      </c>
      <c r="F87" s="15">
        <f>SUBTOTAL(9,F85:F86)</f>
        <v>4599.8290200000001</v>
      </c>
      <c r="G87" s="15">
        <f>SUBTOTAL(9,G85:G86)</f>
        <v>-25897.170979999999</v>
      </c>
    </row>
    <row r="88" spans="2:7" ht="14.25" customHeight="1" x14ac:dyDescent="0.2">
      <c r="B88" s="10">
        <v>3325</v>
      </c>
      <c r="C88" s="4"/>
      <c r="D88" s="11" t="s">
        <v>72</v>
      </c>
      <c r="E88" s="1"/>
      <c r="F88" s="1"/>
      <c r="G88" s="1"/>
    </row>
    <row r="89" spans="2:7" x14ac:dyDescent="0.2">
      <c r="C89" s="4">
        <v>1</v>
      </c>
      <c r="D89" s="5" t="s">
        <v>62</v>
      </c>
      <c r="E89" s="12">
        <v>2273</v>
      </c>
      <c r="F89" s="12">
        <v>483.33300000000003</v>
      </c>
      <c r="G89" s="12">
        <v>-1789.6669999999999</v>
      </c>
    </row>
    <row r="90" spans="2:7" ht="15" customHeight="1" x14ac:dyDescent="0.2">
      <c r="C90" s="13" t="s">
        <v>10</v>
      </c>
      <c r="D90" s="14" t="s">
        <v>73</v>
      </c>
      <c r="E90" s="15">
        <f>SUBTOTAL(9,E89:E89)</f>
        <v>2273</v>
      </c>
      <c r="F90" s="15">
        <f>SUBTOTAL(9,F89:F89)</f>
        <v>483.33300000000003</v>
      </c>
      <c r="G90" s="15">
        <f>SUBTOTAL(9,G89:G89)</f>
        <v>-1789.6669999999999</v>
      </c>
    </row>
    <row r="91" spans="2:7" ht="14.25" customHeight="1" x14ac:dyDescent="0.2">
      <c r="B91" s="10">
        <v>3326</v>
      </c>
      <c r="C91" s="4"/>
      <c r="D91" s="11" t="s">
        <v>74</v>
      </c>
      <c r="E91" s="1"/>
      <c r="F91" s="1"/>
      <c r="G91" s="1"/>
    </row>
    <row r="92" spans="2:7" x14ac:dyDescent="0.2">
      <c r="C92" s="4">
        <v>1</v>
      </c>
      <c r="D92" s="5" t="s">
        <v>62</v>
      </c>
      <c r="E92" s="12">
        <v>22015</v>
      </c>
      <c r="F92" s="12">
        <v>3087.5770400000001</v>
      </c>
      <c r="G92" s="12">
        <v>-18927.42296</v>
      </c>
    </row>
    <row r="93" spans="2:7" x14ac:dyDescent="0.2">
      <c r="C93" s="4">
        <v>2</v>
      </c>
      <c r="D93" s="5" t="s">
        <v>39</v>
      </c>
      <c r="E93" s="12">
        <v>17052</v>
      </c>
      <c r="F93" s="12">
        <v>300</v>
      </c>
      <c r="G93" s="12">
        <v>-16752</v>
      </c>
    </row>
    <row r="94" spans="2:7" ht="15" customHeight="1" x14ac:dyDescent="0.2">
      <c r="C94" s="13" t="s">
        <v>10</v>
      </c>
      <c r="D94" s="14" t="s">
        <v>75</v>
      </c>
      <c r="E94" s="15">
        <f>SUBTOTAL(9,E92:E93)</f>
        <v>39067</v>
      </c>
      <c r="F94" s="15">
        <f>SUBTOTAL(9,F92:F93)</f>
        <v>3387.5770400000001</v>
      </c>
      <c r="G94" s="15">
        <f>SUBTOTAL(9,G92:G93)</f>
        <v>-35679.422959999996</v>
      </c>
    </row>
    <row r="95" spans="2:7" ht="14.25" customHeight="1" x14ac:dyDescent="0.2">
      <c r="B95" s="10">
        <v>3327</v>
      </c>
      <c r="C95" s="4"/>
      <c r="D95" s="11" t="s">
        <v>76</v>
      </c>
      <c r="E95" s="1"/>
      <c r="F95" s="1"/>
      <c r="G95" s="1"/>
    </row>
    <row r="96" spans="2:7" x14ac:dyDescent="0.2">
      <c r="C96" s="4">
        <v>1</v>
      </c>
      <c r="D96" s="5" t="s">
        <v>62</v>
      </c>
      <c r="E96" s="12">
        <v>32165</v>
      </c>
      <c r="F96" s="12">
        <v>6890.7588100000003</v>
      </c>
      <c r="G96" s="12">
        <v>-25274.241190000001</v>
      </c>
    </row>
    <row r="97" spans="2:7" x14ac:dyDescent="0.2">
      <c r="C97" s="4">
        <v>2</v>
      </c>
      <c r="D97" s="5" t="s">
        <v>39</v>
      </c>
      <c r="E97" s="12">
        <v>4297</v>
      </c>
      <c r="F97" s="12">
        <v>199.02126000000001</v>
      </c>
      <c r="G97" s="12">
        <v>-4097.9787399999996</v>
      </c>
    </row>
    <row r="98" spans="2:7" ht="15" customHeight="1" x14ac:dyDescent="0.2">
      <c r="C98" s="13" t="s">
        <v>10</v>
      </c>
      <c r="D98" s="14" t="s">
        <v>77</v>
      </c>
      <c r="E98" s="15">
        <f>SUBTOTAL(9,E96:E97)</f>
        <v>36462</v>
      </c>
      <c r="F98" s="15">
        <f>SUBTOTAL(9,F96:F97)</f>
        <v>7089.7800700000007</v>
      </c>
      <c r="G98" s="15">
        <f>SUBTOTAL(9,G96:G97)</f>
        <v>-29372.219929999999</v>
      </c>
    </row>
    <row r="99" spans="2:7" ht="14.25" customHeight="1" x14ac:dyDescent="0.2">
      <c r="B99" s="10">
        <v>3329</v>
      </c>
      <c r="C99" s="4"/>
      <c r="D99" s="11" t="s">
        <v>78</v>
      </c>
      <c r="E99" s="1"/>
      <c r="F99" s="1"/>
      <c r="G99" s="1"/>
    </row>
    <row r="100" spans="2:7" x14ac:dyDescent="0.2">
      <c r="C100" s="4">
        <v>1</v>
      </c>
      <c r="D100" s="5" t="s">
        <v>62</v>
      </c>
      <c r="E100" s="12">
        <v>2127</v>
      </c>
      <c r="F100" s="12">
        <v>954.62168999999994</v>
      </c>
      <c r="G100" s="12">
        <v>-1172.3783100000001</v>
      </c>
    </row>
    <row r="101" spans="2:7" x14ac:dyDescent="0.2">
      <c r="C101" s="4">
        <v>2</v>
      </c>
      <c r="D101" s="5" t="s">
        <v>39</v>
      </c>
      <c r="E101" s="12">
        <v>5345</v>
      </c>
      <c r="F101" s="12">
        <v>417.40856000000002</v>
      </c>
      <c r="G101" s="12">
        <v>-4927.5914400000001</v>
      </c>
    </row>
    <row r="102" spans="2:7" ht="15" customHeight="1" x14ac:dyDescent="0.2">
      <c r="C102" s="13" t="s">
        <v>10</v>
      </c>
      <c r="D102" s="14" t="s">
        <v>79</v>
      </c>
      <c r="E102" s="15">
        <f>SUBTOTAL(9,E100:E101)</f>
        <v>7472</v>
      </c>
      <c r="F102" s="15">
        <f>SUBTOTAL(9,F100:F101)</f>
        <v>1372.03025</v>
      </c>
      <c r="G102" s="15">
        <f>SUBTOTAL(9,G100:G101)</f>
        <v>-6099.9697500000002</v>
      </c>
    </row>
    <row r="103" spans="2:7" ht="14.25" customHeight="1" x14ac:dyDescent="0.2">
      <c r="B103" s="10">
        <v>3334</v>
      </c>
      <c r="C103" s="4"/>
      <c r="D103" s="11" t="s">
        <v>80</v>
      </c>
      <c r="E103" s="1"/>
      <c r="F103" s="1"/>
      <c r="G103" s="1"/>
    </row>
    <row r="104" spans="2:7" x14ac:dyDescent="0.2">
      <c r="C104" s="4">
        <v>1</v>
      </c>
      <c r="D104" s="5" t="s">
        <v>62</v>
      </c>
      <c r="E104" s="12">
        <v>3751</v>
      </c>
      <c r="F104" s="12">
        <v>927.07536000000005</v>
      </c>
      <c r="G104" s="12">
        <v>-2823.9246400000002</v>
      </c>
    </row>
    <row r="105" spans="2:7" x14ac:dyDescent="0.2">
      <c r="C105" s="4">
        <v>2</v>
      </c>
      <c r="D105" s="5" t="s">
        <v>39</v>
      </c>
      <c r="E105" s="12">
        <v>7196</v>
      </c>
      <c r="F105" s="12">
        <v>5078.7633500000002</v>
      </c>
      <c r="G105" s="12">
        <v>-2117.2366499999998</v>
      </c>
    </row>
    <row r="106" spans="2:7" ht="15" customHeight="1" x14ac:dyDescent="0.2">
      <c r="C106" s="13" t="s">
        <v>10</v>
      </c>
      <c r="D106" s="14" t="s">
        <v>81</v>
      </c>
      <c r="E106" s="15">
        <f>SUBTOTAL(9,E104:E105)</f>
        <v>10947</v>
      </c>
      <c r="F106" s="15">
        <f>SUBTOTAL(9,F104:F105)</f>
        <v>6005.83871</v>
      </c>
      <c r="G106" s="15">
        <f>SUBTOTAL(9,G104:G105)</f>
        <v>-4941.16129</v>
      </c>
    </row>
    <row r="107" spans="2:7" ht="14.25" customHeight="1" x14ac:dyDescent="0.2">
      <c r="B107" s="10">
        <v>3335</v>
      </c>
      <c r="C107" s="4"/>
      <c r="D107" s="11" t="s">
        <v>82</v>
      </c>
      <c r="E107" s="1"/>
      <c r="F107" s="1"/>
      <c r="G107" s="1"/>
    </row>
    <row r="108" spans="2:7" x14ac:dyDescent="0.2">
      <c r="C108" s="4">
        <v>2</v>
      </c>
      <c r="D108" s="5" t="s">
        <v>39</v>
      </c>
      <c r="E108" s="12">
        <v>2297</v>
      </c>
      <c r="F108" s="12">
        <v>0</v>
      </c>
      <c r="G108" s="12">
        <v>-2297</v>
      </c>
    </row>
    <row r="109" spans="2:7" ht="15" customHeight="1" x14ac:dyDescent="0.2">
      <c r="C109" s="13" t="s">
        <v>10</v>
      </c>
      <c r="D109" s="14" t="s">
        <v>83</v>
      </c>
      <c r="E109" s="15">
        <f>SUBTOTAL(9,E108:E108)</f>
        <v>2297</v>
      </c>
      <c r="F109" s="15">
        <f>SUBTOTAL(9,F108:F108)</f>
        <v>0</v>
      </c>
      <c r="G109" s="15">
        <f>SUBTOTAL(9,G108:G108)</f>
        <v>-2297</v>
      </c>
    </row>
    <row r="110" spans="2:7" ht="14.25" customHeight="1" x14ac:dyDescent="0.2">
      <c r="B110" s="10">
        <v>3339</v>
      </c>
      <c r="C110" s="4"/>
      <c r="D110" s="11" t="s">
        <v>84</v>
      </c>
      <c r="E110" s="1"/>
      <c r="F110" s="1"/>
      <c r="G110" s="1"/>
    </row>
    <row r="111" spans="2:7" x14ac:dyDescent="0.2">
      <c r="C111" s="4">
        <v>2</v>
      </c>
      <c r="D111" s="5" t="s">
        <v>85</v>
      </c>
      <c r="E111" s="12">
        <v>8695</v>
      </c>
      <c r="F111" s="12">
        <v>741.96600000000001</v>
      </c>
      <c r="G111" s="12">
        <v>-7953.0339999999997</v>
      </c>
    </row>
    <row r="112" spans="2:7" x14ac:dyDescent="0.2">
      <c r="C112" s="4">
        <v>4</v>
      </c>
      <c r="D112" s="5" t="s">
        <v>86</v>
      </c>
      <c r="E112" s="12">
        <v>180</v>
      </c>
      <c r="F112" s="12">
        <v>121.92</v>
      </c>
      <c r="G112" s="12">
        <v>-58.08</v>
      </c>
    </row>
    <row r="113" spans="2:7" x14ac:dyDescent="0.2">
      <c r="C113" s="4">
        <v>7</v>
      </c>
      <c r="D113" s="5" t="s">
        <v>39</v>
      </c>
      <c r="E113" s="12">
        <v>7319</v>
      </c>
      <c r="F113" s="12">
        <v>0</v>
      </c>
      <c r="G113" s="12">
        <v>-7319</v>
      </c>
    </row>
    <row r="114" spans="2:7" ht="15" customHeight="1" x14ac:dyDescent="0.2">
      <c r="C114" s="13" t="s">
        <v>10</v>
      </c>
      <c r="D114" s="14" t="s">
        <v>87</v>
      </c>
      <c r="E114" s="15">
        <f>SUBTOTAL(9,E111:E113)</f>
        <v>16194</v>
      </c>
      <c r="F114" s="15">
        <f>SUBTOTAL(9,F111:F113)</f>
        <v>863.88599999999997</v>
      </c>
      <c r="G114" s="15">
        <f>SUBTOTAL(9,G111:G113)</f>
        <v>-15330.114</v>
      </c>
    </row>
    <row r="115" spans="2:7" ht="15" customHeight="1" x14ac:dyDescent="0.2">
      <c r="B115" s="4"/>
      <c r="C115" s="16"/>
      <c r="D115" s="17" t="s">
        <v>88</v>
      </c>
      <c r="E115" s="18">
        <f>SUBTOTAL(9,E73:E114)</f>
        <v>183329</v>
      </c>
      <c r="F115" s="18">
        <f>SUBTOTAL(9,F73:F114)</f>
        <v>36466.12739999999</v>
      </c>
      <c r="G115" s="18">
        <f>SUBTOTAL(9,G73:G114)</f>
        <v>-146862.87259999997</v>
      </c>
    </row>
    <row r="116" spans="2:7" ht="27" customHeight="1" x14ac:dyDescent="0.25">
      <c r="B116" s="1"/>
      <c r="C116" s="4"/>
      <c r="D116" s="9" t="s">
        <v>89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90</v>
      </c>
      <c r="E117" s="1"/>
      <c r="F117" s="1"/>
      <c r="G117" s="1"/>
    </row>
    <row r="118" spans="2:7" x14ac:dyDescent="0.2">
      <c r="C118" s="4">
        <v>1</v>
      </c>
      <c r="D118" s="5" t="s">
        <v>24</v>
      </c>
      <c r="E118" s="12">
        <v>5296</v>
      </c>
      <c r="F118" s="12">
        <v>1956.10421</v>
      </c>
      <c r="G118" s="12">
        <v>-3339.89579</v>
      </c>
    </row>
    <row r="119" spans="2:7" x14ac:dyDescent="0.2">
      <c r="C119" s="4">
        <v>2</v>
      </c>
      <c r="D119" s="5" t="s">
        <v>44</v>
      </c>
      <c r="E119" s="12">
        <v>1048</v>
      </c>
      <c r="F119" s="12">
        <v>0</v>
      </c>
      <c r="G119" s="12">
        <v>-1048</v>
      </c>
    </row>
    <row r="120" spans="2:7" ht="15" customHeight="1" x14ac:dyDescent="0.2">
      <c r="C120" s="13" t="s">
        <v>10</v>
      </c>
      <c r="D120" s="14" t="s">
        <v>91</v>
      </c>
      <c r="E120" s="15">
        <f>SUBTOTAL(9,E118:E119)</f>
        <v>6344</v>
      </c>
      <c r="F120" s="15">
        <f>SUBTOTAL(9,F118:F119)</f>
        <v>1956.10421</v>
      </c>
      <c r="G120" s="15">
        <f>SUBTOTAL(9,G118:G119)</f>
        <v>-4387.8957900000005</v>
      </c>
    </row>
    <row r="121" spans="2:7" ht="14.25" customHeight="1" x14ac:dyDescent="0.2">
      <c r="B121" s="10">
        <v>3410</v>
      </c>
      <c r="C121" s="4"/>
      <c r="D121" s="11" t="s">
        <v>92</v>
      </c>
      <c r="E121" s="1"/>
      <c r="F121" s="1"/>
      <c r="G121" s="1"/>
    </row>
    <row r="122" spans="2:7" x14ac:dyDescent="0.2">
      <c r="C122" s="4">
        <v>1</v>
      </c>
      <c r="D122" s="5" t="s">
        <v>93</v>
      </c>
      <c r="E122" s="12">
        <v>259495</v>
      </c>
      <c r="F122" s="12">
        <v>116329.26949000001</v>
      </c>
      <c r="G122" s="12">
        <v>-143165.73050999999</v>
      </c>
    </row>
    <row r="123" spans="2:7" x14ac:dyDescent="0.2">
      <c r="C123" s="4">
        <v>2</v>
      </c>
      <c r="D123" s="5" t="s">
        <v>94</v>
      </c>
      <c r="E123" s="12">
        <v>25543</v>
      </c>
      <c r="F123" s="12">
        <v>8309.3863799999999</v>
      </c>
      <c r="G123" s="12">
        <v>-17233.61362</v>
      </c>
    </row>
    <row r="124" spans="2:7" x14ac:dyDescent="0.2">
      <c r="C124" s="4">
        <v>3</v>
      </c>
      <c r="D124" s="5" t="s">
        <v>95</v>
      </c>
      <c r="E124" s="12">
        <v>2000</v>
      </c>
      <c r="F124" s="12">
        <v>931.99882000000002</v>
      </c>
      <c r="G124" s="12">
        <v>-1068.00118</v>
      </c>
    </row>
    <row r="125" spans="2:7" x14ac:dyDescent="0.2">
      <c r="C125" s="4">
        <v>4</v>
      </c>
      <c r="D125" s="5" t="s">
        <v>96</v>
      </c>
      <c r="E125" s="12">
        <v>2426</v>
      </c>
      <c r="F125" s="12">
        <v>8225.70982</v>
      </c>
      <c r="G125" s="12">
        <v>5799.70982</v>
      </c>
    </row>
    <row r="126" spans="2:7" ht="15" customHeight="1" x14ac:dyDescent="0.2">
      <c r="C126" s="13" t="s">
        <v>10</v>
      </c>
      <c r="D126" s="14" t="s">
        <v>97</v>
      </c>
      <c r="E126" s="15">
        <f>SUBTOTAL(9,E122:E125)</f>
        <v>289464</v>
      </c>
      <c r="F126" s="15">
        <f>SUBTOTAL(9,F122:F125)</f>
        <v>133796.36450999998</v>
      </c>
      <c r="G126" s="15">
        <f>SUBTOTAL(9,G122:G125)</f>
        <v>-155667.63548999999</v>
      </c>
    </row>
    <row r="127" spans="2:7" ht="14.25" customHeight="1" x14ac:dyDescent="0.2">
      <c r="B127" s="10">
        <v>3430</v>
      </c>
      <c r="C127" s="4"/>
      <c r="D127" s="11" t="s">
        <v>98</v>
      </c>
      <c r="E127" s="1"/>
      <c r="F127" s="1"/>
      <c r="G127" s="1"/>
    </row>
    <row r="128" spans="2:7" x14ac:dyDescent="0.2">
      <c r="C128" s="4">
        <v>2</v>
      </c>
      <c r="D128" s="5" t="s">
        <v>99</v>
      </c>
      <c r="E128" s="12">
        <v>103764</v>
      </c>
      <c r="F128" s="12">
        <v>43613.582280000002</v>
      </c>
      <c r="G128" s="12">
        <v>-60150.417719999998</v>
      </c>
    </row>
    <row r="129" spans="2:7" x14ac:dyDescent="0.2">
      <c r="C129" s="4">
        <v>3</v>
      </c>
      <c r="D129" s="5" t="s">
        <v>100</v>
      </c>
      <c r="E129" s="12">
        <v>22140</v>
      </c>
      <c r="F129" s="12">
        <v>18506.004359999999</v>
      </c>
      <c r="G129" s="12">
        <v>-3633.9956400000001</v>
      </c>
    </row>
    <row r="130" spans="2:7" x14ac:dyDescent="0.2">
      <c r="C130" s="4">
        <v>4</v>
      </c>
      <c r="D130" s="5" t="s">
        <v>101</v>
      </c>
      <c r="E130" s="12">
        <v>2570</v>
      </c>
      <c r="F130" s="12">
        <v>4090.0887400000001</v>
      </c>
      <c r="G130" s="12">
        <v>1520.0887399999999</v>
      </c>
    </row>
    <row r="131" spans="2:7" ht="15" customHeight="1" x14ac:dyDescent="0.2">
      <c r="C131" s="13" t="s">
        <v>10</v>
      </c>
      <c r="D131" s="14" t="s">
        <v>102</v>
      </c>
      <c r="E131" s="15">
        <f>SUBTOTAL(9,E128:E130)</f>
        <v>128474</v>
      </c>
      <c r="F131" s="15">
        <f>SUBTOTAL(9,F128:F130)</f>
        <v>66209.675380000001</v>
      </c>
      <c r="G131" s="15">
        <f>SUBTOTAL(9,G128:G130)</f>
        <v>-62264.324619999999</v>
      </c>
    </row>
    <row r="132" spans="2:7" ht="14.25" customHeight="1" x14ac:dyDescent="0.2">
      <c r="B132" s="10">
        <v>3432</v>
      </c>
      <c r="C132" s="4"/>
      <c r="D132" s="11" t="s">
        <v>103</v>
      </c>
      <c r="E132" s="1"/>
      <c r="F132" s="1"/>
      <c r="G132" s="1"/>
    </row>
    <row r="133" spans="2:7" x14ac:dyDescent="0.2">
      <c r="C133" s="4">
        <v>3</v>
      </c>
      <c r="D133" s="5" t="s">
        <v>100</v>
      </c>
      <c r="E133" s="12">
        <v>1139</v>
      </c>
      <c r="F133" s="12">
        <v>619.20854999999995</v>
      </c>
      <c r="G133" s="12">
        <v>-519.79145000000005</v>
      </c>
    </row>
    <row r="134" spans="2:7" ht="15" customHeight="1" x14ac:dyDescent="0.2">
      <c r="C134" s="13" t="s">
        <v>10</v>
      </c>
      <c r="D134" s="14" t="s">
        <v>104</v>
      </c>
      <c r="E134" s="15">
        <f>SUBTOTAL(9,E133:E133)</f>
        <v>1139</v>
      </c>
      <c r="F134" s="15">
        <f>SUBTOTAL(9,F133:F133)</f>
        <v>619.20854999999995</v>
      </c>
      <c r="G134" s="15">
        <f>SUBTOTAL(9,G133:G133)</f>
        <v>-519.79145000000005</v>
      </c>
    </row>
    <row r="135" spans="2:7" ht="14.25" customHeight="1" x14ac:dyDescent="0.2">
      <c r="B135" s="10">
        <v>3433</v>
      </c>
      <c r="C135" s="4"/>
      <c r="D135" s="11" t="s">
        <v>105</v>
      </c>
      <c r="E135" s="1"/>
      <c r="F135" s="1"/>
      <c r="G135" s="1"/>
    </row>
    <row r="136" spans="2:7" x14ac:dyDescent="0.2">
      <c r="C136" s="4">
        <v>2</v>
      </c>
      <c r="D136" s="5" t="s">
        <v>106</v>
      </c>
      <c r="E136" s="12">
        <v>6</v>
      </c>
      <c r="F136" s="12">
        <v>0</v>
      </c>
      <c r="G136" s="12">
        <v>-6</v>
      </c>
    </row>
    <row r="137" spans="2:7" ht="15" customHeight="1" x14ac:dyDescent="0.2">
      <c r="C137" s="13" t="s">
        <v>10</v>
      </c>
      <c r="D137" s="14" t="s">
        <v>107</v>
      </c>
      <c r="E137" s="15">
        <f>SUBTOTAL(9,E136:E136)</f>
        <v>6</v>
      </c>
      <c r="F137" s="15">
        <f>SUBTOTAL(9,F136:F136)</f>
        <v>0</v>
      </c>
      <c r="G137" s="15">
        <f>SUBTOTAL(9,G136:G136)</f>
        <v>-6</v>
      </c>
    </row>
    <row r="138" spans="2:7" ht="14.25" customHeight="1" x14ac:dyDescent="0.2">
      <c r="B138" s="10">
        <v>3440</v>
      </c>
      <c r="C138" s="4"/>
      <c r="D138" s="11" t="s">
        <v>108</v>
      </c>
      <c r="E138" s="1"/>
      <c r="F138" s="1"/>
      <c r="G138" s="1"/>
    </row>
    <row r="139" spans="2:7" x14ac:dyDescent="0.2">
      <c r="C139" s="4">
        <v>1</v>
      </c>
      <c r="D139" s="5" t="s">
        <v>109</v>
      </c>
      <c r="E139" s="12">
        <v>817352</v>
      </c>
      <c r="F139" s="12">
        <v>314572.10554999998</v>
      </c>
      <c r="G139" s="12">
        <v>-502779.89445000002</v>
      </c>
    </row>
    <row r="140" spans="2:7" x14ac:dyDescent="0.2">
      <c r="C140" s="4">
        <v>2</v>
      </c>
      <c r="D140" s="5" t="s">
        <v>110</v>
      </c>
      <c r="E140" s="12">
        <v>235443</v>
      </c>
      <c r="F140" s="12">
        <v>30845.821449999999</v>
      </c>
      <c r="G140" s="12">
        <v>-204597.17855000001</v>
      </c>
    </row>
    <row r="141" spans="2:7" x14ac:dyDescent="0.2">
      <c r="C141" s="4">
        <v>3</v>
      </c>
      <c r="D141" s="5" t="s">
        <v>15</v>
      </c>
      <c r="E141" s="12">
        <v>60561</v>
      </c>
      <c r="F141" s="12">
        <v>6554.9887699999999</v>
      </c>
      <c r="G141" s="12">
        <v>-54006.011229999996</v>
      </c>
    </row>
    <row r="142" spans="2:7" x14ac:dyDescent="0.2">
      <c r="C142" s="4">
        <v>4</v>
      </c>
      <c r="D142" s="5" t="s">
        <v>111</v>
      </c>
      <c r="E142" s="12">
        <v>2000</v>
      </c>
      <c r="F142" s="12">
        <v>716.56500000000005</v>
      </c>
      <c r="G142" s="12">
        <v>-1283.4349999999999</v>
      </c>
    </row>
    <row r="143" spans="2:7" x14ac:dyDescent="0.2">
      <c r="C143" s="4">
        <v>6</v>
      </c>
      <c r="D143" s="5" t="s">
        <v>112</v>
      </c>
      <c r="E143" s="12">
        <v>328354</v>
      </c>
      <c r="F143" s="12">
        <v>160994.20738000001</v>
      </c>
      <c r="G143" s="12">
        <v>-167359.79261999999</v>
      </c>
    </row>
    <row r="144" spans="2:7" x14ac:dyDescent="0.2">
      <c r="C144" s="4">
        <v>7</v>
      </c>
      <c r="D144" s="5" t="s">
        <v>113</v>
      </c>
      <c r="E144" s="12">
        <v>774583</v>
      </c>
      <c r="F144" s="12">
        <v>274026.41159999999</v>
      </c>
      <c r="G144" s="12">
        <v>-500556.58840000001</v>
      </c>
    </row>
    <row r="145" spans="2:7" x14ac:dyDescent="0.2">
      <c r="C145" s="4">
        <v>8</v>
      </c>
      <c r="D145" s="5" t="s">
        <v>114</v>
      </c>
      <c r="E145" s="12">
        <v>55000</v>
      </c>
      <c r="F145" s="12">
        <v>14725.16094</v>
      </c>
      <c r="G145" s="12">
        <v>-40274.839059999998</v>
      </c>
    </row>
    <row r="146" spans="2:7" ht="15" customHeight="1" x14ac:dyDescent="0.2">
      <c r="C146" s="13" t="s">
        <v>10</v>
      </c>
      <c r="D146" s="14" t="s">
        <v>115</v>
      </c>
      <c r="E146" s="15">
        <f>SUBTOTAL(9,E139:E145)</f>
        <v>2273293</v>
      </c>
      <c r="F146" s="15">
        <f>SUBTOTAL(9,F139:F145)</f>
        <v>802435.26068999991</v>
      </c>
      <c r="G146" s="15">
        <f>SUBTOTAL(9,G139:G145)</f>
        <v>-1470857.7393099999</v>
      </c>
    </row>
    <row r="147" spans="2:7" ht="14.25" customHeight="1" x14ac:dyDescent="0.2">
      <c r="B147" s="10">
        <v>3442</v>
      </c>
      <c r="C147" s="4"/>
      <c r="D147" s="11" t="s">
        <v>116</v>
      </c>
      <c r="E147" s="1"/>
      <c r="F147" s="1"/>
      <c r="G147" s="1"/>
    </row>
    <row r="148" spans="2:7" x14ac:dyDescent="0.2">
      <c r="C148" s="4">
        <v>2</v>
      </c>
      <c r="D148" s="5" t="s">
        <v>24</v>
      </c>
      <c r="E148" s="12">
        <v>16648</v>
      </c>
      <c r="F148" s="12">
        <v>6437.4848499999998</v>
      </c>
      <c r="G148" s="12">
        <v>-10210.515149999999</v>
      </c>
    </row>
    <row r="149" spans="2:7" x14ac:dyDescent="0.2">
      <c r="C149" s="4">
        <v>3</v>
      </c>
      <c r="D149" s="5" t="s">
        <v>117</v>
      </c>
      <c r="E149" s="12">
        <v>10901</v>
      </c>
      <c r="F149" s="12">
        <v>3772.5277500000002</v>
      </c>
      <c r="G149" s="12">
        <v>-7128.4722499999998</v>
      </c>
    </row>
    <row r="150" spans="2:7" ht="15" customHeight="1" x14ac:dyDescent="0.2">
      <c r="C150" s="13" t="s">
        <v>10</v>
      </c>
      <c r="D150" s="14" t="s">
        <v>118</v>
      </c>
      <c r="E150" s="15">
        <f>SUBTOTAL(9,E148:E149)</f>
        <v>27549</v>
      </c>
      <c r="F150" s="15">
        <f>SUBTOTAL(9,F148:F149)</f>
        <v>10210.0126</v>
      </c>
      <c r="G150" s="15">
        <f>SUBTOTAL(9,G148:G149)</f>
        <v>-17338.987399999998</v>
      </c>
    </row>
    <row r="151" spans="2:7" ht="14.25" customHeight="1" x14ac:dyDescent="0.2">
      <c r="B151" s="10">
        <v>3444</v>
      </c>
      <c r="C151" s="4"/>
      <c r="D151" s="11" t="s">
        <v>119</v>
      </c>
      <c r="E151" s="1"/>
      <c r="F151" s="1"/>
      <c r="G151" s="1"/>
    </row>
    <row r="152" spans="2:7" x14ac:dyDescent="0.2">
      <c r="C152" s="4">
        <v>2</v>
      </c>
      <c r="D152" s="5" t="s">
        <v>106</v>
      </c>
      <c r="E152" s="12">
        <v>18677</v>
      </c>
      <c r="F152" s="12">
        <v>376.51</v>
      </c>
      <c r="G152" s="12">
        <v>-18300.490000000002</v>
      </c>
    </row>
    <row r="153" spans="2:7" ht="15" customHeight="1" x14ac:dyDescent="0.2">
      <c r="C153" s="13" t="s">
        <v>10</v>
      </c>
      <c r="D153" s="14" t="s">
        <v>120</v>
      </c>
      <c r="E153" s="15">
        <f>SUBTOTAL(9,E152:E152)</f>
        <v>18677</v>
      </c>
      <c r="F153" s="15">
        <f>SUBTOTAL(9,F152:F152)</f>
        <v>376.51</v>
      </c>
      <c r="G153" s="15">
        <f>SUBTOTAL(9,G152:G152)</f>
        <v>-18300.490000000002</v>
      </c>
    </row>
    <row r="154" spans="2:7" ht="14.25" customHeight="1" x14ac:dyDescent="0.2">
      <c r="B154" s="10">
        <v>3451</v>
      </c>
      <c r="C154" s="4"/>
      <c r="D154" s="11" t="s">
        <v>121</v>
      </c>
      <c r="E154" s="1"/>
      <c r="F154" s="1"/>
      <c r="G154" s="1"/>
    </row>
    <row r="155" spans="2:7" x14ac:dyDescent="0.2">
      <c r="C155" s="4">
        <v>1</v>
      </c>
      <c r="D155" s="5" t="s">
        <v>122</v>
      </c>
      <c r="E155" s="12">
        <v>124663</v>
      </c>
      <c r="F155" s="12">
        <v>69236.8177</v>
      </c>
      <c r="G155" s="12">
        <v>-55426.1823</v>
      </c>
    </row>
    <row r="156" spans="2:7" x14ac:dyDescent="0.2">
      <c r="C156" s="4">
        <v>2</v>
      </c>
      <c r="D156" s="5" t="s">
        <v>123</v>
      </c>
      <c r="E156" s="12">
        <v>34752</v>
      </c>
      <c r="F156" s="12">
        <v>14721.8534</v>
      </c>
      <c r="G156" s="12">
        <v>-20030.1466</v>
      </c>
    </row>
    <row r="157" spans="2:7" x14ac:dyDescent="0.2">
      <c r="C157" s="4">
        <v>3</v>
      </c>
      <c r="D157" s="5" t="s">
        <v>24</v>
      </c>
      <c r="E157" s="12">
        <v>26667</v>
      </c>
      <c r="F157" s="12">
        <v>9546.1859299999996</v>
      </c>
      <c r="G157" s="12">
        <v>-17120.81407</v>
      </c>
    </row>
    <row r="158" spans="2:7" x14ac:dyDescent="0.2">
      <c r="C158" s="4">
        <v>4</v>
      </c>
      <c r="D158" s="5" t="s">
        <v>124</v>
      </c>
      <c r="E158" s="12">
        <v>76611</v>
      </c>
      <c r="F158" s="12">
        <v>29806.607510000002</v>
      </c>
      <c r="G158" s="12">
        <v>-46804.392489999998</v>
      </c>
    </row>
    <row r="159" spans="2:7" x14ac:dyDescent="0.2">
      <c r="C159" s="4">
        <v>5</v>
      </c>
      <c r="D159" s="5" t="s">
        <v>125</v>
      </c>
      <c r="E159" s="12">
        <v>489355</v>
      </c>
      <c r="F159" s="12">
        <v>215160.59656999999</v>
      </c>
      <c r="G159" s="12">
        <v>-274194.40343000001</v>
      </c>
    </row>
    <row r="160" spans="2:7" x14ac:dyDescent="0.2">
      <c r="C160" s="4">
        <v>6</v>
      </c>
      <c r="D160" s="5" t="s">
        <v>106</v>
      </c>
      <c r="E160" s="12">
        <v>7209</v>
      </c>
      <c r="F160" s="12">
        <v>6379.7750699999997</v>
      </c>
      <c r="G160" s="12">
        <v>-829.22492999999997</v>
      </c>
    </row>
    <row r="161" spans="2:7" x14ac:dyDescent="0.2">
      <c r="C161" s="4">
        <v>40</v>
      </c>
      <c r="D161" s="5" t="s">
        <v>126</v>
      </c>
      <c r="E161" s="12">
        <v>0</v>
      </c>
      <c r="F161" s="12">
        <v>-60.107250000000001</v>
      </c>
      <c r="G161" s="12">
        <v>-60.107250000000001</v>
      </c>
    </row>
    <row r="162" spans="2:7" ht="15" customHeight="1" x14ac:dyDescent="0.2">
      <c r="C162" s="13" t="s">
        <v>10</v>
      </c>
      <c r="D162" s="14" t="s">
        <v>127</v>
      </c>
      <c r="E162" s="15">
        <f>SUBTOTAL(9,E155:E161)</f>
        <v>759257</v>
      </c>
      <c r="F162" s="15">
        <f>SUBTOTAL(9,F155:F161)</f>
        <v>344791.72892999998</v>
      </c>
      <c r="G162" s="15">
        <f>SUBTOTAL(9,G155:G161)</f>
        <v>-414465.27107000002</v>
      </c>
    </row>
    <row r="163" spans="2:7" ht="14.25" customHeight="1" x14ac:dyDescent="0.2">
      <c r="B163" s="10">
        <v>3453</v>
      </c>
      <c r="C163" s="4"/>
      <c r="D163" s="11" t="s">
        <v>128</v>
      </c>
      <c r="E163" s="1"/>
      <c r="F163" s="1"/>
      <c r="G163" s="1"/>
    </row>
    <row r="164" spans="2:7" x14ac:dyDescent="0.2">
      <c r="C164" s="4">
        <v>1</v>
      </c>
      <c r="D164" s="5" t="s">
        <v>122</v>
      </c>
      <c r="E164" s="12">
        <v>0</v>
      </c>
      <c r="F164" s="12">
        <v>0</v>
      </c>
      <c r="G164" s="12">
        <v>0</v>
      </c>
    </row>
    <row r="165" spans="2:7" ht="15" customHeight="1" x14ac:dyDescent="0.2">
      <c r="C165" s="13" t="s">
        <v>10</v>
      </c>
      <c r="D165" s="14" t="s">
        <v>129</v>
      </c>
      <c r="E165" s="15">
        <f>SUBTOTAL(9,E164:E164)</f>
        <v>0</v>
      </c>
      <c r="F165" s="15">
        <f>SUBTOTAL(9,F164:F164)</f>
        <v>0</v>
      </c>
      <c r="G165" s="15">
        <f>SUBTOTAL(9,G164:G164)</f>
        <v>0</v>
      </c>
    </row>
    <row r="166" spans="2:7" ht="14.25" customHeight="1" x14ac:dyDescent="0.2">
      <c r="B166" s="10">
        <v>3454</v>
      </c>
      <c r="C166" s="4"/>
      <c r="D166" s="11" t="s">
        <v>130</v>
      </c>
      <c r="E166" s="1"/>
      <c r="F166" s="1"/>
      <c r="G166" s="1"/>
    </row>
    <row r="167" spans="2:7" x14ac:dyDescent="0.2">
      <c r="C167" s="4">
        <v>1</v>
      </c>
      <c r="D167" s="5" t="s">
        <v>106</v>
      </c>
      <c r="E167" s="12">
        <v>29095</v>
      </c>
      <c r="F167" s="12">
        <v>0</v>
      </c>
      <c r="G167" s="12">
        <v>-29095</v>
      </c>
    </row>
    <row r="168" spans="2:7" ht="15" customHeight="1" x14ac:dyDescent="0.2">
      <c r="C168" s="13" t="s">
        <v>10</v>
      </c>
      <c r="D168" s="14" t="s">
        <v>131</v>
      </c>
      <c r="E168" s="15">
        <f>SUBTOTAL(9,E167:E167)</f>
        <v>29095</v>
      </c>
      <c r="F168" s="15">
        <f>SUBTOTAL(9,F167:F167)</f>
        <v>0</v>
      </c>
      <c r="G168" s="15">
        <f>SUBTOTAL(9,G167:G167)</f>
        <v>-29095</v>
      </c>
    </row>
    <row r="169" spans="2:7" ht="14.25" customHeight="1" x14ac:dyDescent="0.2">
      <c r="B169" s="10">
        <v>3455</v>
      </c>
      <c r="C169" s="4"/>
      <c r="D169" s="11" t="s">
        <v>132</v>
      </c>
      <c r="E169" s="1"/>
      <c r="F169" s="1"/>
      <c r="G169" s="1"/>
    </row>
    <row r="170" spans="2:7" x14ac:dyDescent="0.2">
      <c r="C170" s="4">
        <v>1</v>
      </c>
      <c r="D170" s="5" t="s">
        <v>106</v>
      </c>
      <c r="E170" s="12">
        <v>0</v>
      </c>
      <c r="F170" s="12">
        <v>591.41995999999995</v>
      </c>
      <c r="G170" s="12">
        <v>591.41995999999995</v>
      </c>
    </row>
    <row r="171" spans="2:7" ht="15" customHeight="1" x14ac:dyDescent="0.2">
      <c r="C171" s="13" t="s">
        <v>10</v>
      </c>
      <c r="D171" s="14" t="s">
        <v>133</v>
      </c>
      <c r="E171" s="15">
        <f>SUBTOTAL(9,E170:E170)</f>
        <v>0</v>
      </c>
      <c r="F171" s="15">
        <f>SUBTOTAL(9,F170:F170)</f>
        <v>591.41995999999995</v>
      </c>
      <c r="G171" s="15">
        <f>SUBTOTAL(9,G170:G170)</f>
        <v>591.41995999999995</v>
      </c>
    </row>
    <row r="172" spans="2:7" ht="14.25" customHeight="1" x14ac:dyDescent="0.2">
      <c r="B172" s="10">
        <v>3457</v>
      </c>
      <c r="C172" s="4"/>
      <c r="D172" s="11" t="s">
        <v>134</v>
      </c>
      <c r="E172" s="1"/>
      <c r="F172" s="1"/>
      <c r="G172" s="1"/>
    </row>
    <row r="173" spans="2:7" x14ac:dyDescent="0.2">
      <c r="C173" s="4">
        <v>1</v>
      </c>
      <c r="D173" s="5" t="s">
        <v>135</v>
      </c>
      <c r="E173" s="12">
        <v>20609</v>
      </c>
      <c r="F173" s="12">
        <v>10408.880499999999</v>
      </c>
      <c r="G173" s="12">
        <v>-10200.119500000001</v>
      </c>
    </row>
    <row r="174" spans="2:7" ht="15" customHeight="1" x14ac:dyDescent="0.2">
      <c r="C174" s="13" t="s">
        <v>10</v>
      </c>
      <c r="D174" s="14" t="s">
        <v>136</v>
      </c>
      <c r="E174" s="15">
        <f>SUBTOTAL(9,E173:E173)</f>
        <v>20609</v>
      </c>
      <c r="F174" s="15">
        <f>SUBTOTAL(9,F173:F173)</f>
        <v>10408.880499999999</v>
      </c>
      <c r="G174" s="15">
        <f>SUBTOTAL(9,G173:G173)</f>
        <v>-10200.119500000001</v>
      </c>
    </row>
    <row r="175" spans="2:7" ht="14.25" customHeight="1" x14ac:dyDescent="0.2">
      <c r="B175" s="10">
        <v>3469</v>
      </c>
      <c r="C175" s="4"/>
      <c r="D175" s="11" t="s">
        <v>137</v>
      </c>
      <c r="E175" s="1"/>
      <c r="F175" s="1"/>
      <c r="G175" s="1"/>
    </row>
    <row r="176" spans="2:7" x14ac:dyDescent="0.2">
      <c r="C176" s="4">
        <v>1</v>
      </c>
      <c r="D176" s="5" t="s">
        <v>138</v>
      </c>
      <c r="E176" s="12">
        <v>4499</v>
      </c>
      <c r="F176" s="12">
        <v>0</v>
      </c>
      <c r="G176" s="12">
        <v>-4499</v>
      </c>
    </row>
    <row r="177" spans="2:7" ht="15" customHeight="1" x14ac:dyDescent="0.2">
      <c r="C177" s="13" t="s">
        <v>10</v>
      </c>
      <c r="D177" s="14" t="s">
        <v>139</v>
      </c>
      <c r="E177" s="15">
        <f>SUBTOTAL(9,E176:E176)</f>
        <v>4499</v>
      </c>
      <c r="F177" s="15">
        <f>SUBTOTAL(9,F176:F176)</f>
        <v>0</v>
      </c>
      <c r="G177" s="15">
        <f>SUBTOTAL(9,G176:G176)</f>
        <v>-4499</v>
      </c>
    </row>
    <row r="178" spans="2:7" ht="14.25" customHeight="1" x14ac:dyDescent="0.2">
      <c r="B178" s="10">
        <v>3470</v>
      </c>
      <c r="C178" s="4"/>
      <c r="D178" s="11" t="s">
        <v>140</v>
      </c>
      <c r="E178" s="1"/>
      <c r="F178" s="1"/>
      <c r="G178" s="1"/>
    </row>
    <row r="179" spans="2:7" x14ac:dyDescent="0.2">
      <c r="C179" s="4">
        <v>1</v>
      </c>
      <c r="D179" s="5" t="s">
        <v>141</v>
      </c>
      <c r="E179" s="12">
        <v>4438</v>
      </c>
      <c r="F179" s="12">
        <v>980.33555999999999</v>
      </c>
      <c r="G179" s="12">
        <v>-3457.66444</v>
      </c>
    </row>
    <row r="180" spans="2:7" x14ac:dyDescent="0.2">
      <c r="C180" s="4">
        <v>2</v>
      </c>
      <c r="D180" s="5" t="s">
        <v>142</v>
      </c>
      <c r="E180" s="12">
        <v>5503</v>
      </c>
      <c r="F180" s="12">
        <v>0</v>
      </c>
      <c r="G180" s="12">
        <v>-5503</v>
      </c>
    </row>
    <row r="181" spans="2:7" ht="15" customHeight="1" x14ac:dyDescent="0.2">
      <c r="C181" s="13" t="s">
        <v>10</v>
      </c>
      <c r="D181" s="14" t="s">
        <v>143</v>
      </c>
      <c r="E181" s="15">
        <f>SUBTOTAL(9,E179:E180)</f>
        <v>9941</v>
      </c>
      <c r="F181" s="15">
        <f>SUBTOTAL(9,F179:F180)</f>
        <v>980.33555999999999</v>
      </c>
      <c r="G181" s="15">
        <f>SUBTOTAL(9,G179:G180)</f>
        <v>-8960.6644400000005</v>
      </c>
    </row>
    <row r="182" spans="2:7" ht="14.25" customHeight="1" x14ac:dyDescent="0.2">
      <c r="B182" s="10">
        <v>3473</v>
      </c>
      <c r="C182" s="4"/>
      <c r="D182" s="11" t="s">
        <v>144</v>
      </c>
      <c r="E182" s="1"/>
      <c r="F182" s="1"/>
      <c r="G182" s="1"/>
    </row>
    <row r="183" spans="2:7" x14ac:dyDescent="0.2">
      <c r="C183" s="4">
        <v>1</v>
      </c>
      <c r="D183" s="5" t="s">
        <v>24</v>
      </c>
      <c r="E183" s="12">
        <v>5</v>
      </c>
      <c r="F183" s="12">
        <v>0</v>
      </c>
      <c r="G183" s="12">
        <v>-5</v>
      </c>
    </row>
    <row r="184" spans="2:7" ht="15" customHeight="1" x14ac:dyDescent="0.2">
      <c r="C184" s="13" t="s">
        <v>10</v>
      </c>
      <c r="D184" s="14" t="s">
        <v>145</v>
      </c>
      <c r="E184" s="15">
        <f>SUBTOTAL(9,E183:E183)</f>
        <v>5</v>
      </c>
      <c r="F184" s="15">
        <f>SUBTOTAL(9,F183:F183)</f>
        <v>0</v>
      </c>
      <c r="G184" s="15">
        <f>SUBTOTAL(9,G183:G183)</f>
        <v>-5</v>
      </c>
    </row>
    <row r="185" spans="2:7" ht="14.25" customHeight="1" x14ac:dyDescent="0.2">
      <c r="B185" s="10">
        <v>3481</v>
      </c>
      <c r="C185" s="4"/>
      <c r="D185" s="11" t="s">
        <v>146</v>
      </c>
      <c r="E185" s="1"/>
      <c r="F185" s="1"/>
      <c r="G185" s="1"/>
    </row>
    <row r="186" spans="2:7" x14ac:dyDescent="0.2">
      <c r="C186" s="4">
        <v>1</v>
      </c>
      <c r="D186" s="5" t="s">
        <v>147</v>
      </c>
      <c r="E186" s="12">
        <v>6637</v>
      </c>
      <c r="F186" s="12">
        <v>221.04300000000001</v>
      </c>
      <c r="G186" s="12">
        <v>-6415.9570000000003</v>
      </c>
    </row>
    <row r="187" spans="2:7" x14ac:dyDescent="0.2">
      <c r="C187" s="4">
        <v>7</v>
      </c>
      <c r="D187" s="5" t="s">
        <v>15</v>
      </c>
      <c r="E187" s="12">
        <v>0</v>
      </c>
      <c r="F187" s="12">
        <v>84.486000000000004</v>
      </c>
      <c r="G187" s="12">
        <v>84.486000000000004</v>
      </c>
    </row>
    <row r="188" spans="2:7" ht="15" customHeight="1" x14ac:dyDescent="0.2">
      <c r="C188" s="13" t="s">
        <v>10</v>
      </c>
      <c r="D188" s="14" t="s">
        <v>148</v>
      </c>
      <c r="E188" s="15">
        <f>SUBTOTAL(9,E186:E187)</f>
        <v>6637</v>
      </c>
      <c r="F188" s="15">
        <f>SUBTOTAL(9,F186:F187)</f>
        <v>305.529</v>
      </c>
      <c r="G188" s="15">
        <f>SUBTOTAL(9,G186:G187)</f>
        <v>-6331.4710000000005</v>
      </c>
    </row>
    <row r="189" spans="2:7" ht="14.25" customHeight="1" x14ac:dyDescent="0.2">
      <c r="B189" s="10">
        <v>3490</v>
      </c>
      <c r="C189" s="4"/>
      <c r="D189" s="11" t="s">
        <v>149</v>
      </c>
      <c r="E189" s="1"/>
      <c r="F189" s="1"/>
      <c r="G189" s="1"/>
    </row>
    <row r="190" spans="2:7" x14ac:dyDescent="0.2">
      <c r="C190" s="4">
        <v>1</v>
      </c>
      <c r="D190" s="5" t="s">
        <v>150</v>
      </c>
      <c r="E190" s="12">
        <v>3566</v>
      </c>
      <c r="F190" s="12">
        <v>0</v>
      </c>
      <c r="G190" s="12">
        <v>-3566</v>
      </c>
    </row>
    <row r="191" spans="2:7" x14ac:dyDescent="0.2">
      <c r="C191" s="4">
        <v>3</v>
      </c>
      <c r="D191" s="5" t="s">
        <v>151</v>
      </c>
      <c r="E191" s="12">
        <v>83462</v>
      </c>
      <c r="F191" s="12">
        <v>0</v>
      </c>
      <c r="G191" s="12">
        <v>-83462</v>
      </c>
    </row>
    <row r="192" spans="2:7" x14ac:dyDescent="0.2">
      <c r="C192" s="4">
        <v>4</v>
      </c>
      <c r="D192" s="5" t="s">
        <v>152</v>
      </c>
      <c r="E192" s="12">
        <v>5880558</v>
      </c>
      <c r="F192" s="12">
        <v>0</v>
      </c>
      <c r="G192" s="12">
        <v>-5880558</v>
      </c>
    </row>
    <row r="193" spans="2:7" x14ac:dyDescent="0.2">
      <c r="C193" s="4">
        <v>5</v>
      </c>
      <c r="D193" s="5" t="s">
        <v>153</v>
      </c>
      <c r="E193" s="12">
        <v>2600</v>
      </c>
      <c r="F193" s="12">
        <v>1449.97297</v>
      </c>
      <c r="G193" s="12">
        <v>-1150.02703</v>
      </c>
    </row>
    <row r="194" spans="2:7" x14ac:dyDescent="0.2">
      <c r="C194" s="4">
        <v>6</v>
      </c>
      <c r="D194" s="5" t="s">
        <v>154</v>
      </c>
      <c r="E194" s="12">
        <v>22198</v>
      </c>
      <c r="F194" s="12">
        <v>0</v>
      </c>
      <c r="G194" s="12">
        <v>-22198</v>
      </c>
    </row>
    <row r="195" spans="2:7" x14ac:dyDescent="0.2">
      <c r="C195" s="4">
        <v>7</v>
      </c>
      <c r="D195" s="5" t="s">
        <v>155</v>
      </c>
      <c r="E195" s="12">
        <v>17986</v>
      </c>
      <c r="F195" s="12">
        <v>0</v>
      </c>
      <c r="G195" s="12">
        <v>-17986</v>
      </c>
    </row>
    <row r="196" spans="2:7" x14ac:dyDescent="0.2">
      <c r="C196" s="4">
        <v>8</v>
      </c>
      <c r="D196" s="5" t="s">
        <v>156</v>
      </c>
      <c r="E196" s="12">
        <v>26600</v>
      </c>
      <c r="F196" s="12">
        <v>0</v>
      </c>
      <c r="G196" s="12">
        <v>-26600</v>
      </c>
    </row>
    <row r="197" spans="2:7" ht="15" customHeight="1" x14ac:dyDescent="0.2">
      <c r="C197" s="13" t="s">
        <v>10</v>
      </c>
      <c r="D197" s="14" t="s">
        <v>157</v>
      </c>
      <c r="E197" s="15">
        <f>SUBTOTAL(9,E190:E196)</f>
        <v>6036970</v>
      </c>
      <c r="F197" s="15">
        <f>SUBTOTAL(9,F190:F196)</f>
        <v>1449.97297</v>
      </c>
      <c r="G197" s="15">
        <f>SUBTOTAL(9,G190:G196)</f>
        <v>-6035520.0270300005</v>
      </c>
    </row>
    <row r="198" spans="2:7" ht="15" customHeight="1" x14ac:dyDescent="0.2">
      <c r="B198" s="4"/>
      <c r="C198" s="16"/>
      <c r="D198" s="17" t="s">
        <v>158</v>
      </c>
      <c r="E198" s="18">
        <f>SUBTOTAL(9,E117:E197)</f>
        <v>9611959</v>
      </c>
      <c r="F198" s="18">
        <f>SUBTOTAL(9,F117:F197)</f>
        <v>1374131.0028600001</v>
      </c>
      <c r="G198" s="18">
        <f>SUBTOTAL(9,G117:G197)</f>
        <v>-8237827.9971400006</v>
      </c>
    </row>
    <row r="199" spans="2:7" ht="27" customHeight="1" x14ac:dyDescent="0.25">
      <c r="B199" s="1"/>
      <c r="C199" s="4"/>
      <c r="D199" s="9" t="s">
        <v>159</v>
      </c>
      <c r="E199" s="1"/>
      <c r="F199" s="1"/>
      <c r="G199" s="1"/>
    </row>
    <row r="200" spans="2:7" ht="14.25" customHeight="1" x14ac:dyDescent="0.2">
      <c r="B200" s="10">
        <v>3505</v>
      </c>
      <c r="C200" s="4"/>
      <c r="D200" s="11" t="s">
        <v>160</v>
      </c>
      <c r="E200" s="1"/>
      <c r="F200" s="1"/>
      <c r="G200" s="1"/>
    </row>
    <row r="201" spans="2:7" x14ac:dyDescent="0.2">
      <c r="C201" s="4">
        <v>1</v>
      </c>
      <c r="D201" s="5" t="s">
        <v>161</v>
      </c>
      <c r="E201" s="12">
        <v>36000</v>
      </c>
      <c r="F201" s="12">
        <v>13490.43326</v>
      </c>
      <c r="G201" s="12">
        <v>-22509.566739999998</v>
      </c>
    </row>
    <row r="202" spans="2:7" x14ac:dyDescent="0.2">
      <c r="C202" s="4">
        <v>90</v>
      </c>
      <c r="D202" s="5" t="s">
        <v>162</v>
      </c>
      <c r="E202" s="12">
        <v>8500000</v>
      </c>
      <c r="F202" s="12">
        <v>3032483.2408699999</v>
      </c>
      <c r="G202" s="12">
        <v>-5467516.7591300001</v>
      </c>
    </row>
    <row r="203" spans="2:7" ht="15" customHeight="1" x14ac:dyDescent="0.2">
      <c r="C203" s="13" t="s">
        <v>10</v>
      </c>
      <c r="D203" s="14" t="s">
        <v>163</v>
      </c>
      <c r="E203" s="15">
        <f>SUBTOTAL(9,E201:E202)</f>
        <v>8536000</v>
      </c>
      <c r="F203" s="15">
        <f>SUBTOTAL(9,F201:F202)</f>
        <v>3045973.6741299997</v>
      </c>
      <c r="G203" s="15">
        <f>SUBTOTAL(9,G201:G202)</f>
        <v>-5490026.3258699998</v>
      </c>
    </row>
    <row r="204" spans="2:7" ht="14.25" customHeight="1" x14ac:dyDescent="0.2">
      <c r="B204" s="10">
        <v>3506</v>
      </c>
      <c r="C204" s="4"/>
      <c r="D204" s="11" t="s">
        <v>164</v>
      </c>
      <c r="E204" s="1"/>
      <c r="F204" s="1"/>
      <c r="G204" s="1"/>
    </row>
    <row r="205" spans="2:7" x14ac:dyDescent="0.2">
      <c r="C205" s="4">
        <v>1</v>
      </c>
      <c r="D205" s="5" t="s">
        <v>165</v>
      </c>
      <c r="E205" s="12">
        <v>79000</v>
      </c>
      <c r="F205" s="12">
        <v>3.9929999999999999</v>
      </c>
      <c r="G205" s="12">
        <v>-78996.006999999998</v>
      </c>
    </row>
    <row r="206" spans="2:7" ht="15" customHeight="1" x14ac:dyDescent="0.2">
      <c r="C206" s="13" t="s">
        <v>10</v>
      </c>
      <c r="D206" s="14" t="s">
        <v>166</v>
      </c>
      <c r="E206" s="15">
        <f>SUBTOTAL(9,E205:E205)</f>
        <v>79000</v>
      </c>
      <c r="F206" s="15">
        <f>SUBTOTAL(9,F205:F205)</f>
        <v>3.9929999999999999</v>
      </c>
      <c r="G206" s="15">
        <f>SUBTOTAL(9,G205:G205)</f>
        <v>-78996.006999999998</v>
      </c>
    </row>
    <row r="207" spans="2:7" ht="14.25" customHeight="1" x14ac:dyDescent="0.2">
      <c r="B207" s="10">
        <v>3507</v>
      </c>
      <c r="C207" s="4"/>
      <c r="D207" s="11" t="s">
        <v>167</v>
      </c>
      <c r="E207" s="1"/>
      <c r="F207" s="1"/>
      <c r="G207" s="1"/>
    </row>
    <row r="208" spans="2:7" x14ac:dyDescent="0.2">
      <c r="C208" s="4">
        <v>1</v>
      </c>
      <c r="D208" s="5" t="s">
        <v>165</v>
      </c>
      <c r="E208" s="12">
        <v>100000</v>
      </c>
      <c r="F208" s="12">
        <v>40.555999999999997</v>
      </c>
      <c r="G208" s="12">
        <v>-99959.444000000003</v>
      </c>
    </row>
    <row r="209" spans="2:7" ht="15" customHeight="1" x14ac:dyDescent="0.2">
      <c r="C209" s="13" t="s">
        <v>10</v>
      </c>
      <c r="D209" s="14" t="s">
        <v>168</v>
      </c>
      <c r="E209" s="15">
        <f>SUBTOTAL(9,E208:E208)</f>
        <v>100000</v>
      </c>
      <c r="F209" s="15">
        <f>SUBTOTAL(9,F208:F208)</f>
        <v>40.555999999999997</v>
      </c>
      <c r="G209" s="15">
        <f>SUBTOTAL(9,G208:G208)</f>
        <v>-99959.444000000003</v>
      </c>
    </row>
    <row r="210" spans="2:7" ht="14.25" customHeight="1" x14ac:dyDescent="0.2">
      <c r="B210" s="10">
        <v>3510</v>
      </c>
      <c r="C210" s="4"/>
      <c r="D210" s="11" t="s">
        <v>169</v>
      </c>
      <c r="E210" s="1"/>
      <c r="F210" s="1"/>
      <c r="G210" s="1"/>
    </row>
    <row r="211" spans="2:7" x14ac:dyDescent="0.2">
      <c r="C211" s="4">
        <v>2</v>
      </c>
      <c r="D211" s="5" t="s">
        <v>24</v>
      </c>
      <c r="E211" s="12">
        <v>41191</v>
      </c>
      <c r="F211" s="12">
        <v>27974.670620000001</v>
      </c>
      <c r="G211" s="12">
        <v>-13216.329379999999</v>
      </c>
    </row>
    <row r="212" spans="2:7" x14ac:dyDescent="0.2">
      <c r="C212" s="4">
        <v>3</v>
      </c>
      <c r="D212" s="5" t="s">
        <v>170</v>
      </c>
      <c r="E212" s="12">
        <v>68301</v>
      </c>
      <c r="F212" s="12">
        <v>56112.300280000003</v>
      </c>
      <c r="G212" s="12">
        <v>-12188.699720000001</v>
      </c>
    </row>
    <row r="213" spans="2:7" ht="15" customHeight="1" x14ac:dyDescent="0.2">
      <c r="C213" s="13" t="s">
        <v>10</v>
      </c>
      <c r="D213" s="14" t="s">
        <v>171</v>
      </c>
      <c r="E213" s="15">
        <f>SUBTOTAL(9,E211:E212)</f>
        <v>109492</v>
      </c>
      <c r="F213" s="15">
        <f>SUBTOTAL(9,F211:F212)</f>
        <v>84086.9709</v>
      </c>
      <c r="G213" s="15">
        <f>SUBTOTAL(9,G211:G212)</f>
        <v>-25405.0291</v>
      </c>
    </row>
    <row r="214" spans="2:7" ht="14.25" customHeight="1" x14ac:dyDescent="0.2">
      <c r="B214" s="10">
        <v>3525</v>
      </c>
      <c r="C214" s="4"/>
      <c r="D214" s="11" t="s">
        <v>172</v>
      </c>
      <c r="E214" s="1"/>
      <c r="F214" s="1"/>
      <c r="G214" s="1"/>
    </row>
    <row r="215" spans="2:7" x14ac:dyDescent="0.2">
      <c r="C215" s="4">
        <v>1</v>
      </c>
      <c r="D215" s="5" t="s">
        <v>39</v>
      </c>
      <c r="E215" s="12">
        <v>179946</v>
      </c>
      <c r="F215" s="12">
        <v>9613.1272100000006</v>
      </c>
      <c r="G215" s="12">
        <v>-170332.87278999999</v>
      </c>
    </row>
    <row r="216" spans="2:7" x14ac:dyDescent="0.2">
      <c r="C216" s="4">
        <v>2</v>
      </c>
      <c r="D216" s="5" t="s">
        <v>24</v>
      </c>
      <c r="E216" s="12">
        <v>0</v>
      </c>
      <c r="F216" s="12">
        <v>1667.5239999999999</v>
      </c>
      <c r="G216" s="12">
        <v>1667.5239999999999</v>
      </c>
    </row>
    <row r="217" spans="2:7" ht="15" customHeight="1" x14ac:dyDescent="0.2">
      <c r="C217" s="13" t="s">
        <v>10</v>
      </c>
      <c r="D217" s="14" t="s">
        <v>173</v>
      </c>
      <c r="E217" s="15">
        <f>SUBTOTAL(9,E215:E216)</f>
        <v>179946</v>
      </c>
      <c r="F217" s="15">
        <f>SUBTOTAL(9,F215:F216)</f>
        <v>11280.65121</v>
      </c>
      <c r="G217" s="15">
        <f>SUBTOTAL(9,G215:G216)</f>
        <v>-168665.34878999999</v>
      </c>
    </row>
    <row r="218" spans="2:7" ht="14.25" customHeight="1" x14ac:dyDescent="0.2">
      <c r="B218" s="10">
        <v>3533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2</v>
      </c>
      <c r="D219" s="5" t="s">
        <v>24</v>
      </c>
      <c r="E219" s="12">
        <v>2563</v>
      </c>
      <c r="F219" s="12">
        <v>1336.2339999999999</v>
      </c>
      <c r="G219" s="12">
        <v>-1226.7660000000001</v>
      </c>
    </row>
    <row r="220" spans="2:7" ht="15" customHeight="1" x14ac:dyDescent="0.2">
      <c r="C220" s="13" t="s">
        <v>10</v>
      </c>
      <c r="D220" s="14" t="s">
        <v>175</v>
      </c>
      <c r="E220" s="15">
        <f>SUBTOTAL(9,E219:E219)</f>
        <v>2563</v>
      </c>
      <c r="F220" s="15">
        <f>SUBTOTAL(9,F219:F219)</f>
        <v>1336.2339999999999</v>
      </c>
      <c r="G220" s="15">
        <f>SUBTOTAL(9,G219:G219)</f>
        <v>-1226.7660000000001</v>
      </c>
    </row>
    <row r="221" spans="2:7" ht="14.25" customHeight="1" x14ac:dyDescent="0.2">
      <c r="B221" s="10">
        <v>3540</v>
      </c>
      <c r="C221" s="4"/>
      <c r="D221" s="11" t="s">
        <v>176</v>
      </c>
      <c r="E221" s="1"/>
      <c r="F221" s="1"/>
      <c r="G221" s="1"/>
    </row>
    <row r="222" spans="2:7" x14ac:dyDescent="0.2">
      <c r="C222" s="4">
        <v>3</v>
      </c>
      <c r="D222" s="5" t="s">
        <v>24</v>
      </c>
      <c r="E222" s="12">
        <v>2285</v>
      </c>
      <c r="F222" s="12">
        <v>329.58949999999999</v>
      </c>
      <c r="G222" s="12">
        <v>-1955.4105</v>
      </c>
    </row>
    <row r="223" spans="2:7" x14ac:dyDescent="0.2">
      <c r="C223" s="4">
        <v>5</v>
      </c>
      <c r="D223" s="5" t="s">
        <v>177</v>
      </c>
      <c r="E223" s="12">
        <v>212100</v>
      </c>
      <c r="F223" s="12">
        <v>18873.03355</v>
      </c>
      <c r="G223" s="12">
        <v>-193226.96645000001</v>
      </c>
    </row>
    <row r="224" spans="2:7" x14ac:dyDescent="0.2">
      <c r="C224" s="4">
        <v>7</v>
      </c>
      <c r="D224" s="5" t="s">
        <v>178</v>
      </c>
      <c r="E224" s="12">
        <v>126000</v>
      </c>
      <c r="F224" s="12">
        <v>31901.157630000002</v>
      </c>
      <c r="G224" s="12">
        <v>-94098.842369999998</v>
      </c>
    </row>
    <row r="225" spans="2:7" x14ac:dyDescent="0.2">
      <c r="C225" s="4">
        <v>86</v>
      </c>
      <c r="D225" s="5" t="s">
        <v>179</v>
      </c>
      <c r="E225" s="12">
        <v>100</v>
      </c>
      <c r="F225" s="12">
        <v>0</v>
      </c>
      <c r="G225" s="12">
        <v>-100</v>
      </c>
    </row>
    <row r="226" spans="2:7" ht="15" customHeight="1" x14ac:dyDescent="0.2">
      <c r="C226" s="13" t="s">
        <v>10</v>
      </c>
      <c r="D226" s="14" t="s">
        <v>180</v>
      </c>
      <c r="E226" s="15">
        <f>SUBTOTAL(9,E222:E225)</f>
        <v>340485</v>
      </c>
      <c r="F226" s="15">
        <f>SUBTOTAL(9,F222:F225)</f>
        <v>51103.780679999996</v>
      </c>
      <c r="G226" s="15">
        <f>SUBTOTAL(9,G222:G225)</f>
        <v>-289381.21932000003</v>
      </c>
    </row>
    <row r="227" spans="2:7" ht="14.25" customHeight="1" x14ac:dyDescent="0.2">
      <c r="B227" s="10">
        <v>3542</v>
      </c>
      <c r="C227" s="4"/>
      <c r="D227" s="11" t="s">
        <v>181</v>
      </c>
      <c r="E227" s="1"/>
      <c r="F227" s="1"/>
      <c r="G227" s="1"/>
    </row>
    <row r="228" spans="2:7" x14ac:dyDescent="0.2">
      <c r="C228" s="4">
        <v>1</v>
      </c>
      <c r="D228" s="5" t="s">
        <v>182</v>
      </c>
      <c r="E228" s="12">
        <v>2634</v>
      </c>
      <c r="F228" s="12">
        <v>0</v>
      </c>
      <c r="G228" s="12">
        <v>-2634</v>
      </c>
    </row>
    <row r="229" spans="2:7" ht="15" customHeight="1" x14ac:dyDescent="0.2">
      <c r="C229" s="13" t="s">
        <v>10</v>
      </c>
      <c r="D229" s="14" t="s">
        <v>183</v>
      </c>
      <c r="E229" s="15">
        <f>SUBTOTAL(9,E228:E228)</f>
        <v>2634</v>
      </c>
      <c r="F229" s="15">
        <f>SUBTOTAL(9,F228:F228)</f>
        <v>0</v>
      </c>
      <c r="G229" s="15">
        <f>SUBTOTAL(9,G228:G228)</f>
        <v>-2634</v>
      </c>
    </row>
    <row r="230" spans="2:7" ht="14.25" customHeight="1" x14ac:dyDescent="0.2">
      <c r="B230" s="10">
        <v>3543</v>
      </c>
      <c r="C230" s="4"/>
      <c r="D230" s="11" t="s">
        <v>184</v>
      </c>
      <c r="E230" s="1"/>
      <c r="F230" s="1"/>
      <c r="G230" s="1"/>
    </row>
    <row r="231" spans="2:7" x14ac:dyDescent="0.2">
      <c r="C231" s="4">
        <v>1</v>
      </c>
      <c r="D231" s="5" t="s">
        <v>185</v>
      </c>
      <c r="E231" s="12">
        <v>300</v>
      </c>
      <c r="F231" s="12">
        <v>143.71641</v>
      </c>
      <c r="G231" s="12">
        <v>-156.28359</v>
      </c>
    </row>
    <row r="232" spans="2:7" ht="15" customHeight="1" x14ac:dyDescent="0.2">
      <c r="C232" s="13" t="s">
        <v>10</v>
      </c>
      <c r="D232" s="14" t="s">
        <v>186</v>
      </c>
      <c r="E232" s="15">
        <f>SUBTOTAL(9,E231:E231)</f>
        <v>300</v>
      </c>
      <c r="F232" s="15">
        <f>SUBTOTAL(9,F231:F231)</f>
        <v>143.71641</v>
      </c>
      <c r="G232" s="15">
        <f>SUBTOTAL(9,G231:G231)</f>
        <v>-156.28359</v>
      </c>
    </row>
    <row r="233" spans="2:7" ht="14.25" customHeight="1" x14ac:dyDescent="0.2">
      <c r="B233" s="10">
        <v>3545</v>
      </c>
      <c r="C233" s="4"/>
      <c r="D233" s="11" t="s">
        <v>187</v>
      </c>
      <c r="E233" s="1"/>
      <c r="F233" s="1"/>
      <c r="G233" s="1"/>
    </row>
    <row r="234" spans="2:7" x14ac:dyDescent="0.2">
      <c r="C234" s="4">
        <v>1</v>
      </c>
      <c r="D234" s="5" t="s">
        <v>24</v>
      </c>
      <c r="E234" s="12">
        <v>0</v>
      </c>
      <c r="F234" s="12">
        <v>6900</v>
      </c>
      <c r="G234" s="12">
        <v>6900</v>
      </c>
    </row>
    <row r="235" spans="2:7" ht="15" customHeight="1" x14ac:dyDescent="0.2">
      <c r="C235" s="13" t="s">
        <v>10</v>
      </c>
      <c r="D235" s="14" t="s">
        <v>188</v>
      </c>
      <c r="E235" s="15">
        <f>SUBTOTAL(9,E234:E234)</f>
        <v>0</v>
      </c>
      <c r="F235" s="15">
        <f>SUBTOTAL(9,F234:F234)</f>
        <v>6900</v>
      </c>
      <c r="G235" s="15">
        <f>SUBTOTAL(9,G234:G234)</f>
        <v>6900</v>
      </c>
    </row>
    <row r="236" spans="2:7" ht="14.25" customHeight="1" x14ac:dyDescent="0.2">
      <c r="B236" s="10">
        <v>3554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24</v>
      </c>
      <c r="E237" s="12">
        <v>0</v>
      </c>
      <c r="F237" s="12">
        <v>283.86500000000001</v>
      </c>
      <c r="G237" s="12">
        <v>283.86500000000001</v>
      </c>
    </row>
    <row r="238" spans="2:7" ht="15" customHeight="1" x14ac:dyDescent="0.2">
      <c r="C238" s="13" t="s">
        <v>10</v>
      </c>
      <c r="D238" s="14" t="s">
        <v>190</v>
      </c>
      <c r="E238" s="15">
        <f>SUBTOTAL(9,E237:E237)</f>
        <v>0</v>
      </c>
      <c r="F238" s="15">
        <f>SUBTOTAL(9,F237:F237)</f>
        <v>283.86500000000001</v>
      </c>
      <c r="G238" s="15">
        <f>SUBTOTAL(9,G237:G237)</f>
        <v>283.86500000000001</v>
      </c>
    </row>
    <row r="239" spans="2:7" ht="14.25" customHeight="1" x14ac:dyDescent="0.2">
      <c r="B239" s="10">
        <v>3563</v>
      </c>
      <c r="C239" s="4"/>
      <c r="D239" s="11" t="s">
        <v>191</v>
      </c>
      <c r="E239" s="1"/>
      <c r="F239" s="1"/>
      <c r="G239" s="1"/>
    </row>
    <row r="240" spans="2:7" x14ac:dyDescent="0.2">
      <c r="C240" s="4">
        <v>2</v>
      </c>
      <c r="D240" s="5" t="s">
        <v>24</v>
      </c>
      <c r="E240" s="12">
        <v>2921</v>
      </c>
      <c r="F240" s="12">
        <v>0</v>
      </c>
      <c r="G240" s="12">
        <v>-2921</v>
      </c>
    </row>
    <row r="241" spans="2:7" ht="15" customHeight="1" x14ac:dyDescent="0.2">
      <c r="C241" s="13" t="s">
        <v>10</v>
      </c>
      <c r="D241" s="14" t="s">
        <v>192</v>
      </c>
      <c r="E241" s="15">
        <f>SUBTOTAL(9,E240:E240)</f>
        <v>2921</v>
      </c>
      <c r="F241" s="15">
        <f>SUBTOTAL(9,F240:F240)</f>
        <v>0</v>
      </c>
      <c r="G241" s="15">
        <f>SUBTOTAL(9,G240:G240)</f>
        <v>-2921</v>
      </c>
    </row>
    <row r="242" spans="2:7" ht="14.25" customHeight="1" x14ac:dyDescent="0.2">
      <c r="B242" s="10">
        <v>3585</v>
      </c>
      <c r="C242" s="4"/>
      <c r="D242" s="11" t="s">
        <v>193</v>
      </c>
      <c r="E242" s="1"/>
      <c r="F242" s="1"/>
      <c r="G242" s="1"/>
    </row>
    <row r="243" spans="2:7" x14ac:dyDescent="0.2">
      <c r="C243" s="4">
        <v>1</v>
      </c>
      <c r="D243" s="5" t="s">
        <v>194</v>
      </c>
      <c r="E243" s="12">
        <v>2693</v>
      </c>
      <c r="F243" s="12">
        <v>990.97622999999999</v>
      </c>
      <c r="G243" s="12">
        <v>-1702.02377</v>
      </c>
    </row>
    <row r="244" spans="2:7" ht="15" customHeight="1" x14ac:dyDescent="0.2">
      <c r="C244" s="13" t="s">
        <v>10</v>
      </c>
      <c r="D244" s="14" t="s">
        <v>195</v>
      </c>
      <c r="E244" s="15">
        <f>SUBTOTAL(9,E243:E243)</f>
        <v>2693</v>
      </c>
      <c r="F244" s="15">
        <f>SUBTOTAL(9,F243:F243)</f>
        <v>990.97622999999999</v>
      </c>
      <c r="G244" s="15">
        <f>SUBTOTAL(9,G243:G243)</f>
        <v>-1702.02377</v>
      </c>
    </row>
    <row r="245" spans="2:7" ht="14.25" customHeight="1" x14ac:dyDescent="0.2">
      <c r="B245" s="10">
        <v>3587</v>
      </c>
      <c r="C245" s="4"/>
      <c r="D245" s="11" t="s">
        <v>196</v>
      </c>
      <c r="E245" s="1"/>
      <c r="F245" s="1"/>
      <c r="G245" s="1"/>
    </row>
    <row r="246" spans="2:7" x14ac:dyDescent="0.2">
      <c r="C246" s="4">
        <v>1</v>
      </c>
      <c r="D246" s="5" t="s">
        <v>24</v>
      </c>
      <c r="E246" s="12">
        <v>112</v>
      </c>
      <c r="F246" s="12">
        <v>15.1275</v>
      </c>
      <c r="G246" s="12">
        <v>-96.872500000000002</v>
      </c>
    </row>
    <row r="247" spans="2:7" x14ac:dyDescent="0.2">
      <c r="C247" s="4">
        <v>4</v>
      </c>
      <c r="D247" s="5" t="s">
        <v>194</v>
      </c>
      <c r="E247" s="12">
        <v>38764</v>
      </c>
      <c r="F247" s="12">
        <v>33808.767399999997</v>
      </c>
      <c r="G247" s="12">
        <v>-4955.2326000000003</v>
      </c>
    </row>
    <row r="248" spans="2:7" ht="15" customHeight="1" x14ac:dyDescent="0.2">
      <c r="C248" s="13" t="s">
        <v>10</v>
      </c>
      <c r="D248" s="14" t="s">
        <v>197</v>
      </c>
      <c r="E248" s="15">
        <f>SUBTOTAL(9,E246:E247)</f>
        <v>38876</v>
      </c>
      <c r="F248" s="15">
        <f>SUBTOTAL(9,F246:F247)</f>
        <v>33823.894899999999</v>
      </c>
      <c r="G248" s="15">
        <f>SUBTOTAL(9,G246:G247)</f>
        <v>-5052.1051000000007</v>
      </c>
    </row>
    <row r="249" spans="2:7" ht="14.25" customHeight="1" x14ac:dyDescent="0.2">
      <c r="B249" s="10">
        <v>3595</v>
      </c>
      <c r="C249" s="4"/>
      <c r="D249" s="11" t="s">
        <v>198</v>
      </c>
      <c r="E249" s="1"/>
      <c r="F249" s="1"/>
      <c r="G249" s="1"/>
    </row>
    <row r="250" spans="2:7" x14ac:dyDescent="0.2">
      <c r="C250" s="4">
        <v>1</v>
      </c>
      <c r="D250" s="5" t="s">
        <v>199</v>
      </c>
      <c r="E250" s="12">
        <v>509429</v>
      </c>
      <c r="F250" s="12">
        <v>174265.76467999999</v>
      </c>
      <c r="G250" s="12">
        <v>-335163.23531999998</v>
      </c>
    </row>
    <row r="251" spans="2:7" x14ac:dyDescent="0.2">
      <c r="C251" s="4">
        <v>2</v>
      </c>
      <c r="D251" s="5" t="s">
        <v>200</v>
      </c>
      <c r="E251" s="12">
        <v>145346</v>
      </c>
      <c r="F251" s="12">
        <v>69075.578949999996</v>
      </c>
      <c r="G251" s="12">
        <v>-76270.421050000004</v>
      </c>
    </row>
    <row r="252" spans="2:7" x14ac:dyDescent="0.2">
      <c r="C252" s="4">
        <v>3</v>
      </c>
      <c r="D252" s="5" t="s">
        <v>201</v>
      </c>
      <c r="E252" s="12">
        <v>207765</v>
      </c>
      <c r="F252" s="12">
        <v>57571.739139999998</v>
      </c>
      <c r="G252" s="12">
        <v>-150193.26086000001</v>
      </c>
    </row>
    <row r="253" spans="2:7" ht="15" customHeight="1" x14ac:dyDescent="0.2">
      <c r="C253" s="13" t="s">
        <v>10</v>
      </c>
      <c r="D253" s="14" t="s">
        <v>202</v>
      </c>
      <c r="E253" s="15">
        <f>SUBTOTAL(9,E250:E252)</f>
        <v>862540</v>
      </c>
      <c r="F253" s="15">
        <f>SUBTOTAL(9,F250:F252)</f>
        <v>300913.08276999998</v>
      </c>
      <c r="G253" s="15">
        <f>SUBTOTAL(9,G250:G252)</f>
        <v>-561626.91723000002</v>
      </c>
    </row>
    <row r="254" spans="2:7" ht="15" customHeight="1" x14ac:dyDescent="0.2">
      <c r="B254" s="4"/>
      <c r="C254" s="16"/>
      <c r="D254" s="17" t="s">
        <v>203</v>
      </c>
      <c r="E254" s="18">
        <f>SUBTOTAL(9,E200:E253)</f>
        <v>10257450</v>
      </c>
      <c r="F254" s="18">
        <f>SUBTOTAL(9,F200:F253)</f>
        <v>3536881.3952299994</v>
      </c>
      <c r="G254" s="18">
        <f>SUBTOTAL(9,G200:G253)</f>
        <v>-6720568.6047699992</v>
      </c>
    </row>
    <row r="255" spans="2:7" ht="27" customHeight="1" x14ac:dyDescent="0.25">
      <c r="B255" s="1"/>
      <c r="C255" s="4"/>
      <c r="D255" s="9" t="s">
        <v>204</v>
      </c>
      <c r="E255" s="1"/>
      <c r="F255" s="1"/>
      <c r="G255" s="1"/>
    </row>
    <row r="256" spans="2:7" ht="14.25" customHeight="1" x14ac:dyDescent="0.2">
      <c r="B256" s="10">
        <v>3605</v>
      </c>
      <c r="C256" s="4"/>
      <c r="D256" s="11" t="s">
        <v>205</v>
      </c>
      <c r="E256" s="1"/>
      <c r="F256" s="1"/>
      <c r="G256" s="1"/>
    </row>
    <row r="257" spans="2:7" x14ac:dyDescent="0.2">
      <c r="C257" s="4">
        <v>1</v>
      </c>
      <c r="D257" s="5" t="s">
        <v>206</v>
      </c>
      <c r="E257" s="12">
        <v>10285</v>
      </c>
      <c r="F257" s="12">
        <v>4273.6398200000003</v>
      </c>
      <c r="G257" s="12">
        <v>-6011.3601799999997</v>
      </c>
    </row>
    <row r="258" spans="2:7" x14ac:dyDescent="0.2">
      <c r="C258" s="4">
        <v>4</v>
      </c>
      <c r="D258" s="5" t="s">
        <v>207</v>
      </c>
      <c r="E258" s="12">
        <v>4380</v>
      </c>
      <c r="F258" s="12">
        <v>2164.2173600000001</v>
      </c>
      <c r="G258" s="12">
        <v>-2215.7826399999999</v>
      </c>
    </row>
    <row r="259" spans="2:7" x14ac:dyDescent="0.2">
      <c r="C259" s="4">
        <v>5</v>
      </c>
      <c r="D259" s="5" t="s">
        <v>208</v>
      </c>
      <c r="E259" s="12">
        <v>19300</v>
      </c>
      <c r="F259" s="12">
        <v>6098.9516700000004</v>
      </c>
      <c r="G259" s="12">
        <v>-13201.04833</v>
      </c>
    </row>
    <row r="260" spans="2:7" x14ac:dyDescent="0.2">
      <c r="C260" s="4">
        <v>6</v>
      </c>
      <c r="D260" s="5" t="s">
        <v>209</v>
      </c>
      <c r="E260" s="12">
        <v>26950</v>
      </c>
      <c r="F260" s="12">
        <v>10942.99073</v>
      </c>
      <c r="G260" s="12">
        <v>-16007.00927</v>
      </c>
    </row>
    <row r="261" spans="2:7" ht="15" customHeight="1" x14ac:dyDescent="0.2">
      <c r="C261" s="13" t="s">
        <v>10</v>
      </c>
      <c r="D261" s="14" t="s">
        <v>210</v>
      </c>
      <c r="E261" s="15">
        <f>SUBTOTAL(9,E257:E260)</f>
        <v>60915</v>
      </c>
      <c r="F261" s="15">
        <f>SUBTOTAL(9,F257:F260)</f>
        <v>23479.799579999999</v>
      </c>
      <c r="G261" s="15">
        <f>SUBTOTAL(9,G257:G260)</f>
        <v>-37435.200420000001</v>
      </c>
    </row>
    <row r="262" spans="2:7" ht="14.25" customHeight="1" x14ac:dyDescent="0.2">
      <c r="B262" s="10">
        <v>3634</v>
      </c>
      <c r="C262" s="4"/>
      <c r="D262" s="11" t="s">
        <v>211</v>
      </c>
      <c r="E262" s="1"/>
      <c r="F262" s="1"/>
      <c r="G262" s="1"/>
    </row>
    <row r="263" spans="2:7" x14ac:dyDescent="0.2">
      <c r="C263" s="4">
        <v>85</v>
      </c>
      <c r="D263" s="5" t="s">
        <v>212</v>
      </c>
      <c r="E263" s="12">
        <v>5000</v>
      </c>
      <c r="F263" s="12">
        <v>970.19740000000002</v>
      </c>
      <c r="G263" s="12">
        <v>-4029.8026</v>
      </c>
    </row>
    <row r="264" spans="2:7" ht="15" customHeight="1" x14ac:dyDescent="0.2">
      <c r="C264" s="13" t="s">
        <v>10</v>
      </c>
      <c r="D264" s="14" t="s">
        <v>213</v>
      </c>
      <c r="E264" s="15">
        <f>SUBTOTAL(9,E263:E263)</f>
        <v>5000</v>
      </c>
      <c r="F264" s="15">
        <f>SUBTOTAL(9,F263:F263)</f>
        <v>970.19740000000002</v>
      </c>
      <c r="G264" s="15">
        <f>SUBTOTAL(9,G263:G263)</f>
        <v>-4029.8026</v>
      </c>
    </row>
    <row r="265" spans="2:7" ht="14.25" customHeight="1" x14ac:dyDescent="0.2">
      <c r="B265" s="10">
        <v>3635</v>
      </c>
      <c r="C265" s="4"/>
      <c r="D265" s="11" t="s">
        <v>214</v>
      </c>
      <c r="E265" s="1"/>
      <c r="F265" s="1"/>
      <c r="G265" s="1"/>
    </row>
    <row r="266" spans="2:7" x14ac:dyDescent="0.2">
      <c r="C266" s="4">
        <v>1</v>
      </c>
      <c r="D266" s="5" t="s">
        <v>215</v>
      </c>
      <c r="E266" s="12">
        <v>2300</v>
      </c>
      <c r="F266" s="12">
        <v>892.41976999999997</v>
      </c>
      <c r="G266" s="12">
        <v>-1407.58023</v>
      </c>
    </row>
    <row r="267" spans="2:7" ht="15" customHeight="1" x14ac:dyDescent="0.2">
      <c r="C267" s="13" t="s">
        <v>10</v>
      </c>
      <c r="D267" s="14" t="s">
        <v>216</v>
      </c>
      <c r="E267" s="15">
        <f>SUBTOTAL(9,E266:E266)</f>
        <v>2300</v>
      </c>
      <c r="F267" s="15">
        <f>SUBTOTAL(9,F266:F266)</f>
        <v>892.41976999999997</v>
      </c>
      <c r="G267" s="15">
        <f>SUBTOTAL(9,G266:G266)</f>
        <v>-1407.58023</v>
      </c>
    </row>
    <row r="268" spans="2:7" ht="14.25" customHeight="1" x14ac:dyDescent="0.2">
      <c r="B268" s="10">
        <v>3640</v>
      </c>
      <c r="C268" s="4"/>
      <c r="D268" s="11" t="s">
        <v>217</v>
      </c>
      <c r="E268" s="1"/>
      <c r="F268" s="1"/>
      <c r="G268" s="1"/>
    </row>
    <row r="269" spans="2:7" x14ac:dyDescent="0.2">
      <c r="C269" s="4">
        <v>4</v>
      </c>
      <c r="D269" s="5" t="s">
        <v>218</v>
      </c>
      <c r="E269" s="12">
        <v>5000</v>
      </c>
      <c r="F269" s="12">
        <v>0</v>
      </c>
      <c r="G269" s="12">
        <v>-5000</v>
      </c>
    </row>
    <row r="270" spans="2:7" x14ac:dyDescent="0.2">
      <c r="C270" s="4">
        <v>5</v>
      </c>
      <c r="D270" s="5" t="s">
        <v>179</v>
      </c>
      <c r="E270" s="12">
        <v>6965</v>
      </c>
      <c r="F270" s="12">
        <v>2253.1880000000001</v>
      </c>
      <c r="G270" s="12">
        <v>-4711.8119999999999</v>
      </c>
    </row>
    <row r="271" spans="2:7" x14ac:dyDescent="0.2">
      <c r="C271" s="4">
        <v>6</v>
      </c>
      <c r="D271" s="5" t="s">
        <v>106</v>
      </c>
      <c r="E271" s="12">
        <v>3495</v>
      </c>
      <c r="F271" s="12">
        <v>1198.1971599999999</v>
      </c>
      <c r="G271" s="12">
        <v>-2296.8028399999998</v>
      </c>
    </row>
    <row r="272" spans="2:7" x14ac:dyDescent="0.2">
      <c r="C272" s="4">
        <v>7</v>
      </c>
      <c r="D272" s="5" t="s">
        <v>219</v>
      </c>
      <c r="E272" s="12">
        <v>23005</v>
      </c>
      <c r="F272" s="12">
        <v>9789.3323199999995</v>
      </c>
      <c r="G272" s="12">
        <v>-13215.66768</v>
      </c>
    </row>
    <row r="273" spans="2:7" x14ac:dyDescent="0.2">
      <c r="C273" s="4">
        <v>8</v>
      </c>
      <c r="D273" s="5" t="s">
        <v>220</v>
      </c>
      <c r="E273" s="12">
        <v>17386</v>
      </c>
      <c r="F273" s="12">
        <v>3963.9960000000001</v>
      </c>
      <c r="G273" s="12">
        <v>-13422.004000000001</v>
      </c>
    </row>
    <row r="274" spans="2:7" x14ac:dyDescent="0.2">
      <c r="C274" s="4">
        <v>9</v>
      </c>
      <c r="D274" s="5" t="s">
        <v>221</v>
      </c>
      <c r="E274" s="12">
        <v>28590</v>
      </c>
      <c r="F274" s="12">
        <v>11726.516509999999</v>
      </c>
      <c r="G274" s="12">
        <v>-16863.483489999999</v>
      </c>
    </row>
    <row r="275" spans="2:7" x14ac:dyDescent="0.2">
      <c r="C275" s="4">
        <v>10</v>
      </c>
      <c r="D275" s="5" t="s">
        <v>222</v>
      </c>
      <c r="E275" s="12">
        <v>1000</v>
      </c>
      <c r="F275" s="12">
        <v>492</v>
      </c>
      <c r="G275" s="12">
        <v>-508</v>
      </c>
    </row>
    <row r="276" spans="2:7" ht="15" customHeight="1" x14ac:dyDescent="0.2">
      <c r="C276" s="13" t="s">
        <v>10</v>
      </c>
      <c r="D276" s="14" t="s">
        <v>223</v>
      </c>
      <c r="E276" s="15">
        <f>SUBTOTAL(9,E269:E275)</f>
        <v>85441</v>
      </c>
      <c r="F276" s="15">
        <f>SUBTOTAL(9,F269:F275)</f>
        <v>29423.22999</v>
      </c>
      <c r="G276" s="15">
        <f>SUBTOTAL(9,G269:G275)</f>
        <v>-56017.77001</v>
      </c>
    </row>
    <row r="277" spans="2:7" ht="14.25" customHeight="1" x14ac:dyDescent="0.2">
      <c r="B277" s="10">
        <v>3642</v>
      </c>
      <c r="C277" s="4"/>
      <c r="D277" s="11" t="s">
        <v>224</v>
      </c>
      <c r="E277" s="1"/>
      <c r="F277" s="1"/>
      <c r="G277" s="1"/>
    </row>
    <row r="278" spans="2:7" x14ac:dyDescent="0.2">
      <c r="C278" s="4">
        <v>2</v>
      </c>
      <c r="D278" s="5" t="s">
        <v>225</v>
      </c>
      <c r="E278" s="12">
        <v>8230</v>
      </c>
      <c r="F278" s="12">
        <v>1358.7907700000001</v>
      </c>
      <c r="G278" s="12">
        <v>-6871.2092300000004</v>
      </c>
    </row>
    <row r="279" spans="2:7" x14ac:dyDescent="0.2">
      <c r="C279" s="4">
        <v>3</v>
      </c>
      <c r="D279" s="5" t="s">
        <v>226</v>
      </c>
      <c r="E279" s="12">
        <v>86720</v>
      </c>
      <c r="F279" s="12">
        <v>16270.327789999999</v>
      </c>
      <c r="G279" s="12">
        <v>-70449.672210000004</v>
      </c>
    </row>
    <row r="280" spans="2:7" x14ac:dyDescent="0.2">
      <c r="C280" s="4">
        <v>6</v>
      </c>
      <c r="D280" s="5" t="s">
        <v>227</v>
      </c>
      <c r="E280" s="12">
        <v>0</v>
      </c>
      <c r="F280" s="12">
        <v>87.459810000000004</v>
      </c>
      <c r="G280" s="12">
        <v>87.459810000000004</v>
      </c>
    </row>
    <row r="281" spans="2:7" ht="15" customHeight="1" x14ac:dyDescent="0.2">
      <c r="C281" s="13" t="s">
        <v>10</v>
      </c>
      <c r="D281" s="14" t="s">
        <v>228</v>
      </c>
      <c r="E281" s="15">
        <f>SUBTOTAL(9,E278:E280)</f>
        <v>94950</v>
      </c>
      <c r="F281" s="15">
        <f>SUBTOTAL(9,F278:F280)</f>
        <v>17716.578369999999</v>
      </c>
      <c r="G281" s="15">
        <f>SUBTOTAL(9,G278:G280)</f>
        <v>-77233.421629999997</v>
      </c>
    </row>
    <row r="282" spans="2:7" ht="14.25" customHeight="1" x14ac:dyDescent="0.2">
      <c r="B282" s="10">
        <v>3671</v>
      </c>
      <c r="C282" s="4"/>
      <c r="D282" s="11" t="s">
        <v>229</v>
      </c>
      <c r="E282" s="1"/>
      <c r="F282" s="1"/>
      <c r="G282" s="1"/>
    </row>
    <row r="283" spans="2:7" x14ac:dyDescent="0.2">
      <c r="C283" s="4">
        <v>4</v>
      </c>
      <c r="D283" s="5" t="s">
        <v>230</v>
      </c>
      <c r="E283" s="12">
        <v>11883</v>
      </c>
      <c r="F283" s="12">
        <v>0</v>
      </c>
      <c r="G283" s="12">
        <v>-11883</v>
      </c>
    </row>
    <row r="284" spans="2:7" ht="15" customHeight="1" x14ac:dyDescent="0.2">
      <c r="C284" s="13" t="s">
        <v>10</v>
      </c>
      <c r="D284" s="14" t="s">
        <v>231</v>
      </c>
      <c r="E284" s="15">
        <f>SUBTOTAL(9,E283:E283)</f>
        <v>11883</v>
      </c>
      <c r="F284" s="15">
        <f>SUBTOTAL(9,F283:F283)</f>
        <v>0</v>
      </c>
      <c r="G284" s="15">
        <f>SUBTOTAL(9,G283:G283)</f>
        <v>-11883</v>
      </c>
    </row>
    <row r="285" spans="2:7" ht="14.25" customHeight="1" x14ac:dyDescent="0.2">
      <c r="B285" s="10">
        <v>3672</v>
      </c>
      <c r="C285" s="4"/>
      <c r="D285" s="11" t="s">
        <v>232</v>
      </c>
      <c r="E285" s="1"/>
      <c r="F285" s="1"/>
      <c r="G285" s="1"/>
    </row>
    <row r="286" spans="2:7" x14ac:dyDescent="0.2">
      <c r="C286" s="4">
        <v>1</v>
      </c>
      <c r="D286" s="5" t="s">
        <v>233</v>
      </c>
      <c r="E286" s="12">
        <v>24752</v>
      </c>
      <c r="F286" s="12">
        <v>0</v>
      </c>
      <c r="G286" s="12">
        <v>-24752</v>
      </c>
    </row>
    <row r="287" spans="2:7" ht="15" customHeight="1" x14ac:dyDescent="0.2">
      <c r="C287" s="13" t="s">
        <v>10</v>
      </c>
      <c r="D287" s="14" t="s">
        <v>234</v>
      </c>
      <c r="E287" s="15">
        <f>SUBTOTAL(9,E286:E286)</f>
        <v>24752</v>
      </c>
      <c r="F287" s="15">
        <f>SUBTOTAL(9,F286:F286)</f>
        <v>0</v>
      </c>
      <c r="G287" s="15">
        <f>SUBTOTAL(9,G286:G286)</f>
        <v>-24752</v>
      </c>
    </row>
    <row r="288" spans="2:7" ht="15" customHeight="1" x14ac:dyDescent="0.2">
      <c r="B288" s="4"/>
      <c r="C288" s="16"/>
      <c r="D288" s="17" t="s">
        <v>235</v>
      </c>
      <c r="E288" s="18">
        <f>SUBTOTAL(9,E256:E287)</f>
        <v>285241</v>
      </c>
      <c r="F288" s="18">
        <f>SUBTOTAL(9,F256:F287)</f>
        <v>72482.225109999999</v>
      </c>
      <c r="G288" s="18">
        <f>SUBTOTAL(9,G256:G287)</f>
        <v>-212758.77489000003</v>
      </c>
    </row>
    <row r="289" spans="2:7" ht="27" customHeight="1" x14ac:dyDescent="0.25">
      <c r="B289" s="1"/>
      <c r="C289" s="4"/>
      <c r="D289" s="9" t="s">
        <v>236</v>
      </c>
      <c r="E289" s="1"/>
      <c r="F289" s="1"/>
      <c r="G289" s="1"/>
    </row>
    <row r="290" spans="2:7" ht="14.25" customHeight="1" x14ac:dyDescent="0.2">
      <c r="B290" s="10">
        <v>3701</v>
      </c>
      <c r="C290" s="4"/>
      <c r="D290" s="11" t="s">
        <v>237</v>
      </c>
      <c r="E290" s="1"/>
      <c r="F290" s="1"/>
      <c r="G290" s="1"/>
    </row>
    <row r="291" spans="2:7" x14ac:dyDescent="0.2">
      <c r="C291" s="4">
        <v>2</v>
      </c>
      <c r="D291" s="5" t="s">
        <v>24</v>
      </c>
      <c r="E291" s="12">
        <v>120051</v>
      </c>
      <c r="F291" s="12">
        <v>-305.68799999999999</v>
      </c>
      <c r="G291" s="12">
        <v>-120356.68799999999</v>
      </c>
    </row>
    <row r="292" spans="2:7" ht="15" customHeight="1" x14ac:dyDescent="0.2">
      <c r="C292" s="13" t="s">
        <v>10</v>
      </c>
      <c r="D292" s="14" t="s">
        <v>238</v>
      </c>
      <c r="E292" s="15">
        <f>SUBTOTAL(9,E291:E291)</f>
        <v>120051</v>
      </c>
      <c r="F292" s="15">
        <f>SUBTOTAL(9,F291:F291)</f>
        <v>-305.68799999999999</v>
      </c>
      <c r="G292" s="15">
        <f>SUBTOTAL(9,G291:G291)</f>
        <v>-120356.68799999999</v>
      </c>
    </row>
    <row r="293" spans="2:7" ht="14.25" customHeight="1" x14ac:dyDescent="0.2">
      <c r="B293" s="10">
        <v>3704</v>
      </c>
      <c r="C293" s="4"/>
      <c r="D293" s="11" t="s">
        <v>239</v>
      </c>
      <c r="E293" s="1"/>
      <c r="F293" s="1"/>
      <c r="G293" s="1"/>
    </row>
    <row r="294" spans="2:7" x14ac:dyDescent="0.2">
      <c r="C294" s="4">
        <v>2</v>
      </c>
      <c r="D294" s="5" t="s">
        <v>24</v>
      </c>
      <c r="E294" s="12">
        <v>3143</v>
      </c>
      <c r="F294" s="12">
        <v>73.809479999999994</v>
      </c>
      <c r="G294" s="12">
        <v>-3069.1905200000001</v>
      </c>
    </row>
    <row r="295" spans="2:7" ht="15" customHeight="1" x14ac:dyDescent="0.2">
      <c r="C295" s="13" t="s">
        <v>10</v>
      </c>
      <c r="D295" s="14" t="s">
        <v>240</v>
      </c>
      <c r="E295" s="15">
        <f>SUBTOTAL(9,E294:E294)</f>
        <v>3143</v>
      </c>
      <c r="F295" s="15">
        <f>SUBTOTAL(9,F294:F294)</f>
        <v>73.809479999999994</v>
      </c>
      <c r="G295" s="15">
        <f>SUBTOTAL(9,G294:G294)</f>
        <v>-3069.1905200000001</v>
      </c>
    </row>
    <row r="296" spans="2:7" ht="14.25" customHeight="1" x14ac:dyDescent="0.2">
      <c r="B296" s="10">
        <v>3710</v>
      </c>
      <c r="C296" s="4"/>
      <c r="D296" s="11" t="s">
        <v>241</v>
      </c>
      <c r="E296" s="1"/>
      <c r="F296" s="1"/>
      <c r="G296" s="1"/>
    </row>
    <row r="297" spans="2:7" x14ac:dyDescent="0.2">
      <c r="C297" s="4">
        <v>3</v>
      </c>
      <c r="D297" s="5" t="s">
        <v>242</v>
      </c>
      <c r="E297" s="12">
        <v>247732</v>
      </c>
      <c r="F297" s="12">
        <v>42099.220260000002</v>
      </c>
      <c r="G297" s="12">
        <v>-205632.77974</v>
      </c>
    </row>
    <row r="298" spans="2:7" ht="15" customHeight="1" x14ac:dyDescent="0.2">
      <c r="C298" s="13" t="s">
        <v>10</v>
      </c>
      <c r="D298" s="14" t="s">
        <v>243</v>
      </c>
      <c r="E298" s="15">
        <f>SUBTOTAL(9,E297:E297)</f>
        <v>247732</v>
      </c>
      <c r="F298" s="15">
        <f>SUBTOTAL(9,F297:F297)</f>
        <v>42099.220260000002</v>
      </c>
      <c r="G298" s="15">
        <f>SUBTOTAL(9,G297:G297)</f>
        <v>-205632.77974</v>
      </c>
    </row>
    <row r="299" spans="2:7" ht="14.25" customHeight="1" x14ac:dyDescent="0.2">
      <c r="B299" s="10">
        <v>3714</v>
      </c>
      <c r="C299" s="4"/>
      <c r="D299" s="11" t="s">
        <v>244</v>
      </c>
      <c r="E299" s="1"/>
      <c r="F299" s="1"/>
      <c r="G299" s="1"/>
    </row>
    <row r="300" spans="2:7" x14ac:dyDescent="0.2">
      <c r="C300" s="4">
        <v>4</v>
      </c>
      <c r="D300" s="5" t="s">
        <v>245</v>
      </c>
      <c r="E300" s="12">
        <v>11595</v>
      </c>
      <c r="F300" s="12">
        <v>1903.2519</v>
      </c>
      <c r="G300" s="12">
        <v>-9691.7481000000007</v>
      </c>
    </row>
    <row r="301" spans="2:7" ht="15" customHeight="1" x14ac:dyDescent="0.2">
      <c r="C301" s="13" t="s">
        <v>10</v>
      </c>
      <c r="D301" s="14" t="s">
        <v>246</v>
      </c>
      <c r="E301" s="15">
        <f>SUBTOTAL(9,E300:E300)</f>
        <v>11595</v>
      </c>
      <c r="F301" s="15">
        <f>SUBTOTAL(9,F300:F300)</f>
        <v>1903.2519</v>
      </c>
      <c r="G301" s="15">
        <f>SUBTOTAL(9,G300:G300)</f>
        <v>-9691.7481000000007</v>
      </c>
    </row>
    <row r="302" spans="2:7" ht="14.25" customHeight="1" x14ac:dyDescent="0.2">
      <c r="B302" s="10">
        <v>3732</v>
      </c>
      <c r="C302" s="4"/>
      <c r="D302" s="11" t="s">
        <v>247</v>
      </c>
      <c r="E302" s="1"/>
      <c r="F302" s="1"/>
      <c r="G302" s="1"/>
    </row>
    <row r="303" spans="2:7" x14ac:dyDescent="0.2">
      <c r="C303" s="4">
        <v>80</v>
      </c>
      <c r="D303" s="5" t="s">
        <v>248</v>
      </c>
      <c r="E303" s="12">
        <v>229000</v>
      </c>
      <c r="F303" s="12">
        <v>12.66689</v>
      </c>
      <c r="G303" s="12">
        <v>-228987.33311000001</v>
      </c>
    </row>
    <row r="304" spans="2:7" x14ac:dyDescent="0.2">
      <c r="C304" s="4">
        <v>85</v>
      </c>
      <c r="D304" s="5" t="s">
        <v>249</v>
      </c>
      <c r="E304" s="12">
        <v>742000</v>
      </c>
      <c r="F304" s="12">
        <v>0</v>
      </c>
      <c r="G304" s="12">
        <v>-742000</v>
      </c>
    </row>
    <row r="305" spans="2:7" x14ac:dyDescent="0.2">
      <c r="C305" s="4">
        <v>90</v>
      </c>
      <c r="D305" s="5" t="s">
        <v>250</v>
      </c>
      <c r="E305" s="12">
        <v>792800</v>
      </c>
      <c r="F305" s="12">
        <v>160509.89124</v>
      </c>
      <c r="G305" s="12">
        <v>-632290.10875999997</v>
      </c>
    </row>
    <row r="306" spans="2:7" ht="15" customHeight="1" x14ac:dyDescent="0.2">
      <c r="C306" s="13" t="s">
        <v>10</v>
      </c>
      <c r="D306" s="14" t="s">
        <v>251</v>
      </c>
      <c r="E306" s="15">
        <f>SUBTOTAL(9,E303:E305)</f>
        <v>1763800</v>
      </c>
      <c r="F306" s="15">
        <f>SUBTOTAL(9,F303:F305)</f>
        <v>160522.55812999999</v>
      </c>
      <c r="G306" s="15">
        <f>SUBTOTAL(9,G303:G305)</f>
        <v>-1603277.44187</v>
      </c>
    </row>
    <row r="307" spans="2:7" ht="14.25" customHeight="1" x14ac:dyDescent="0.2">
      <c r="B307" s="10">
        <v>3740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2</v>
      </c>
      <c r="D308" s="5" t="s">
        <v>24</v>
      </c>
      <c r="E308" s="12">
        <v>21057</v>
      </c>
      <c r="F308" s="12">
        <v>15644.33064</v>
      </c>
      <c r="G308" s="12">
        <v>-5412.6693599999999</v>
      </c>
    </row>
    <row r="309" spans="2:7" x14ac:dyDescent="0.2">
      <c r="C309" s="4">
        <v>3</v>
      </c>
      <c r="D309" s="5" t="s">
        <v>253</v>
      </c>
      <c r="E309" s="12">
        <v>0</v>
      </c>
      <c r="F309" s="12">
        <v>13787.948</v>
      </c>
      <c r="G309" s="12">
        <v>13787.948</v>
      </c>
    </row>
    <row r="310" spans="2:7" x14ac:dyDescent="0.2">
      <c r="C310" s="4">
        <v>4</v>
      </c>
      <c r="D310" s="5" t="s">
        <v>245</v>
      </c>
      <c r="E310" s="12">
        <v>39855</v>
      </c>
      <c r="F310" s="12">
        <v>14209.887059999999</v>
      </c>
      <c r="G310" s="12">
        <v>-25645.112939999999</v>
      </c>
    </row>
    <row r="311" spans="2:7" x14ac:dyDescent="0.2">
      <c r="C311" s="4">
        <v>5</v>
      </c>
      <c r="D311" s="5" t="s">
        <v>254</v>
      </c>
      <c r="E311" s="12">
        <v>80000</v>
      </c>
      <c r="F311" s="12">
        <v>13630.05666</v>
      </c>
      <c r="G311" s="12">
        <v>-66369.943339999998</v>
      </c>
    </row>
    <row r="312" spans="2:7" x14ac:dyDescent="0.2">
      <c r="C312" s="4">
        <v>6</v>
      </c>
      <c r="D312" s="5" t="s">
        <v>255</v>
      </c>
      <c r="E312" s="12">
        <v>0</v>
      </c>
      <c r="F312" s="12">
        <v>132546.92663999999</v>
      </c>
      <c r="G312" s="12">
        <v>132546.92663999999</v>
      </c>
    </row>
    <row r="313" spans="2:7" ht="15" customHeight="1" x14ac:dyDescent="0.2">
      <c r="C313" s="13" t="s">
        <v>10</v>
      </c>
      <c r="D313" s="14" t="s">
        <v>256</v>
      </c>
      <c r="E313" s="15">
        <f>SUBTOTAL(9,E308:E312)</f>
        <v>140912</v>
      </c>
      <c r="F313" s="15">
        <f>SUBTOTAL(9,F308:F312)</f>
        <v>189819.14899999998</v>
      </c>
      <c r="G313" s="15">
        <f>SUBTOTAL(9,G308:G312)</f>
        <v>48907.14899999999</v>
      </c>
    </row>
    <row r="314" spans="2:7" ht="14.25" customHeight="1" x14ac:dyDescent="0.2">
      <c r="B314" s="10">
        <v>3741</v>
      </c>
      <c r="C314" s="4"/>
      <c r="D314" s="11" t="s">
        <v>257</v>
      </c>
      <c r="E314" s="1"/>
      <c r="F314" s="1"/>
      <c r="G314" s="1"/>
    </row>
    <row r="315" spans="2:7" x14ac:dyDescent="0.2">
      <c r="C315" s="4">
        <v>2</v>
      </c>
      <c r="D315" s="5" t="s">
        <v>24</v>
      </c>
      <c r="E315" s="12">
        <v>7099</v>
      </c>
      <c r="F315" s="12">
        <v>344.1</v>
      </c>
      <c r="G315" s="12">
        <v>-6754.9</v>
      </c>
    </row>
    <row r="316" spans="2:7" x14ac:dyDescent="0.2">
      <c r="C316" s="4">
        <v>50</v>
      </c>
      <c r="D316" s="5" t="s">
        <v>258</v>
      </c>
      <c r="E316" s="12">
        <v>17518</v>
      </c>
      <c r="F316" s="12">
        <v>-763.32100000000003</v>
      </c>
      <c r="G316" s="12">
        <v>-18281.321</v>
      </c>
    </row>
    <row r="317" spans="2:7" ht="15" customHeight="1" x14ac:dyDescent="0.2">
      <c r="C317" s="13" t="s">
        <v>10</v>
      </c>
      <c r="D317" s="14" t="s">
        <v>259</v>
      </c>
      <c r="E317" s="15">
        <f>SUBTOTAL(9,E315:E316)</f>
        <v>24617</v>
      </c>
      <c r="F317" s="15">
        <f>SUBTOTAL(9,F315:F316)</f>
        <v>-419.221</v>
      </c>
      <c r="G317" s="15">
        <f>SUBTOTAL(9,G315:G316)</f>
        <v>-25036.220999999998</v>
      </c>
    </row>
    <row r="318" spans="2:7" ht="14.25" customHeight="1" x14ac:dyDescent="0.2">
      <c r="B318" s="10">
        <v>3742</v>
      </c>
      <c r="C318" s="4"/>
      <c r="D318" s="11" t="s">
        <v>260</v>
      </c>
      <c r="E318" s="1"/>
      <c r="F318" s="1"/>
      <c r="G318" s="1"/>
    </row>
    <row r="319" spans="2:7" x14ac:dyDescent="0.2">
      <c r="C319" s="4">
        <v>50</v>
      </c>
      <c r="D319" s="5" t="s">
        <v>258</v>
      </c>
      <c r="E319" s="12">
        <v>2380</v>
      </c>
      <c r="F319" s="12">
        <v>0</v>
      </c>
      <c r="G319" s="12">
        <v>-2380</v>
      </c>
    </row>
    <row r="320" spans="2:7" ht="15" customHeight="1" x14ac:dyDescent="0.2">
      <c r="C320" s="13" t="s">
        <v>10</v>
      </c>
      <c r="D320" s="14" t="s">
        <v>261</v>
      </c>
      <c r="E320" s="15">
        <f>SUBTOTAL(9,E319:E319)</f>
        <v>2380</v>
      </c>
      <c r="F320" s="15">
        <f>SUBTOTAL(9,F319:F319)</f>
        <v>0</v>
      </c>
      <c r="G320" s="15">
        <f>SUBTOTAL(9,G319:G319)</f>
        <v>-2380</v>
      </c>
    </row>
    <row r="321" spans="2:7" ht="14.25" customHeight="1" x14ac:dyDescent="0.2">
      <c r="B321" s="10">
        <v>3745</v>
      </c>
      <c r="C321" s="4"/>
      <c r="D321" s="11" t="s">
        <v>262</v>
      </c>
      <c r="E321" s="1"/>
      <c r="F321" s="1"/>
      <c r="G321" s="1"/>
    </row>
    <row r="322" spans="2:7" x14ac:dyDescent="0.2">
      <c r="C322" s="4">
        <v>2</v>
      </c>
      <c r="D322" s="5" t="s">
        <v>24</v>
      </c>
      <c r="E322" s="12">
        <v>198713</v>
      </c>
      <c r="F322" s="12">
        <v>86629.183269999994</v>
      </c>
      <c r="G322" s="12">
        <v>-112083.81673000001</v>
      </c>
    </row>
    <row r="323" spans="2:7" ht="15" customHeight="1" x14ac:dyDescent="0.2">
      <c r="C323" s="13" t="s">
        <v>10</v>
      </c>
      <c r="D323" s="14" t="s">
        <v>263</v>
      </c>
      <c r="E323" s="15">
        <f>SUBTOTAL(9,E322:E322)</f>
        <v>198713</v>
      </c>
      <c r="F323" s="15">
        <f>SUBTOTAL(9,F322:F322)</f>
        <v>86629.183269999994</v>
      </c>
      <c r="G323" s="15">
        <f>SUBTOTAL(9,G322:G322)</f>
        <v>-112083.81673000001</v>
      </c>
    </row>
    <row r="324" spans="2:7" ht="14.25" customHeight="1" x14ac:dyDescent="0.2">
      <c r="B324" s="10">
        <v>3746</v>
      </c>
      <c r="C324" s="4"/>
      <c r="D324" s="11" t="s">
        <v>264</v>
      </c>
      <c r="E324" s="1"/>
      <c r="F324" s="1"/>
      <c r="G324" s="1"/>
    </row>
    <row r="325" spans="2:7" x14ac:dyDescent="0.2">
      <c r="C325" s="4">
        <v>2</v>
      </c>
      <c r="D325" s="5" t="s">
        <v>24</v>
      </c>
      <c r="E325" s="12">
        <v>35761</v>
      </c>
      <c r="F325" s="12">
        <v>20400.586579999999</v>
      </c>
      <c r="G325" s="12">
        <v>-15360.413420000001</v>
      </c>
    </row>
    <row r="326" spans="2:7" x14ac:dyDescent="0.2">
      <c r="C326" s="4">
        <v>4</v>
      </c>
      <c r="D326" s="5" t="s">
        <v>265</v>
      </c>
      <c r="E326" s="12">
        <v>80550</v>
      </c>
      <c r="F326" s="12">
        <v>27079.854800000001</v>
      </c>
      <c r="G326" s="12">
        <v>-53470.145199999999</v>
      </c>
    </row>
    <row r="327" spans="2:7" ht="15" customHeight="1" x14ac:dyDescent="0.2">
      <c r="C327" s="13" t="s">
        <v>10</v>
      </c>
      <c r="D327" s="14" t="s">
        <v>266</v>
      </c>
      <c r="E327" s="15">
        <f>SUBTOTAL(9,E325:E326)</f>
        <v>116311</v>
      </c>
      <c r="F327" s="15">
        <f>SUBTOTAL(9,F325:F326)</f>
        <v>47480.441380000004</v>
      </c>
      <c r="G327" s="15">
        <f>SUBTOTAL(9,G325:G326)</f>
        <v>-68830.558619999996</v>
      </c>
    </row>
    <row r="328" spans="2:7" ht="14.25" customHeight="1" x14ac:dyDescent="0.2">
      <c r="B328" s="10">
        <v>3747</v>
      </c>
      <c r="C328" s="4"/>
      <c r="D328" s="11" t="s">
        <v>267</v>
      </c>
      <c r="E328" s="1"/>
      <c r="F328" s="1"/>
      <c r="G328" s="1"/>
    </row>
    <row r="329" spans="2:7" x14ac:dyDescent="0.2">
      <c r="C329" s="4">
        <v>2</v>
      </c>
      <c r="D329" s="5" t="s">
        <v>24</v>
      </c>
      <c r="E329" s="12">
        <v>18288</v>
      </c>
      <c r="F329" s="12">
        <v>648.27737000000002</v>
      </c>
      <c r="G329" s="12">
        <v>-17639.72263</v>
      </c>
    </row>
    <row r="330" spans="2:7" x14ac:dyDescent="0.2">
      <c r="C330" s="4">
        <v>4</v>
      </c>
      <c r="D330" s="5" t="s">
        <v>245</v>
      </c>
      <c r="E330" s="12">
        <v>24533</v>
      </c>
      <c r="F330" s="12">
        <v>24533</v>
      </c>
      <c r="G330" s="12">
        <v>0</v>
      </c>
    </row>
    <row r="331" spans="2:7" ht="15" customHeight="1" x14ac:dyDescent="0.2">
      <c r="C331" s="13" t="s">
        <v>10</v>
      </c>
      <c r="D331" s="14" t="s">
        <v>268</v>
      </c>
      <c r="E331" s="15">
        <f>SUBTOTAL(9,E329:E330)</f>
        <v>42821</v>
      </c>
      <c r="F331" s="15">
        <f>SUBTOTAL(9,F329:F330)</f>
        <v>25181.27737</v>
      </c>
      <c r="G331" s="15">
        <f>SUBTOTAL(9,G329:G330)</f>
        <v>-17639.72263</v>
      </c>
    </row>
    <row r="332" spans="2:7" ht="14.25" customHeight="1" x14ac:dyDescent="0.2">
      <c r="B332" s="10">
        <v>3748</v>
      </c>
      <c r="C332" s="4"/>
      <c r="D332" s="11" t="s">
        <v>269</v>
      </c>
      <c r="E332" s="1"/>
      <c r="F332" s="1"/>
      <c r="G332" s="1"/>
    </row>
    <row r="333" spans="2:7" x14ac:dyDescent="0.2">
      <c r="C333" s="4">
        <v>2</v>
      </c>
      <c r="D333" s="5" t="s">
        <v>24</v>
      </c>
      <c r="E333" s="12">
        <v>1000</v>
      </c>
      <c r="F333" s="12">
        <v>0</v>
      </c>
      <c r="G333" s="12">
        <v>-1000</v>
      </c>
    </row>
    <row r="334" spans="2:7" ht="15" customHeight="1" x14ac:dyDescent="0.2">
      <c r="C334" s="13" t="s">
        <v>10</v>
      </c>
      <c r="D334" s="14" t="s">
        <v>270</v>
      </c>
      <c r="E334" s="15">
        <f>SUBTOTAL(9,E333:E333)</f>
        <v>1000</v>
      </c>
      <c r="F334" s="15">
        <f>SUBTOTAL(9,F333:F333)</f>
        <v>0</v>
      </c>
      <c r="G334" s="15">
        <f>SUBTOTAL(9,G333:G333)</f>
        <v>-1000</v>
      </c>
    </row>
    <row r="335" spans="2:7" ht="15" customHeight="1" x14ac:dyDescent="0.2">
      <c r="B335" s="4"/>
      <c r="C335" s="16"/>
      <c r="D335" s="17" t="s">
        <v>271</v>
      </c>
      <c r="E335" s="18">
        <f>SUBTOTAL(9,E290:E334)</f>
        <v>2673075</v>
      </c>
      <c r="F335" s="18">
        <f>SUBTOTAL(9,F290:F334)</f>
        <v>552983.98178999999</v>
      </c>
      <c r="G335" s="18">
        <f>SUBTOTAL(9,G290:G334)</f>
        <v>-2120091.0182099999</v>
      </c>
    </row>
    <row r="336" spans="2:7" ht="27" customHeight="1" x14ac:dyDescent="0.25">
      <c r="B336" s="1"/>
      <c r="C336" s="4"/>
      <c r="D336" s="9" t="s">
        <v>272</v>
      </c>
      <c r="E336" s="1"/>
      <c r="F336" s="1"/>
      <c r="G336" s="1"/>
    </row>
    <row r="337" spans="2:7" ht="14.25" customHeight="1" x14ac:dyDescent="0.2">
      <c r="B337" s="10">
        <v>3842</v>
      </c>
      <c r="C337" s="4"/>
      <c r="D337" s="11" t="s">
        <v>273</v>
      </c>
      <c r="E337" s="1"/>
      <c r="F337" s="1"/>
      <c r="G337" s="1"/>
    </row>
    <row r="338" spans="2:7" x14ac:dyDescent="0.2">
      <c r="C338" s="4">
        <v>1</v>
      </c>
      <c r="D338" s="5" t="s">
        <v>24</v>
      </c>
      <c r="E338" s="12">
        <v>804</v>
      </c>
      <c r="F338" s="12">
        <v>316.22300000000001</v>
      </c>
      <c r="G338" s="12">
        <v>-487.77699999999999</v>
      </c>
    </row>
    <row r="339" spans="2:7" ht="15" customHeight="1" x14ac:dyDescent="0.2">
      <c r="C339" s="13" t="s">
        <v>10</v>
      </c>
      <c r="D339" s="14" t="s">
        <v>274</v>
      </c>
      <c r="E339" s="15">
        <f>SUBTOTAL(9,E338:E338)</f>
        <v>804</v>
      </c>
      <c r="F339" s="15">
        <f>SUBTOTAL(9,F338:F338)</f>
        <v>316.22300000000001</v>
      </c>
      <c r="G339" s="15">
        <f>SUBTOTAL(9,G338:G338)</f>
        <v>-487.77699999999999</v>
      </c>
    </row>
    <row r="340" spans="2:7" ht="14.25" customHeight="1" x14ac:dyDescent="0.2">
      <c r="B340" s="10">
        <v>3847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1</v>
      </c>
      <c r="D341" s="5" t="s">
        <v>276</v>
      </c>
      <c r="E341" s="12">
        <v>5964</v>
      </c>
      <c r="F341" s="12">
        <v>0</v>
      </c>
      <c r="G341" s="12">
        <v>-5964</v>
      </c>
    </row>
    <row r="342" spans="2:7" ht="15" customHeight="1" x14ac:dyDescent="0.2">
      <c r="C342" s="13" t="s">
        <v>10</v>
      </c>
      <c r="D342" s="14" t="s">
        <v>277</v>
      </c>
      <c r="E342" s="15">
        <f>SUBTOTAL(9,E341:E341)</f>
        <v>5964</v>
      </c>
      <c r="F342" s="15">
        <f>SUBTOTAL(9,F341:F341)</f>
        <v>0</v>
      </c>
      <c r="G342" s="15">
        <f>SUBTOTAL(9,G341:G341)</f>
        <v>-5964</v>
      </c>
    </row>
    <row r="343" spans="2:7" ht="14.25" customHeight="1" x14ac:dyDescent="0.2">
      <c r="B343" s="10">
        <v>3853</v>
      </c>
      <c r="C343" s="4"/>
      <c r="D343" s="11" t="s">
        <v>278</v>
      </c>
      <c r="E343" s="1"/>
      <c r="F343" s="1"/>
      <c r="G343" s="1"/>
    </row>
    <row r="344" spans="2:7" x14ac:dyDescent="0.2">
      <c r="C344" s="4">
        <v>1</v>
      </c>
      <c r="D344" s="5" t="s">
        <v>279</v>
      </c>
      <c r="E344" s="12">
        <v>0</v>
      </c>
      <c r="F344" s="12">
        <v>209.84200000000001</v>
      </c>
      <c r="G344" s="12">
        <v>209.84200000000001</v>
      </c>
    </row>
    <row r="345" spans="2:7" ht="15" customHeight="1" x14ac:dyDescent="0.2">
      <c r="C345" s="13" t="s">
        <v>10</v>
      </c>
      <c r="D345" s="14" t="s">
        <v>280</v>
      </c>
      <c r="E345" s="15">
        <f>SUBTOTAL(9,E344:E344)</f>
        <v>0</v>
      </c>
      <c r="F345" s="15">
        <f>SUBTOTAL(9,F344:F344)</f>
        <v>209.84200000000001</v>
      </c>
      <c r="G345" s="15">
        <f>SUBTOTAL(9,G344:G344)</f>
        <v>209.84200000000001</v>
      </c>
    </row>
    <row r="346" spans="2:7" ht="14.25" customHeight="1" x14ac:dyDescent="0.2">
      <c r="B346" s="10">
        <v>3855</v>
      </c>
      <c r="C346" s="4"/>
      <c r="D346" s="11" t="s">
        <v>281</v>
      </c>
      <c r="E346" s="1"/>
      <c r="F346" s="1"/>
      <c r="G346" s="1"/>
    </row>
    <row r="347" spans="2:7" x14ac:dyDescent="0.2">
      <c r="C347" s="4">
        <v>1</v>
      </c>
      <c r="D347" s="5" t="s">
        <v>24</v>
      </c>
      <c r="E347" s="12">
        <v>3293</v>
      </c>
      <c r="F347" s="12">
        <v>6355.0322900000001</v>
      </c>
      <c r="G347" s="12">
        <v>3062.0322900000001</v>
      </c>
    </row>
    <row r="348" spans="2:7" x14ac:dyDescent="0.2">
      <c r="C348" s="4">
        <v>2</v>
      </c>
      <c r="D348" s="5" t="s">
        <v>282</v>
      </c>
      <c r="E348" s="12">
        <v>3959</v>
      </c>
      <c r="F348" s="12">
        <v>699.85599999999999</v>
      </c>
      <c r="G348" s="12">
        <v>-3259.1439999999998</v>
      </c>
    </row>
    <row r="349" spans="2:7" x14ac:dyDescent="0.2">
      <c r="C349" s="4">
        <v>60</v>
      </c>
      <c r="D349" s="5" t="s">
        <v>283</v>
      </c>
      <c r="E349" s="12">
        <v>2274087</v>
      </c>
      <c r="F349" s="12">
        <v>827838.54920000001</v>
      </c>
      <c r="G349" s="12">
        <v>-1446248.4508</v>
      </c>
    </row>
    <row r="350" spans="2:7" ht="15" customHeight="1" x14ac:dyDescent="0.2">
      <c r="C350" s="13" t="s">
        <v>10</v>
      </c>
      <c r="D350" s="14" t="s">
        <v>284</v>
      </c>
      <c r="E350" s="15">
        <f>SUBTOTAL(9,E347:E349)</f>
        <v>2281339</v>
      </c>
      <c r="F350" s="15">
        <f>SUBTOTAL(9,F347:F349)</f>
        <v>834893.43749000004</v>
      </c>
      <c r="G350" s="15">
        <f>SUBTOTAL(9,G347:G349)</f>
        <v>-1446445.5625100001</v>
      </c>
    </row>
    <row r="351" spans="2:7" ht="14.25" customHeight="1" x14ac:dyDescent="0.2">
      <c r="B351" s="10">
        <v>3856</v>
      </c>
      <c r="C351" s="4"/>
      <c r="D351" s="11" t="s">
        <v>285</v>
      </c>
      <c r="E351" s="1"/>
      <c r="F351" s="1"/>
      <c r="G351" s="1"/>
    </row>
    <row r="352" spans="2:7" x14ac:dyDescent="0.2">
      <c r="C352" s="4">
        <v>4</v>
      </c>
      <c r="D352" s="5" t="s">
        <v>44</v>
      </c>
      <c r="E352" s="12">
        <v>265826</v>
      </c>
      <c r="F352" s="12">
        <v>0</v>
      </c>
      <c r="G352" s="12">
        <v>-265826</v>
      </c>
    </row>
    <row r="353" spans="2:7" ht="15" customHeight="1" x14ac:dyDescent="0.2">
      <c r="C353" s="13" t="s">
        <v>10</v>
      </c>
      <c r="D353" s="14" t="s">
        <v>286</v>
      </c>
      <c r="E353" s="15">
        <f>SUBTOTAL(9,E352:E352)</f>
        <v>265826</v>
      </c>
      <c r="F353" s="15">
        <f>SUBTOTAL(9,F352:F352)</f>
        <v>0</v>
      </c>
      <c r="G353" s="15">
        <f>SUBTOTAL(9,G352:G352)</f>
        <v>-265826</v>
      </c>
    </row>
    <row r="354" spans="2:7" ht="14.25" customHeight="1" x14ac:dyDescent="0.2">
      <c r="B354" s="10">
        <v>3858</v>
      </c>
      <c r="C354" s="4"/>
      <c r="D354" s="11" t="s">
        <v>287</v>
      </c>
      <c r="E354" s="1"/>
      <c r="F354" s="1"/>
      <c r="G354" s="1"/>
    </row>
    <row r="355" spans="2:7" x14ac:dyDescent="0.2">
      <c r="C355" s="4">
        <v>1</v>
      </c>
      <c r="D355" s="5" t="s">
        <v>24</v>
      </c>
      <c r="E355" s="12">
        <v>528</v>
      </c>
      <c r="F355" s="12">
        <v>1099.3002799999999</v>
      </c>
      <c r="G355" s="12">
        <v>571.30028000000004</v>
      </c>
    </row>
    <row r="356" spans="2:7" ht="15" customHeight="1" x14ac:dyDescent="0.2">
      <c r="C356" s="13" t="s">
        <v>10</v>
      </c>
      <c r="D356" s="14" t="s">
        <v>288</v>
      </c>
      <c r="E356" s="15">
        <f>SUBTOTAL(9,E355:E355)</f>
        <v>528</v>
      </c>
      <c r="F356" s="15">
        <f>SUBTOTAL(9,F355:F355)</f>
        <v>1099.3002799999999</v>
      </c>
      <c r="G356" s="15">
        <f>SUBTOTAL(9,G355:G355)</f>
        <v>571.30028000000004</v>
      </c>
    </row>
    <row r="357" spans="2:7" ht="14.25" customHeight="1" x14ac:dyDescent="0.2">
      <c r="B357" s="10">
        <v>3868</v>
      </c>
      <c r="C357" s="4"/>
      <c r="D357" s="11" t="s">
        <v>289</v>
      </c>
      <c r="E357" s="1"/>
      <c r="F357" s="1"/>
      <c r="G357" s="1"/>
    </row>
    <row r="358" spans="2:7" x14ac:dyDescent="0.2">
      <c r="C358" s="4">
        <v>2</v>
      </c>
      <c r="D358" s="5" t="s">
        <v>101</v>
      </c>
      <c r="E358" s="12">
        <v>2552</v>
      </c>
      <c r="F358" s="12">
        <v>703.58776999999998</v>
      </c>
      <c r="G358" s="12">
        <v>-1848.4122299999999</v>
      </c>
    </row>
    <row r="359" spans="2:7" ht="15" customHeight="1" x14ac:dyDescent="0.2">
      <c r="C359" s="13" t="s">
        <v>10</v>
      </c>
      <c r="D359" s="14" t="s">
        <v>290</v>
      </c>
      <c r="E359" s="15">
        <f>SUBTOTAL(9,E358:E358)</f>
        <v>2552</v>
      </c>
      <c r="F359" s="15">
        <f>SUBTOTAL(9,F358:F358)</f>
        <v>703.58776999999998</v>
      </c>
      <c r="G359" s="15">
        <f>SUBTOTAL(9,G358:G358)</f>
        <v>-1848.4122299999999</v>
      </c>
    </row>
    <row r="360" spans="2:7" ht="15" customHeight="1" x14ac:dyDescent="0.2">
      <c r="B360" s="4"/>
      <c r="C360" s="16"/>
      <c r="D360" s="17" t="s">
        <v>291</v>
      </c>
      <c r="E360" s="18">
        <f>SUBTOTAL(9,E337:E359)</f>
        <v>2557013</v>
      </c>
      <c r="F360" s="18">
        <f>SUBTOTAL(9,F337:F359)</f>
        <v>837222.39053999993</v>
      </c>
      <c r="G360" s="18">
        <f>SUBTOTAL(9,G337:G359)</f>
        <v>-1719790.6094599997</v>
      </c>
    </row>
    <row r="361" spans="2:7" ht="27" customHeight="1" x14ac:dyDescent="0.25">
      <c r="B361" s="1"/>
      <c r="C361" s="4"/>
      <c r="D361" s="9" t="s">
        <v>292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293</v>
      </c>
      <c r="E362" s="1"/>
      <c r="F362" s="1"/>
      <c r="G362" s="1"/>
    </row>
    <row r="363" spans="2:7" x14ac:dyDescent="0.2">
      <c r="C363" s="4">
        <v>1</v>
      </c>
      <c r="D363" s="5" t="s">
        <v>294</v>
      </c>
      <c r="E363" s="12">
        <v>216</v>
      </c>
      <c r="F363" s="12">
        <v>0</v>
      </c>
      <c r="G363" s="12">
        <v>-216</v>
      </c>
    </row>
    <row r="364" spans="2:7" x14ac:dyDescent="0.2">
      <c r="C364" s="4">
        <v>3</v>
      </c>
      <c r="D364" s="5" t="s">
        <v>295</v>
      </c>
      <c r="E364" s="12">
        <v>8000</v>
      </c>
      <c r="F364" s="12">
        <v>504.82711</v>
      </c>
      <c r="G364" s="12">
        <v>-7495.1728899999998</v>
      </c>
    </row>
    <row r="365" spans="2:7" x14ac:dyDescent="0.2">
      <c r="C365" s="4">
        <v>70</v>
      </c>
      <c r="D365" s="5" t="s">
        <v>296</v>
      </c>
      <c r="E365" s="12">
        <v>39000</v>
      </c>
      <c r="F365" s="12">
        <v>0</v>
      </c>
      <c r="G365" s="12">
        <v>-39000</v>
      </c>
    </row>
    <row r="366" spans="2:7" x14ac:dyDescent="0.2">
      <c r="C366" s="4">
        <v>86</v>
      </c>
      <c r="D366" s="5" t="s">
        <v>179</v>
      </c>
      <c r="E366" s="12">
        <v>200</v>
      </c>
      <c r="F366" s="12">
        <v>200</v>
      </c>
      <c r="G366" s="12">
        <v>0</v>
      </c>
    </row>
    <row r="367" spans="2:7" ht="15" customHeight="1" x14ac:dyDescent="0.2">
      <c r="C367" s="13" t="s">
        <v>10</v>
      </c>
      <c r="D367" s="14" t="s">
        <v>297</v>
      </c>
      <c r="E367" s="15">
        <f>SUBTOTAL(9,E363:E366)</f>
        <v>47416</v>
      </c>
      <c r="F367" s="15">
        <f>SUBTOTAL(9,F363:F366)</f>
        <v>704.82710999999995</v>
      </c>
      <c r="G367" s="15">
        <f>SUBTOTAL(9,G363:G366)</f>
        <v>-46711.172890000002</v>
      </c>
    </row>
    <row r="368" spans="2:7" ht="14.25" customHeight="1" x14ac:dyDescent="0.2">
      <c r="B368" s="10">
        <v>3902</v>
      </c>
      <c r="C368" s="4"/>
      <c r="D368" s="11" t="s">
        <v>298</v>
      </c>
      <c r="E368" s="1"/>
      <c r="F368" s="1"/>
      <c r="G368" s="1"/>
    </row>
    <row r="369" spans="2:7" x14ac:dyDescent="0.2">
      <c r="C369" s="4">
        <v>1</v>
      </c>
      <c r="D369" s="5" t="s">
        <v>245</v>
      </c>
      <c r="E369" s="12">
        <v>26331</v>
      </c>
      <c r="F369" s="12">
        <v>5782.4368000000004</v>
      </c>
      <c r="G369" s="12">
        <v>-20548.563200000001</v>
      </c>
    </row>
    <row r="370" spans="2:7" x14ac:dyDescent="0.2">
      <c r="C370" s="4">
        <v>3</v>
      </c>
      <c r="D370" s="5" t="s">
        <v>299</v>
      </c>
      <c r="E370" s="12">
        <v>27353</v>
      </c>
      <c r="F370" s="12">
        <v>7939.0320700000002</v>
      </c>
      <c r="G370" s="12">
        <v>-19413.967929999999</v>
      </c>
    </row>
    <row r="371" spans="2:7" x14ac:dyDescent="0.2">
      <c r="C371" s="4">
        <v>4</v>
      </c>
      <c r="D371" s="5" t="s">
        <v>300</v>
      </c>
      <c r="E371" s="12">
        <v>100</v>
      </c>
      <c r="F371" s="12">
        <v>0</v>
      </c>
      <c r="G371" s="12">
        <v>-100</v>
      </c>
    </row>
    <row r="372" spans="2:7" x14ac:dyDescent="0.2">
      <c r="C372" s="4">
        <v>86</v>
      </c>
      <c r="D372" s="5" t="s">
        <v>221</v>
      </c>
      <c r="E372" s="12">
        <v>50</v>
      </c>
      <c r="F372" s="12">
        <v>0</v>
      </c>
      <c r="G372" s="12">
        <v>-50</v>
      </c>
    </row>
    <row r="373" spans="2:7" ht="15" customHeight="1" x14ac:dyDescent="0.2">
      <c r="C373" s="13" t="s">
        <v>10</v>
      </c>
      <c r="D373" s="14" t="s">
        <v>301</v>
      </c>
      <c r="E373" s="15">
        <f>SUBTOTAL(9,E369:E372)</f>
        <v>53834</v>
      </c>
      <c r="F373" s="15">
        <f>SUBTOTAL(9,F369:F372)</f>
        <v>13721.468870000001</v>
      </c>
      <c r="G373" s="15">
        <f>SUBTOTAL(9,G369:G372)</f>
        <v>-40112.531130000003</v>
      </c>
    </row>
    <row r="374" spans="2:7" ht="14.25" customHeight="1" x14ac:dyDescent="0.2">
      <c r="B374" s="10">
        <v>3903</v>
      </c>
      <c r="C374" s="4"/>
      <c r="D374" s="11" t="s">
        <v>302</v>
      </c>
      <c r="E374" s="1"/>
      <c r="F374" s="1"/>
      <c r="G374" s="1"/>
    </row>
    <row r="375" spans="2:7" x14ac:dyDescent="0.2">
      <c r="C375" s="4">
        <v>1</v>
      </c>
      <c r="D375" s="5" t="s">
        <v>303</v>
      </c>
      <c r="E375" s="12">
        <v>47461</v>
      </c>
      <c r="F375" s="12">
        <v>18572.51194</v>
      </c>
      <c r="G375" s="12">
        <v>-28888.48806</v>
      </c>
    </row>
    <row r="376" spans="2:7" ht="15" customHeight="1" x14ac:dyDescent="0.2">
      <c r="C376" s="13" t="s">
        <v>10</v>
      </c>
      <c r="D376" s="14" t="s">
        <v>304</v>
      </c>
      <c r="E376" s="15">
        <f>SUBTOTAL(9,E375:E375)</f>
        <v>47461</v>
      </c>
      <c r="F376" s="15">
        <f>SUBTOTAL(9,F375:F375)</f>
        <v>18572.51194</v>
      </c>
      <c r="G376" s="15">
        <f>SUBTOTAL(9,G375:G375)</f>
        <v>-28888.48806</v>
      </c>
    </row>
    <row r="377" spans="2:7" ht="14.25" customHeight="1" x14ac:dyDescent="0.2">
      <c r="B377" s="10">
        <v>3904</v>
      </c>
      <c r="C377" s="4"/>
      <c r="D377" s="11" t="s">
        <v>305</v>
      </c>
      <c r="E377" s="1"/>
      <c r="F377" s="1"/>
      <c r="G377" s="1"/>
    </row>
    <row r="378" spans="2:7" x14ac:dyDescent="0.2">
      <c r="C378" s="4">
        <v>1</v>
      </c>
      <c r="D378" s="5" t="s">
        <v>245</v>
      </c>
      <c r="E378" s="12">
        <v>523314</v>
      </c>
      <c r="F378" s="12">
        <v>241544.20623000001</v>
      </c>
      <c r="G378" s="12">
        <v>-281769.79376999999</v>
      </c>
    </row>
    <row r="379" spans="2:7" x14ac:dyDescent="0.2">
      <c r="C379" s="4">
        <v>2</v>
      </c>
      <c r="D379" s="5" t="s">
        <v>306</v>
      </c>
      <c r="E379" s="12">
        <v>32276</v>
      </c>
      <c r="F379" s="12">
        <v>6355.6916000000001</v>
      </c>
      <c r="G379" s="12">
        <v>-25920.308400000002</v>
      </c>
    </row>
    <row r="380" spans="2:7" ht="15" customHeight="1" x14ac:dyDescent="0.2">
      <c r="C380" s="13" t="s">
        <v>10</v>
      </c>
      <c r="D380" s="14" t="s">
        <v>307</v>
      </c>
      <c r="E380" s="15">
        <f>SUBTOTAL(9,E378:E379)</f>
        <v>555590</v>
      </c>
      <c r="F380" s="15">
        <f>SUBTOTAL(9,F378:F379)</f>
        <v>247899.89783</v>
      </c>
      <c r="G380" s="15">
        <f>SUBTOTAL(9,G378:G379)</f>
        <v>-307690.10216999997</v>
      </c>
    </row>
    <row r="381" spans="2:7" ht="14.25" customHeight="1" x14ac:dyDescent="0.2">
      <c r="B381" s="10">
        <v>3905</v>
      </c>
      <c r="C381" s="4"/>
      <c r="D381" s="11" t="s">
        <v>308</v>
      </c>
      <c r="E381" s="1"/>
      <c r="F381" s="1"/>
      <c r="G381" s="1"/>
    </row>
    <row r="382" spans="2:7" x14ac:dyDescent="0.2">
      <c r="C382" s="4">
        <v>3</v>
      </c>
      <c r="D382" s="5" t="s">
        <v>309</v>
      </c>
      <c r="E382" s="12">
        <v>73036</v>
      </c>
      <c r="F382" s="12">
        <v>18548.447550000001</v>
      </c>
      <c r="G382" s="12">
        <v>-54487.552450000003</v>
      </c>
    </row>
    <row r="383" spans="2:7" ht="15" customHeight="1" x14ac:dyDescent="0.2">
      <c r="C383" s="13" t="s">
        <v>10</v>
      </c>
      <c r="D383" s="14" t="s">
        <v>310</v>
      </c>
      <c r="E383" s="15">
        <f>SUBTOTAL(9,E382:E382)</f>
        <v>73036</v>
      </c>
      <c r="F383" s="15">
        <f>SUBTOTAL(9,F382:F382)</f>
        <v>18548.447550000001</v>
      </c>
      <c r="G383" s="15">
        <f>SUBTOTAL(9,G382:G382)</f>
        <v>-54487.552450000003</v>
      </c>
    </row>
    <row r="384" spans="2:7" ht="14.25" customHeight="1" x14ac:dyDescent="0.2">
      <c r="B384" s="10">
        <v>3906</v>
      </c>
      <c r="C384" s="4"/>
      <c r="D384" s="11" t="s">
        <v>311</v>
      </c>
      <c r="E384" s="1"/>
      <c r="F384" s="1"/>
      <c r="G384" s="1"/>
    </row>
    <row r="385" spans="2:7" x14ac:dyDescent="0.2">
      <c r="C385" s="4">
        <v>1</v>
      </c>
      <c r="D385" s="5" t="s">
        <v>312</v>
      </c>
      <c r="E385" s="12">
        <v>85</v>
      </c>
      <c r="F385" s="12">
        <v>3</v>
      </c>
      <c r="G385" s="12">
        <v>-82</v>
      </c>
    </row>
    <row r="386" spans="2:7" x14ac:dyDescent="0.2">
      <c r="C386" s="4">
        <v>2</v>
      </c>
      <c r="D386" s="5" t="s">
        <v>313</v>
      </c>
      <c r="E386" s="12">
        <v>800</v>
      </c>
      <c r="F386" s="12">
        <v>429.3</v>
      </c>
      <c r="G386" s="12">
        <v>-370.7</v>
      </c>
    </row>
    <row r="387" spans="2:7" x14ac:dyDescent="0.2">
      <c r="C387" s="4">
        <v>86</v>
      </c>
      <c r="D387" s="5" t="s">
        <v>314</v>
      </c>
      <c r="E387" s="12">
        <v>1000</v>
      </c>
      <c r="F387" s="12">
        <v>231.98838000000001</v>
      </c>
      <c r="G387" s="12">
        <v>-768.01161999999999</v>
      </c>
    </row>
    <row r="388" spans="2:7" ht="15" customHeight="1" x14ac:dyDescent="0.2">
      <c r="C388" s="13" t="s">
        <v>10</v>
      </c>
      <c r="D388" s="14" t="s">
        <v>315</v>
      </c>
      <c r="E388" s="15">
        <f>SUBTOTAL(9,E385:E387)</f>
        <v>1885</v>
      </c>
      <c r="F388" s="15">
        <f>SUBTOTAL(9,F385:F387)</f>
        <v>664.28837999999996</v>
      </c>
      <c r="G388" s="15">
        <f>SUBTOTAL(9,G385:G387)</f>
        <v>-1220.71162</v>
      </c>
    </row>
    <row r="389" spans="2:7" ht="14.25" customHeight="1" x14ac:dyDescent="0.2">
      <c r="B389" s="10">
        <v>3909</v>
      </c>
      <c r="C389" s="4"/>
      <c r="D389" s="11" t="s">
        <v>316</v>
      </c>
      <c r="E389" s="1"/>
      <c r="F389" s="1"/>
      <c r="G389" s="1"/>
    </row>
    <row r="390" spans="2:7" x14ac:dyDescent="0.2">
      <c r="C390" s="4">
        <v>1</v>
      </c>
      <c r="D390" s="5" t="s">
        <v>317</v>
      </c>
      <c r="E390" s="12">
        <v>2000</v>
      </c>
      <c r="F390" s="12">
        <v>0</v>
      </c>
      <c r="G390" s="12">
        <v>-2000</v>
      </c>
    </row>
    <row r="391" spans="2:7" ht="15" customHeight="1" x14ac:dyDescent="0.2">
      <c r="C391" s="13" t="s">
        <v>10</v>
      </c>
      <c r="D391" s="14" t="s">
        <v>318</v>
      </c>
      <c r="E391" s="15">
        <f>SUBTOTAL(9,E390:E390)</f>
        <v>2000</v>
      </c>
      <c r="F391" s="15">
        <f>SUBTOTAL(9,F390:F390)</f>
        <v>0</v>
      </c>
      <c r="G391" s="15">
        <f>SUBTOTAL(9,G390:G390)</f>
        <v>-2000</v>
      </c>
    </row>
    <row r="392" spans="2:7" ht="14.25" customHeight="1" x14ac:dyDescent="0.2">
      <c r="B392" s="10">
        <v>3910</v>
      </c>
      <c r="C392" s="4"/>
      <c r="D392" s="11" t="s">
        <v>319</v>
      </c>
      <c r="E392" s="1"/>
      <c r="F392" s="1"/>
      <c r="G392" s="1"/>
    </row>
    <row r="393" spans="2:7" x14ac:dyDescent="0.2">
      <c r="C393" s="4">
        <v>1</v>
      </c>
      <c r="D393" s="5" t="s">
        <v>320</v>
      </c>
      <c r="E393" s="12">
        <v>227157</v>
      </c>
      <c r="F393" s="12">
        <v>179653.70202999999</v>
      </c>
      <c r="G393" s="12">
        <v>-47503.29797</v>
      </c>
    </row>
    <row r="394" spans="2:7" x14ac:dyDescent="0.2">
      <c r="C394" s="4">
        <v>2</v>
      </c>
      <c r="D394" s="5" t="s">
        <v>321</v>
      </c>
      <c r="E394" s="12">
        <v>20579</v>
      </c>
      <c r="F394" s="12">
        <v>7035.424</v>
      </c>
      <c r="G394" s="12">
        <v>-13543.575999999999</v>
      </c>
    </row>
    <row r="395" spans="2:7" x14ac:dyDescent="0.2">
      <c r="C395" s="4">
        <v>3</v>
      </c>
      <c r="D395" s="5" t="s">
        <v>24</v>
      </c>
      <c r="E395" s="12">
        <v>450</v>
      </c>
      <c r="F395" s="12">
        <v>6176.1157999999996</v>
      </c>
      <c r="G395" s="12">
        <v>5726.1157999999996</v>
      </c>
    </row>
    <row r="396" spans="2:7" x14ac:dyDescent="0.2">
      <c r="C396" s="4">
        <v>4</v>
      </c>
      <c r="D396" s="5" t="s">
        <v>322</v>
      </c>
      <c r="E396" s="12">
        <v>64963</v>
      </c>
      <c r="F396" s="12">
        <v>63023.624150000003</v>
      </c>
      <c r="G396" s="12">
        <v>-1939.3758499999999</v>
      </c>
    </row>
    <row r="397" spans="2:7" x14ac:dyDescent="0.2">
      <c r="C397" s="4">
        <v>86</v>
      </c>
      <c r="D397" s="5" t="s">
        <v>314</v>
      </c>
      <c r="E397" s="12">
        <v>4800</v>
      </c>
      <c r="F397" s="12">
        <v>2927.7467299999998</v>
      </c>
      <c r="G397" s="12">
        <v>-1872.2532699999999</v>
      </c>
    </row>
    <row r="398" spans="2:7" ht="15" customHeight="1" x14ac:dyDescent="0.2">
      <c r="C398" s="13" t="s">
        <v>10</v>
      </c>
      <c r="D398" s="14" t="s">
        <v>323</v>
      </c>
      <c r="E398" s="15">
        <f>SUBTOTAL(9,E393:E397)</f>
        <v>317949</v>
      </c>
      <c r="F398" s="15">
        <f>SUBTOTAL(9,F393:F397)</f>
        <v>258816.61271000002</v>
      </c>
      <c r="G398" s="15">
        <f>SUBTOTAL(9,G393:G397)</f>
        <v>-59132.387289999999</v>
      </c>
    </row>
    <row r="399" spans="2:7" ht="14.25" customHeight="1" x14ac:dyDescent="0.2">
      <c r="B399" s="10">
        <v>3911</v>
      </c>
      <c r="C399" s="4"/>
      <c r="D399" s="11" t="s">
        <v>324</v>
      </c>
      <c r="E399" s="1"/>
      <c r="F399" s="1"/>
      <c r="G399" s="1"/>
    </row>
    <row r="400" spans="2:7" x14ac:dyDescent="0.2">
      <c r="C400" s="4">
        <v>3</v>
      </c>
      <c r="D400" s="5" t="s">
        <v>147</v>
      </c>
      <c r="E400" s="12">
        <v>200</v>
      </c>
      <c r="F400" s="12">
        <v>0</v>
      </c>
      <c r="G400" s="12">
        <v>-200</v>
      </c>
    </row>
    <row r="401" spans="2:7" x14ac:dyDescent="0.2">
      <c r="C401" s="4">
        <v>86</v>
      </c>
      <c r="D401" s="5" t="s">
        <v>325</v>
      </c>
      <c r="E401" s="12">
        <v>100</v>
      </c>
      <c r="F401" s="12">
        <v>0</v>
      </c>
      <c r="G401" s="12">
        <v>-100</v>
      </c>
    </row>
    <row r="402" spans="2:7" ht="15" customHeight="1" x14ac:dyDescent="0.2">
      <c r="C402" s="13" t="s">
        <v>10</v>
      </c>
      <c r="D402" s="14" t="s">
        <v>326</v>
      </c>
      <c r="E402" s="15">
        <f>SUBTOTAL(9,E400:E401)</f>
        <v>300</v>
      </c>
      <c r="F402" s="15">
        <f>SUBTOTAL(9,F400:F401)</f>
        <v>0</v>
      </c>
      <c r="G402" s="15">
        <f>SUBTOTAL(9,G400:G401)</f>
        <v>-300</v>
      </c>
    </row>
    <row r="403" spans="2:7" ht="14.25" customHeight="1" x14ac:dyDescent="0.2">
      <c r="B403" s="10">
        <v>3912</v>
      </c>
      <c r="C403" s="4"/>
      <c r="D403" s="11" t="s">
        <v>327</v>
      </c>
      <c r="E403" s="1"/>
      <c r="F403" s="1"/>
      <c r="G403" s="1"/>
    </row>
    <row r="404" spans="2:7" x14ac:dyDescent="0.2">
      <c r="C404" s="4">
        <v>1</v>
      </c>
      <c r="D404" s="5" t="s">
        <v>328</v>
      </c>
      <c r="E404" s="12">
        <v>900</v>
      </c>
      <c r="F404" s="12">
        <v>334</v>
      </c>
      <c r="G404" s="12">
        <v>-566</v>
      </c>
    </row>
    <row r="405" spans="2:7" x14ac:dyDescent="0.2">
      <c r="C405" s="4">
        <v>2</v>
      </c>
      <c r="D405" s="5" t="s">
        <v>147</v>
      </c>
      <c r="E405" s="12">
        <v>200</v>
      </c>
      <c r="F405" s="12">
        <v>0</v>
      </c>
      <c r="G405" s="12">
        <v>-200</v>
      </c>
    </row>
    <row r="406" spans="2:7" x14ac:dyDescent="0.2">
      <c r="C406" s="4">
        <v>87</v>
      </c>
      <c r="D406" s="5" t="s">
        <v>221</v>
      </c>
      <c r="E406" s="12">
        <v>10000</v>
      </c>
      <c r="F406" s="12">
        <v>17950.643</v>
      </c>
      <c r="G406" s="12">
        <v>7950.643</v>
      </c>
    </row>
    <row r="407" spans="2:7" ht="15" customHeight="1" x14ac:dyDescent="0.2">
      <c r="C407" s="13" t="s">
        <v>10</v>
      </c>
      <c r="D407" s="14" t="s">
        <v>329</v>
      </c>
      <c r="E407" s="15">
        <f>SUBTOTAL(9,E404:E406)</f>
        <v>11100</v>
      </c>
      <c r="F407" s="15">
        <f>SUBTOTAL(9,F404:F406)</f>
        <v>18284.643</v>
      </c>
      <c r="G407" s="15">
        <f>SUBTOTAL(9,G404:G406)</f>
        <v>7184.643</v>
      </c>
    </row>
    <row r="408" spans="2:7" ht="14.25" customHeight="1" x14ac:dyDescent="0.2">
      <c r="B408" s="10">
        <v>3917</v>
      </c>
      <c r="C408" s="4"/>
      <c r="D408" s="11" t="s">
        <v>330</v>
      </c>
      <c r="E408" s="1"/>
      <c r="F408" s="1"/>
      <c r="G408" s="1"/>
    </row>
    <row r="409" spans="2:7" x14ac:dyDescent="0.2">
      <c r="C409" s="4">
        <v>1</v>
      </c>
      <c r="D409" s="5" t="s">
        <v>331</v>
      </c>
      <c r="E409" s="12">
        <v>1000</v>
      </c>
      <c r="F409" s="12">
        <v>465.48599999999999</v>
      </c>
      <c r="G409" s="12">
        <v>-534.51400000000001</v>
      </c>
    </row>
    <row r="410" spans="2:7" x14ac:dyDescent="0.2">
      <c r="C410" s="4">
        <v>5</v>
      </c>
      <c r="D410" s="5" t="s">
        <v>332</v>
      </c>
      <c r="E410" s="12">
        <v>28152</v>
      </c>
      <c r="F410" s="12">
        <v>9987.2199999999993</v>
      </c>
      <c r="G410" s="12">
        <v>-18164.78</v>
      </c>
    </row>
    <row r="411" spans="2:7" x14ac:dyDescent="0.2">
      <c r="C411" s="4">
        <v>13</v>
      </c>
      <c r="D411" s="5" t="s">
        <v>333</v>
      </c>
      <c r="E411" s="12">
        <v>0</v>
      </c>
      <c r="F411" s="12">
        <v>182072.198</v>
      </c>
      <c r="G411" s="12">
        <v>182072.198</v>
      </c>
    </row>
    <row r="412" spans="2:7" x14ac:dyDescent="0.2">
      <c r="C412" s="4">
        <v>86</v>
      </c>
      <c r="D412" s="5" t="s">
        <v>334</v>
      </c>
      <c r="E412" s="12">
        <v>10000</v>
      </c>
      <c r="F412" s="12">
        <v>2923.16858</v>
      </c>
      <c r="G412" s="12">
        <v>-7076.8314200000004</v>
      </c>
    </row>
    <row r="413" spans="2:7" ht="15" customHeight="1" x14ac:dyDescent="0.2">
      <c r="C413" s="13" t="s">
        <v>10</v>
      </c>
      <c r="D413" s="14" t="s">
        <v>335</v>
      </c>
      <c r="E413" s="15">
        <f>SUBTOTAL(9,E409:E412)</f>
        <v>39152</v>
      </c>
      <c r="F413" s="15">
        <f>SUBTOTAL(9,F409:F412)</f>
        <v>195448.07258000001</v>
      </c>
      <c r="G413" s="15">
        <f>SUBTOTAL(9,G409:G412)</f>
        <v>156296.07258000001</v>
      </c>
    </row>
    <row r="414" spans="2:7" ht="14.25" customHeight="1" x14ac:dyDescent="0.2">
      <c r="B414" s="10">
        <v>3923</v>
      </c>
      <c r="C414" s="4"/>
      <c r="D414" s="11" t="s">
        <v>336</v>
      </c>
      <c r="E414" s="1"/>
      <c r="F414" s="1"/>
      <c r="G414" s="1"/>
    </row>
    <row r="415" spans="2:7" x14ac:dyDescent="0.2">
      <c r="C415" s="4">
        <v>1</v>
      </c>
      <c r="D415" s="5" t="s">
        <v>300</v>
      </c>
      <c r="E415" s="12">
        <v>445900</v>
      </c>
      <c r="F415" s="12">
        <v>157353.56568999999</v>
      </c>
      <c r="G415" s="12">
        <v>-288546.43430999998</v>
      </c>
    </row>
    <row r="416" spans="2:7" ht="15" customHeight="1" x14ac:dyDescent="0.2">
      <c r="C416" s="13" t="s">
        <v>10</v>
      </c>
      <c r="D416" s="14" t="s">
        <v>337</v>
      </c>
      <c r="E416" s="15">
        <f>SUBTOTAL(9,E415:E415)</f>
        <v>445900</v>
      </c>
      <c r="F416" s="15">
        <f>SUBTOTAL(9,F415:F415)</f>
        <v>157353.56568999999</v>
      </c>
      <c r="G416" s="15">
        <f>SUBTOTAL(9,G415:G415)</f>
        <v>-288546.43430999998</v>
      </c>
    </row>
    <row r="417" spans="2:7" ht="14.25" customHeight="1" x14ac:dyDescent="0.2">
      <c r="B417" s="10">
        <v>3926</v>
      </c>
      <c r="C417" s="4"/>
      <c r="D417" s="11" t="s">
        <v>338</v>
      </c>
      <c r="E417" s="1"/>
      <c r="F417" s="1"/>
      <c r="G417" s="1"/>
    </row>
    <row r="418" spans="2:7" x14ac:dyDescent="0.2">
      <c r="C418" s="4">
        <v>1</v>
      </c>
      <c r="D418" s="5" t="s">
        <v>300</v>
      </c>
      <c r="E418" s="12">
        <v>220654</v>
      </c>
      <c r="F418" s="12">
        <v>29456.165400000002</v>
      </c>
      <c r="G418" s="12">
        <v>-191197.8346</v>
      </c>
    </row>
    <row r="419" spans="2:7" ht="15" customHeight="1" x14ac:dyDescent="0.2">
      <c r="C419" s="13" t="s">
        <v>10</v>
      </c>
      <c r="D419" s="14" t="s">
        <v>339</v>
      </c>
      <c r="E419" s="15">
        <f>SUBTOTAL(9,E418:E418)</f>
        <v>220654</v>
      </c>
      <c r="F419" s="15">
        <f>SUBTOTAL(9,F418:F418)</f>
        <v>29456.165400000002</v>
      </c>
      <c r="G419" s="15">
        <f>SUBTOTAL(9,G418:G418)</f>
        <v>-191197.8346</v>
      </c>
    </row>
    <row r="420" spans="2:7" ht="14.25" customHeight="1" x14ac:dyDescent="0.2">
      <c r="B420" s="10">
        <v>3935</v>
      </c>
      <c r="C420" s="4"/>
      <c r="D420" s="11" t="s">
        <v>340</v>
      </c>
      <c r="E420" s="1"/>
      <c r="F420" s="1"/>
      <c r="G420" s="1"/>
    </row>
    <row r="421" spans="2:7" x14ac:dyDescent="0.2">
      <c r="C421" s="4">
        <v>1</v>
      </c>
      <c r="D421" s="5" t="s">
        <v>341</v>
      </c>
      <c r="E421" s="12">
        <v>4686</v>
      </c>
      <c r="F421" s="12">
        <v>2133.5520000000001</v>
      </c>
      <c r="G421" s="12">
        <v>-2552.4479999999999</v>
      </c>
    </row>
    <row r="422" spans="2:7" x14ac:dyDescent="0.2">
      <c r="C422" s="4">
        <v>2</v>
      </c>
      <c r="D422" s="5" t="s">
        <v>342</v>
      </c>
      <c r="E422" s="12">
        <v>4484</v>
      </c>
      <c r="F422" s="12">
        <v>2426.623</v>
      </c>
      <c r="G422" s="12">
        <v>-2057.377</v>
      </c>
    </row>
    <row r="423" spans="2:7" x14ac:dyDescent="0.2">
      <c r="C423" s="4">
        <v>3</v>
      </c>
      <c r="D423" s="5" t="s">
        <v>343</v>
      </c>
      <c r="E423" s="12">
        <v>102998</v>
      </c>
      <c r="F423" s="12">
        <v>40949.812980000002</v>
      </c>
      <c r="G423" s="12">
        <v>-62048.187019999998</v>
      </c>
    </row>
    <row r="424" spans="2:7" x14ac:dyDescent="0.2">
      <c r="C424" s="4">
        <v>4</v>
      </c>
      <c r="D424" s="5" t="s">
        <v>62</v>
      </c>
      <c r="E424" s="12">
        <v>0</v>
      </c>
      <c r="F424" s="12">
        <v>103.16955</v>
      </c>
      <c r="G424" s="12">
        <v>103.16955</v>
      </c>
    </row>
    <row r="425" spans="2:7" ht="15" customHeight="1" x14ac:dyDescent="0.2">
      <c r="C425" s="13" t="s">
        <v>10</v>
      </c>
      <c r="D425" s="14" t="s">
        <v>344</v>
      </c>
      <c r="E425" s="15">
        <f>SUBTOTAL(9,E421:E424)</f>
        <v>112168</v>
      </c>
      <c r="F425" s="15">
        <f>SUBTOTAL(9,F421:F424)</f>
        <v>45613.157530000004</v>
      </c>
      <c r="G425" s="15">
        <f>SUBTOTAL(9,G421:G424)</f>
        <v>-66554.842469999989</v>
      </c>
    </row>
    <row r="426" spans="2:7" ht="14.25" customHeight="1" x14ac:dyDescent="0.2">
      <c r="B426" s="10">
        <v>3936</v>
      </c>
      <c r="C426" s="4"/>
      <c r="D426" s="11" t="s">
        <v>345</v>
      </c>
      <c r="E426" s="1"/>
      <c r="F426" s="1"/>
      <c r="G426" s="1"/>
    </row>
    <row r="427" spans="2:7" x14ac:dyDescent="0.2">
      <c r="C427" s="4">
        <v>1</v>
      </c>
      <c r="D427" s="5" t="s">
        <v>194</v>
      </c>
      <c r="E427" s="12">
        <v>660</v>
      </c>
      <c r="F427" s="12">
        <v>323.3</v>
      </c>
      <c r="G427" s="12">
        <v>-336.7</v>
      </c>
    </row>
    <row r="428" spans="2:7" ht="15" customHeight="1" x14ac:dyDescent="0.2">
      <c r="C428" s="13" t="s">
        <v>10</v>
      </c>
      <c r="D428" s="14" t="s">
        <v>346</v>
      </c>
      <c r="E428" s="15">
        <f>SUBTOTAL(9,E427:E427)</f>
        <v>660</v>
      </c>
      <c r="F428" s="15">
        <f>SUBTOTAL(9,F427:F427)</f>
        <v>323.3</v>
      </c>
      <c r="G428" s="15">
        <f>SUBTOTAL(9,G427:G427)</f>
        <v>-336.7</v>
      </c>
    </row>
    <row r="429" spans="2:7" ht="14.25" customHeight="1" x14ac:dyDescent="0.2">
      <c r="B429" s="10">
        <v>3950</v>
      </c>
      <c r="C429" s="4"/>
      <c r="D429" s="11" t="s">
        <v>347</v>
      </c>
      <c r="E429" s="1"/>
      <c r="F429" s="1"/>
      <c r="G429" s="1"/>
    </row>
    <row r="430" spans="2:7" x14ac:dyDescent="0.2">
      <c r="C430" s="4">
        <v>90</v>
      </c>
      <c r="D430" s="5" t="s">
        <v>348</v>
      </c>
      <c r="E430" s="12">
        <v>17900</v>
      </c>
      <c r="F430" s="12">
        <v>3227.2080000000001</v>
      </c>
      <c r="G430" s="12">
        <v>-14672.791999999999</v>
      </c>
    </row>
    <row r="431" spans="2:7" x14ac:dyDescent="0.2">
      <c r="C431" s="4">
        <v>96</v>
      </c>
      <c r="D431" s="5" t="s">
        <v>349</v>
      </c>
      <c r="E431" s="12">
        <v>25000</v>
      </c>
      <c r="F431" s="12">
        <v>50000</v>
      </c>
      <c r="G431" s="12">
        <v>25000</v>
      </c>
    </row>
    <row r="432" spans="2:7" ht="15" customHeight="1" x14ac:dyDescent="0.2">
      <c r="C432" s="13" t="s">
        <v>10</v>
      </c>
      <c r="D432" s="14" t="s">
        <v>350</v>
      </c>
      <c r="E432" s="15">
        <f>SUBTOTAL(9,E430:E431)</f>
        <v>42900</v>
      </c>
      <c r="F432" s="15">
        <f>SUBTOTAL(9,F430:F431)</f>
        <v>53227.207999999999</v>
      </c>
      <c r="G432" s="15">
        <f>SUBTOTAL(9,G430:G431)</f>
        <v>10327.208000000001</v>
      </c>
    </row>
    <row r="433" spans="2:7" ht="14.25" customHeight="1" x14ac:dyDescent="0.2">
      <c r="B433" s="10">
        <v>3970</v>
      </c>
      <c r="C433" s="4"/>
      <c r="D433" s="11" t="s">
        <v>351</v>
      </c>
      <c r="E433" s="1"/>
      <c r="F433" s="1"/>
      <c r="G433" s="1"/>
    </row>
    <row r="434" spans="2:7" x14ac:dyDescent="0.2">
      <c r="C434" s="4">
        <v>2</v>
      </c>
      <c r="D434" s="5" t="s">
        <v>100</v>
      </c>
      <c r="E434" s="12">
        <v>13400</v>
      </c>
      <c r="F434" s="12">
        <v>11072.82696</v>
      </c>
      <c r="G434" s="12">
        <v>-2327.1730400000001</v>
      </c>
    </row>
    <row r="435" spans="2:7" ht="15" customHeight="1" x14ac:dyDescent="0.2">
      <c r="C435" s="13" t="s">
        <v>10</v>
      </c>
      <c r="D435" s="14" t="s">
        <v>352</v>
      </c>
      <c r="E435" s="15">
        <f>SUBTOTAL(9,E434:E434)</f>
        <v>13400</v>
      </c>
      <c r="F435" s="15">
        <f>SUBTOTAL(9,F434:F434)</f>
        <v>11072.82696</v>
      </c>
      <c r="G435" s="15">
        <f>SUBTOTAL(9,G434:G434)</f>
        <v>-2327.1730400000001</v>
      </c>
    </row>
    <row r="436" spans="2:7" ht="15" customHeight="1" x14ac:dyDescent="0.2">
      <c r="B436" s="4"/>
      <c r="C436" s="16"/>
      <c r="D436" s="17" t="s">
        <v>353</v>
      </c>
      <c r="E436" s="18">
        <f>SUBTOTAL(9,E362:E435)</f>
        <v>1985405</v>
      </c>
      <c r="F436" s="18">
        <f>SUBTOTAL(9,F362:F435)</f>
        <v>1069706.9935500002</v>
      </c>
      <c r="G436" s="18">
        <f>SUBTOTAL(9,G362:G435)</f>
        <v>-915698.00644999975</v>
      </c>
    </row>
    <row r="437" spans="2:7" ht="27" customHeight="1" x14ac:dyDescent="0.25">
      <c r="B437" s="1"/>
      <c r="C437" s="4"/>
      <c r="D437" s="9" t="s">
        <v>354</v>
      </c>
      <c r="E437" s="1"/>
      <c r="F437" s="1"/>
      <c r="G437" s="1"/>
    </row>
    <row r="438" spans="2:7" ht="14.25" customHeight="1" x14ac:dyDescent="0.2">
      <c r="B438" s="10">
        <v>4100</v>
      </c>
      <c r="C438" s="4"/>
      <c r="D438" s="11" t="s">
        <v>355</v>
      </c>
      <c r="E438" s="1"/>
      <c r="F438" s="1"/>
      <c r="G438" s="1"/>
    </row>
    <row r="439" spans="2:7" x14ac:dyDescent="0.2">
      <c r="C439" s="4">
        <v>1</v>
      </c>
      <c r="D439" s="5" t="s">
        <v>356</v>
      </c>
      <c r="E439" s="12">
        <v>131</v>
      </c>
      <c r="F439" s="12">
        <v>1</v>
      </c>
      <c r="G439" s="12">
        <v>-130</v>
      </c>
    </row>
    <row r="440" spans="2:7" x14ac:dyDescent="0.2">
      <c r="C440" s="4">
        <v>30</v>
      </c>
      <c r="D440" s="5" t="s">
        <v>357</v>
      </c>
      <c r="E440" s="12">
        <v>0</v>
      </c>
      <c r="F440" s="12">
        <v>0</v>
      </c>
      <c r="G440" s="12">
        <v>0</v>
      </c>
    </row>
    <row r="441" spans="2:7" x14ac:dyDescent="0.2">
      <c r="C441" s="4">
        <v>40</v>
      </c>
      <c r="D441" s="5" t="s">
        <v>358</v>
      </c>
      <c r="E441" s="12">
        <v>0</v>
      </c>
      <c r="F441" s="12">
        <v>300</v>
      </c>
      <c r="G441" s="12">
        <v>300</v>
      </c>
    </row>
    <row r="442" spans="2:7" ht="15" customHeight="1" x14ac:dyDescent="0.2">
      <c r="C442" s="13" t="s">
        <v>10</v>
      </c>
      <c r="D442" s="14" t="s">
        <v>359</v>
      </c>
      <c r="E442" s="15">
        <f>SUBTOTAL(9,E439:E441)</f>
        <v>131</v>
      </c>
      <c r="F442" s="15">
        <f>SUBTOTAL(9,F439:F441)</f>
        <v>301</v>
      </c>
      <c r="G442" s="15">
        <f>SUBTOTAL(9,G439:G441)</f>
        <v>170</v>
      </c>
    </row>
    <row r="443" spans="2:7" ht="14.25" customHeight="1" x14ac:dyDescent="0.2">
      <c r="B443" s="10">
        <v>4115</v>
      </c>
      <c r="C443" s="4"/>
      <c r="D443" s="11" t="s">
        <v>360</v>
      </c>
      <c r="E443" s="1"/>
      <c r="F443" s="1"/>
      <c r="G443" s="1"/>
    </row>
    <row r="444" spans="2:7" x14ac:dyDescent="0.2">
      <c r="C444" s="4">
        <v>1</v>
      </c>
      <c r="D444" s="5" t="s">
        <v>361</v>
      </c>
      <c r="E444" s="12">
        <v>202465</v>
      </c>
      <c r="F444" s="12">
        <v>67533.342210000003</v>
      </c>
      <c r="G444" s="12">
        <v>-134931.65779</v>
      </c>
    </row>
    <row r="445" spans="2:7" x14ac:dyDescent="0.2">
      <c r="C445" s="4">
        <v>2</v>
      </c>
      <c r="D445" s="5" t="s">
        <v>362</v>
      </c>
      <c r="E445" s="12">
        <v>6177</v>
      </c>
      <c r="F445" s="12">
        <v>3240.76118</v>
      </c>
      <c r="G445" s="12">
        <v>-2936.23882</v>
      </c>
    </row>
    <row r="446" spans="2:7" ht="15" customHeight="1" x14ac:dyDescent="0.2">
      <c r="C446" s="13" t="s">
        <v>10</v>
      </c>
      <c r="D446" s="14" t="s">
        <v>363</v>
      </c>
      <c r="E446" s="15">
        <f>SUBTOTAL(9,E444:E445)</f>
        <v>208642</v>
      </c>
      <c r="F446" s="15">
        <f>SUBTOTAL(9,F444:F445)</f>
        <v>70774.103390000004</v>
      </c>
      <c r="G446" s="15">
        <f>SUBTOTAL(9,G444:G445)</f>
        <v>-137867.89661</v>
      </c>
    </row>
    <row r="447" spans="2:7" ht="14.25" customHeight="1" x14ac:dyDescent="0.2">
      <c r="B447" s="10">
        <v>4136</v>
      </c>
      <c r="C447" s="4"/>
      <c r="D447" s="11" t="s">
        <v>364</v>
      </c>
      <c r="E447" s="1"/>
      <c r="F447" s="1"/>
      <c r="G447" s="1"/>
    </row>
    <row r="448" spans="2:7" x14ac:dyDescent="0.2">
      <c r="C448" s="4">
        <v>30</v>
      </c>
      <c r="D448" s="5" t="s">
        <v>365</v>
      </c>
      <c r="E448" s="12">
        <v>19446</v>
      </c>
      <c r="F448" s="12">
        <v>0</v>
      </c>
      <c r="G448" s="12">
        <v>-19446</v>
      </c>
    </row>
    <row r="449" spans="2:7" ht="15" customHeight="1" x14ac:dyDescent="0.2">
      <c r="C449" s="13" t="s">
        <v>10</v>
      </c>
      <c r="D449" s="14" t="s">
        <v>366</v>
      </c>
      <c r="E449" s="15">
        <f>SUBTOTAL(9,E448:E448)</f>
        <v>19446</v>
      </c>
      <c r="F449" s="15">
        <f>SUBTOTAL(9,F448:F448)</f>
        <v>0</v>
      </c>
      <c r="G449" s="15">
        <f>SUBTOTAL(9,G448:G448)</f>
        <v>-19446</v>
      </c>
    </row>
    <row r="450" spans="2:7" ht="14.25" customHeight="1" x14ac:dyDescent="0.2">
      <c r="B450" s="10">
        <v>4141</v>
      </c>
      <c r="C450" s="4"/>
      <c r="D450" s="11" t="s">
        <v>367</v>
      </c>
      <c r="E450" s="1"/>
      <c r="F450" s="1"/>
      <c r="G450" s="1"/>
    </row>
    <row r="451" spans="2:7" x14ac:dyDescent="0.2">
      <c r="C451" s="4">
        <v>1</v>
      </c>
      <c r="D451" s="5" t="s">
        <v>368</v>
      </c>
      <c r="E451" s="12">
        <v>3701</v>
      </c>
      <c r="F451" s="12">
        <v>2742.3090000000002</v>
      </c>
      <c r="G451" s="12">
        <v>-958.69100000000003</v>
      </c>
    </row>
    <row r="452" spans="2:7" ht="15" customHeight="1" x14ac:dyDescent="0.2">
      <c r="C452" s="13" t="s">
        <v>10</v>
      </c>
      <c r="D452" s="14" t="s">
        <v>369</v>
      </c>
      <c r="E452" s="15">
        <f>SUBTOTAL(9,E451:E451)</f>
        <v>3701</v>
      </c>
      <c r="F452" s="15">
        <f>SUBTOTAL(9,F451:F451)</f>
        <v>2742.3090000000002</v>
      </c>
      <c r="G452" s="15">
        <f>SUBTOTAL(9,G451:G451)</f>
        <v>-958.69100000000003</v>
      </c>
    </row>
    <row r="453" spans="2:7" ht="14.25" customHeight="1" x14ac:dyDescent="0.2">
      <c r="B453" s="10">
        <v>4142</v>
      </c>
      <c r="C453" s="4"/>
      <c r="D453" s="11" t="s">
        <v>370</v>
      </c>
      <c r="E453" s="1"/>
      <c r="F453" s="1"/>
      <c r="G453" s="1"/>
    </row>
    <row r="454" spans="2:7" x14ac:dyDescent="0.2">
      <c r="C454" s="4">
        <v>1</v>
      </c>
      <c r="D454" s="5" t="s">
        <v>371</v>
      </c>
      <c r="E454" s="12">
        <v>46459</v>
      </c>
      <c r="F454" s="12">
        <v>0</v>
      </c>
      <c r="G454" s="12">
        <v>-46459</v>
      </c>
    </row>
    <row r="455" spans="2:7" ht="15" customHeight="1" x14ac:dyDescent="0.2">
      <c r="C455" s="13" t="s">
        <v>10</v>
      </c>
      <c r="D455" s="14" t="s">
        <v>372</v>
      </c>
      <c r="E455" s="15">
        <f>SUBTOTAL(9,E454:E454)</f>
        <v>46459</v>
      </c>
      <c r="F455" s="15">
        <f>SUBTOTAL(9,F454:F454)</f>
        <v>0</v>
      </c>
      <c r="G455" s="15">
        <f>SUBTOTAL(9,G454:G454)</f>
        <v>-46459</v>
      </c>
    </row>
    <row r="456" spans="2:7" ht="14.25" customHeight="1" x14ac:dyDescent="0.2">
      <c r="B456" s="10">
        <v>4150</v>
      </c>
      <c r="C456" s="4"/>
      <c r="D456" s="11" t="s">
        <v>373</v>
      </c>
      <c r="E456" s="1"/>
      <c r="F456" s="1"/>
      <c r="G456" s="1"/>
    </row>
    <row r="457" spans="2:7" x14ac:dyDescent="0.2">
      <c r="C457" s="4">
        <v>85</v>
      </c>
      <c r="D457" s="5" t="s">
        <v>374</v>
      </c>
      <c r="E457" s="12">
        <v>50</v>
      </c>
      <c r="F457" s="12">
        <v>0</v>
      </c>
      <c r="G457" s="12">
        <v>-50</v>
      </c>
    </row>
    <row r="458" spans="2:7" ht="15" customHeight="1" x14ac:dyDescent="0.2">
      <c r="C458" s="13" t="s">
        <v>10</v>
      </c>
      <c r="D458" s="14" t="s">
        <v>375</v>
      </c>
      <c r="E458" s="15">
        <f>SUBTOTAL(9,E457:E457)</f>
        <v>50</v>
      </c>
      <c r="F458" s="15">
        <f>SUBTOTAL(9,F457:F457)</f>
        <v>0</v>
      </c>
      <c r="G458" s="15">
        <f>SUBTOTAL(9,G457:G457)</f>
        <v>-50</v>
      </c>
    </row>
    <row r="459" spans="2:7" ht="15" customHeight="1" x14ac:dyDescent="0.2">
      <c r="B459" s="4"/>
      <c r="C459" s="16"/>
      <c r="D459" s="17" t="s">
        <v>376</v>
      </c>
      <c r="E459" s="18">
        <f>SUBTOTAL(9,E438:E458)</f>
        <v>278429</v>
      </c>
      <c r="F459" s="18">
        <f>SUBTOTAL(9,F438:F458)</f>
        <v>73817.412389999998</v>
      </c>
      <c r="G459" s="18">
        <f>SUBTOTAL(9,G438:G458)</f>
        <v>-204611.58760999999</v>
      </c>
    </row>
    <row r="460" spans="2:7" ht="27" customHeight="1" x14ac:dyDescent="0.25">
      <c r="B460" s="1"/>
      <c r="C460" s="4"/>
      <c r="D460" s="9" t="s">
        <v>377</v>
      </c>
      <c r="E460" s="1"/>
      <c r="F460" s="1"/>
      <c r="G460" s="1"/>
    </row>
    <row r="461" spans="2:7" ht="14.25" customHeight="1" x14ac:dyDescent="0.2">
      <c r="B461" s="10">
        <v>4300</v>
      </c>
      <c r="C461" s="4"/>
      <c r="D461" s="11" t="s">
        <v>378</v>
      </c>
      <c r="E461" s="1"/>
      <c r="F461" s="1"/>
      <c r="G461" s="1"/>
    </row>
    <row r="462" spans="2:7" x14ac:dyDescent="0.2">
      <c r="C462" s="4">
        <v>1</v>
      </c>
      <c r="D462" s="5" t="s">
        <v>182</v>
      </c>
      <c r="E462" s="12">
        <v>500</v>
      </c>
      <c r="F462" s="12">
        <v>0</v>
      </c>
      <c r="G462" s="12">
        <v>-500</v>
      </c>
    </row>
    <row r="463" spans="2:7" ht="15" customHeight="1" x14ac:dyDescent="0.2">
      <c r="C463" s="13" t="s">
        <v>10</v>
      </c>
      <c r="D463" s="14" t="s">
        <v>379</v>
      </c>
      <c r="E463" s="15">
        <f>SUBTOTAL(9,E462:E462)</f>
        <v>500</v>
      </c>
      <c r="F463" s="15">
        <f>SUBTOTAL(9,F462:F462)</f>
        <v>0</v>
      </c>
      <c r="G463" s="15">
        <f>SUBTOTAL(9,G462:G462)</f>
        <v>-500</v>
      </c>
    </row>
    <row r="464" spans="2:7" ht="14.25" customHeight="1" x14ac:dyDescent="0.2">
      <c r="B464" s="10">
        <v>4312</v>
      </c>
      <c r="C464" s="4"/>
      <c r="D464" s="11" t="s">
        <v>380</v>
      </c>
      <c r="E464" s="1"/>
      <c r="F464" s="1"/>
      <c r="G464" s="1"/>
    </row>
    <row r="465" spans="2:7" x14ac:dyDescent="0.2">
      <c r="C465" s="4">
        <v>90</v>
      </c>
      <c r="D465" s="5" t="s">
        <v>381</v>
      </c>
      <c r="E465" s="12">
        <v>444400</v>
      </c>
      <c r="F465" s="12">
        <v>0</v>
      </c>
      <c r="G465" s="12">
        <v>-444400</v>
      </c>
    </row>
    <row r="466" spans="2:7" ht="15" customHeight="1" x14ac:dyDescent="0.2">
      <c r="C466" s="13" t="s">
        <v>10</v>
      </c>
      <c r="D466" s="14" t="s">
        <v>382</v>
      </c>
      <c r="E466" s="15">
        <f>SUBTOTAL(9,E465:E465)</f>
        <v>444400</v>
      </c>
      <c r="F466" s="15">
        <f>SUBTOTAL(9,F465:F465)</f>
        <v>0</v>
      </c>
      <c r="G466" s="15">
        <f>SUBTOTAL(9,G465:G465)</f>
        <v>-444400</v>
      </c>
    </row>
    <row r="467" spans="2:7" ht="14.25" customHeight="1" x14ac:dyDescent="0.2">
      <c r="B467" s="10">
        <v>4313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1</v>
      </c>
      <c r="D468" s="5" t="s">
        <v>245</v>
      </c>
      <c r="E468" s="12">
        <v>162700</v>
      </c>
      <c r="F468" s="12">
        <v>84741.394069999995</v>
      </c>
      <c r="G468" s="12">
        <v>-77958.605930000005</v>
      </c>
    </row>
    <row r="469" spans="2:7" x14ac:dyDescent="0.2">
      <c r="C469" s="4">
        <v>2</v>
      </c>
      <c r="D469" s="5" t="s">
        <v>384</v>
      </c>
      <c r="E469" s="12">
        <v>0</v>
      </c>
      <c r="F469" s="12">
        <v>581.1848</v>
      </c>
      <c r="G469" s="12">
        <v>581.1848</v>
      </c>
    </row>
    <row r="470" spans="2:7" ht="15" customHeight="1" x14ac:dyDescent="0.2">
      <c r="C470" s="13" t="s">
        <v>10</v>
      </c>
      <c r="D470" s="14" t="s">
        <v>385</v>
      </c>
      <c r="E470" s="15">
        <f>SUBTOTAL(9,E468:E469)</f>
        <v>162700</v>
      </c>
      <c r="F470" s="15">
        <f>SUBTOTAL(9,F468:F469)</f>
        <v>85322.578869999998</v>
      </c>
      <c r="G470" s="15">
        <f>SUBTOTAL(9,G468:G469)</f>
        <v>-77377.421130000002</v>
      </c>
    </row>
    <row r="471" spans="2:7" ht="14.25" customHeight="1" x14ac:dyDescent="0.2">
      <c r="B471" s="10">
        <v>4320</v>
      </c>
      <c r="C471" s="4"/>
      <c r="D471" s="11" t="s">
        <v>386</v>
      </c>
      <c r="E471" s="1"/>
      <c r="F471" s="1"/>
      <c r="G471" s="1"/>
    </row>
    <row r="472" spans="2:7" x14ac:dyDescent="0.2">
      <c r="C472" s="4">
        <v>1</v>
      </c>
      <c r="D472" s="5" t="s">
        <v>387</v>
      </c>
      <c r="E472" s="12">
        <v>167300</v>
      </c>
      <c r="F472" s="12">
        <v>74083.107709999997</v>
      </c>
      <c r="G472" s="12">
        <v>-93216.892290000003</v>
      </c>
    </row>
    <row r="473" spans="2:7" x14ac:dyDescent="0.2">
      <c r="C473" s="4">
        <v>2</v>
      </c>
      <c r="D473" s="5" t="s">
        <v>185</v>
      </c>
      <c r="E473" s="12">
        <v>484800</v>
      </c>
      <c r="F473" s="12">
        <v>187654.72761999999</v>
      </c>
      <c r="G473" s="12">
        <v>-297145.27237999998</v>
      </c>
    </row>
    <row r="474" spans="2:7" x14ac:dyDescent="0.2">
      <c r="C474" s="4">
        <v>3</v>
      </c>
      <c r="D474" s="5" t="s">
        <v>388</v>
      </c>
      <c r="E474" s="12">
        <v>122100</v>
      </c>
      <c r="F474" s="12">
        <v>51854.462330000002</v>
      </c>
      <c r="G474" s="12">
        <v>-70245.537670000005</v>
      </c>
    </row>
    <row r="475" spans="2:7" x14ac:dyDescent="0.2">
      <c r="C475" s="4">
        <v>4</v>
      </c>
      <c r="D475" s="5" t="s">
        <v>389</v>
      </c>
      <c r="E475" s="12">
        <v>770800</v>
      </c>
      <c r="F475" s="12">
        <v>359645</v>
      </c>
      <c r="G475" s="12">
        <v>-411155</v>
      </c>
    </row>
    <row r="476" spans="2:7" ht="15" customHeight="1" x14ac:dyDescent="0.2">
      <c r="C476" s="13" t="s">
        <v>10</v>
      </c>
      <c r="D476" s="14" t="s">
        <v>390</v>
      </c>
      <c r="E476" s="15">
        <f>SUBTOTAL(9,E472:E475)</f>
        <v>1545000</v>
      </c>
      <c r="F476" s="15">
        <f>SUBTOTAL(9,F472:F475)</f>
        <v>673237.29765999992</v>
      </c>
      <c r="G476" s="15">
        <f>SUBTOTAL(9,G472:G475)</f>
        <v>-871762.70233999996</v>
      </c>
    </row>
    <row r="477" spans="2:7" ht="14.25" customHeight="1" x14ac:dyDescent="0.2">
      <c r="B477" s="10">
        <v>4322</v>
      </c>
      <c r="C477" s="4"/>
      <c r="D477" s="11" t="s">
        <v>391</v>
      </c>
      <c r="E477" s="1"/>
      <c r="F477" s="1"/>
      <c r="G477" s="1"/>
    </row>
    <row r="478" spans="2:7" x14ac:dyDescent="0.2">
      <c r="C478" s="4">
        <v>91</v>
      </c>
      <c r="D478" s="5" t="s">
        <v>392</v>
      </c>
      <c r="E478" s="12">
        <v>135</v>
      </c>
      <c r="F478" s="12">
        <v>0</v>
      </c>
      <c r="G478" s="12">
        <v>-135</v>
      </c>
    </row>
    <row r="479" spans="2:7" ht="15" customHeight="1" x14ac:dyDescent="0.2">
      <c r="C479" s="13" t="s">
        <v>10</v>
      </c>
      <c r="D479" s="14" t="s">
        <v>393</v>
      </c>
      <c r="E479" s="15">
        <f>SUBTOTAL(9,E478:E478)</f>
        <v>135</v>
      </c>
      <c r="F479" s="15">
        <f>SUBTOTAL(9,F478:F478)</f>
        <v>0</v>
      </c>
      <c r="G479" s="15">
        <f>SUBTOTAL(9,G478:G478)</f>
        <v>-135</v>
      </c>
    </row>
    <row r="480" spans="2:7" ht="14.25" customHeight="1" x14ac:dyDescent="0.2">
      <c r="B480" s="10">
        <v>4330</v>
      </c>
      <c r="C480" s="4"/>
      <c r="D480" s="11" t="s">
        <v>394</v>
      </c>
      <c r="E480" s="1"/>
      <c r="F480" s="1"/>
      <c r="G480" s="1"/>
    </row>
    <row r="481" spans="2:7" x14ac:dyDescent="0.2">
      <c r="C481" s="4">
        <v>1</v>
      </c>
      <c r="D481" s="5" t="s">
        <v>194</v>
      </c>
      <c r="E481" s="12">
        <v>19400</v>
      </c>
      <c r="F481" s="12">
        <v>0</v>
      </c>
      <c r="G481" s="12">
        <v>-19400</v>
      </c>
    </row>
    <row r="482" spans="2:7" ht="15" customHeight="1" x14ac:dyDescent="0.2">
      <c r="C482" s="13" t="s">
        <v>10</v>
      </c>
      <c r="D482" s="14" t="s">
        <v>395</v>
      </c>
      <c r="E482" s="15">
        <f>SUBTOTAL(9,E481:E481)</f>
        <v>19400</v>
      </c>
      <c r="F482" s="15">
        <f>SUBTOTAL(9,F481:F481)</f>
        <v>0</v>
      </c>
      <c r="G482" s="15">
        <f>SUBTOTAL(9,G481:G481)</f>
        <v>-19400</v>
      </c>
    </row>
    <row r="483" spans="2:7" ht="14.25" customHeight="1" x14ac:dyDescent="0.2">
      <c r="B483" s="10">
        <v>4331</v>
      </c>
      <c r="C483" s="4"/>
      <c r="D483" s="11" t="s">
        <v>396</v>
      </c>
      <c r="E483" s="1"/>
      <c r="F483" s="1"/>
      <c r="G483" s="1"/>
    </row>
    <row r="484" spans="2:7" x14ac:dyDescent="0.2">
      <c r="C484" s="4">
        <v>85</v>
      </c>
      <c r="D484" s="5" t="s">
        <v>397</v>
      </c>
      <c r="E484" s="12">
        <v>2053000</v>
      </c>
      <c r="F484" s="12">
        <v>2053000</v>
      </c>
      <c r="G484" s="12">
        <v>0</v>
      </c>
    </row>
    <row r="485" spans="2:7" ht="15" customHeight="1" x14ac:dyDescent="0.2">
      <c r="C485" s="13" t="s">
        <v>10</v>
      </c>
      <c r="D485" s="14" t="s">
        <v>398</v>
      </c>
      <c r="E485" s="15">
        <f>SUBTOTAL(9,E484:E484)</f>
        <v>2053000</v>
      </c>
      <c r="F485" s="15">
        <f>SUBTOTAL(9,F484:F484)</f>
        <v>2053000</v>
      </c>
      <c r="G485" s="15">
        <f>SUBTOTAL(9,G484:G484)</f>
        <v>0</v>
      </c>
    </row>
    <row r="486" spans="2:7" ht="14.25" customHeight="1" x14ac:dyDescent="0.2">
      <c r="B486" s="10">
        <v>4352</v>
      </c>
      <c r="C486" s="4"/>
      <c r="D486" s="11" t="s">
        <v>399</v>
      </c>
      <c r="E486" s="1"/>
      <c r="F486" s="1"/>
      <c r="G486" s="1"/>
    </row>
    <row r="487" spans="2:7" x14ac:dyDescent="0.2">
      <c r="C487" s="4">
        <v>1</v>
      </c>
      <c r="D487" s="5" t="s">
        <v>24</v>
      </c>
      <c r="E487" s="12">
        <v>4400</v>
      </c>
      <c r="F487" s="12">
        <v>2154.1415400000001</v>
      </c>
      <c r="G487" s="12">
        <v>-2245.8584599999999</v>
      </c>
    </row>
    <row r="488" spans="2:7" ht="15" customHeight="1" x14ac:dyDescent="0.2">
      <c r="C488" s="13" t="s">
        <v>10</v>
      </c>
      <c r="D488" s="14" t="s">
        <v>400</v>
      </c>
      <c r="E488" s="15">
        <f>SUBTOTAL(9,E487:E487)</f>
        <v>4400</v>
      </c>
      <c r="F488" s="15">
        <f>SUBTOTAL(9,F487:F487)</f>
        <v>2154.1415400000001</v>
      </c>
      <c r="G488" s="15">
        <f>SUBTOTAL(9,G487:G487)</f>
        <v>-2245.8584599999999</v>
      </c>
    </row>
    <row r="489" spans="2:7" ht="14.25" customHeight="1" x14ac:dyDescent="0.2">
      <c r="B489" s="10">
        <v>4354</v>
      </c>
      <c r="C489" s="4"/>
      <c r="D489" s="11" t="s">
        <v>401</v>
      </c>
      <c r="E489" s="1"/>
      <c r="F489" s="1"/>
      <c r="G489" s="1"/>
    </row>
    <row r="490" spans="2:7" x14ac:dyDescent="0.2">
      <c r="C490" s="4">
        <v>1</v>
      </c>
      <c r="D490" s="5" t="s">
        <v>402</v>
      </c>
      <c r="E490" s="12">
        <v>16100</v>
      </c>
      <c r="F490" s="12">
        <v>8725.6360000000004</v>
      </c>
      <c r="G490" s="12">
        <v>-7374.3639999999996</v>
      </c>
    </row>
    <row r="491" spans="2:7" ht="15" customHeight="1" x14ac:dyDescent="0.2">
      <c r="C491" s="13" t="s">
        <v>10</v>
      </c>
      <c r="D491" s="14" t="s">
        <v>403</v>
      </c>
      <c r="E491" s="15">
        <f>SUBTOTAL(9,E490:E490)</f>
        <v>16100</v>
      </c>
      <c r="F491" s="15">
        <f>SUBTOTAL(9,F490:F490)</f>
        <v>8725.6360000000004</v>
      </c>
      <c r="G491" s="15">
        <f>SUBTOTAL(9,G490:G490)</f>
        <v>-7374.3639999999996</v>
      </c>
    </row>
    <row r="492" spans="2:7" ht="15" customHeight="1" x14ac:dyDescent="0.2">
      <c r="B492" s="4"/>
      <c r="C492" s="16"/>
      <c r="D492" s="17" t="s">
        <v>404</v>
      </c>
      <c r="E492" s="18">
        <f>SUBTOTAL(9,E461:E491)</f>
        <v>4245635</v>
      </c>
      <c r="F492" s="18">
        <f>SUBTOTAL(9,F461:F491)</f>
        <v>2822439.6540700002</v>
      </c>
      <c r="G492" s="18">
        <f>SUBTOTAL(9,G461:G491)</f>
        <v>-1423195.3459300001</v>
      </c>
    </row>
    <row r="493" spans="2:7" ht="27" customHeight="1" x14ac:dyDescent="0.25">
      <c r="B493" s="1"/>
      <c r="C493" s="4"/>
      <c r="D493" s="9" t="s">
        <v>405</v>
      </c>
      <c r="E493" s="1"/>
      <c r="F493" s="1"/>
      <c r="G493" s="1"/>
    </row>
    <row r="494" spans="2:7" ht="14.25" customHeight="1" x14ac:dyDescent="0.2">
      <c r="B494" s="10">
        <v>4400</v>
      </c>
      <c r="C494" s="4"/>
      <c r="D494" s="11" t="s">
        <v>406</v>
      </c>
      <c r="E494" s="1"/>
      <c r="F494" s="1"/>
      <c r="G494" s="1"/>
    </row>
    <row r="495" spans="2:7" x14ac:dyDescent="0.2">
      <c r="C495" s="4">
        <v>2</v>
      </c>
      <c r="D495" s="5" t="s">
        <v>24</v>
      </c>
      <c r="E495" s="12">
        <v>482</v>
      </c>
      <c r="F495" s="12">
        <v>0</v>
      </c>
      <c r="G495" s="12">
        <v>-482</v>
      </c>
    </row>
    <row r="496" spans="2:7" x14ac:dyDescent="0.2">
      <c r="C496" s="4">
        <v>3</v>
      </c>
      <c r="D496" s="5" t="s">
        <v>182</v>
      </c>
      <c r="E496" s="12">
        <v>29585</v>
      </c>
      <c r="F496" s="12">
        <v>0</v>
      </c>
      <c r="G496" s="12">
        <v>-29585</v>
      </c>
    </row>
    <row r="497" spans="2:7" ht="15" customHeight="1" x14ac:dyDescent="0.2">
      <c r="C497" s="13" t="s">
        <v>10</v>
      </c>
      <c r="D497" s="14" t="s">
        <v>407</v>
      </c>
      <c r="E497" s="15">
        <f>SUBTOTAL(9,E495:E496)</f>
        <v>30067</v>
      </c>
      <c r="F497" s="15">
        <f>SUBTOTAL(9,F495:F496)</f>
        <v>0</v>
      </c>
      <c r="G497" s="15">
        <f>SUBTOTAL(9,G495:G496)</f>
        <v>-30067</v>
      </c>
    </row>
    <row r="498" spans="2:7" ht="14.25" customHeight="1" x14ac:dyDescent="0.2">
      <c r="B498" s="10">
        <v>4411</v>
      </c>
      <c r="C498" s="4"/>
      <c r="D498" s="11" t="s">
        <v>408</v>
      </c>
      <c r="E498" s="1"/>
      <c r="F498" s="1"/>
      <c r="G498" s="1"/>
    </row>
    <row r="499" spans="2:7" x14ac:dyDescent="0.2">
      <c r="C499" s="4">
        <v>2</v>
      </c>
      <c r="D499" s="5" t="s">
        <v>24</v>
      </c>
      <c r="E499" s="12">
        <v>234</v>
      </c>
      <c r="F499" s="12">
        <v>0</v>
      </c>
      <c r="G499" s="12">
        <v>-234</v>
      </c>
    </row>
    <row r="500" spans="2:7" ht="15" customHeight="1" x14ac:dyDescent="0.2">
      <c r="C500" s="13" t="s">
        <v>10</v>
      </c>
      <c r="D500" s="14" t="s">
        <v>409</v>
      </c>
      <c r="E500" s="15">
        <f>SUBTOTAL(9,E499:E499)</f>
        <v>234</v>
      </c>
      <c r="F500" s="15">
        <f>SUBTOTAL(9,F499:F499)</f>
        <v>0</v>
      </c>
      <c r="G500" s="15">
        <f>SUBTOTAL(9,G499:G499)</f>
        <v>-234</v>
      </c>
    </row>
    <row r="501" spans="2:7" ht="14.25" customHeight="1" x14ac:dyDescent="0.2">
      <c r="B501" s="10">
        <v>4420</v>
      </c>
      <c r="C501" s="4"/>
      <c r="D501" s="11" t="s">
        <v>410</v>
      </c>
      <c r="E501" s="1"/>
      <c r="F501" s="1"/>
      <c r="G501" s="1"/>
    </row>
    <row r="502" spans="2:7" x14ac:dyDescent="0.2">
      <c r="C502" s="4">
        <v>1</v>
      </c>
      <c r="D502" s="5" t="s">
        <v>411</v>
      </c>
      <c r="E502" s="12">
        <v>8028</v>
      </c>
      <c r="F502" s="12">
        <v>2970.01163</v>
      </c>
      <c r="G502" s="12">
        <v>-5057.98837</v>
      </c>
    </row>
    <row r="503" spans="2:7" x14ac:dyDescent="0.2">
      <c r="C503" s="4">
        <v>4</v>
      </c>
      <c r="D503" s="5" t="s">
        <v>412</v>
      </c>
      <c r="E503" s="12">
        <v>49270</v>
      </c>
      <c r="F503" s="12">
        <v>18159.848569999998</v>
      </c>
      <c r="G503" s="12">
        <v>-31110.151430000002</v>
      </c>
    </row>
    <row r="504" spans="2:7" x14ac:dyDescent="0.2">
      <c r="C504" s="4">
        <v>6</v>
      </c>
      <c r="D504" s="5" t="s">
        <v>413</v>
      </c>
      <c r="E504" s="12">
        <v>37595</v>
      </c>
      <c r="F504" s="12">
        <v>13214.88733</v>
      </c>
      <c r="G504" s="12">
        <v>-24380.112669999999</v>
      </c>
    </row>
    <row r="505" spans="2:7" x14ac:dyDescent="0.2">
      <c r="C505" s="4">
        <v>7</v>
      </c>
      <c r="D505" s="5" t="s">
        <v>414</v>
      </c>
      <c r="E505" s="12">
        <v>5980</v>
      </c>
      <c r="F505" s="12">
        <v>2943.5333500000002</v>
      </c>
      <c r="G505" s="12">
        <v>-3036.4666499999998</v>
      </c>
    </row>
    <row r="506" spans="2:7" x14ac:dyDescent="0.2">
      <c r="C506" s="4">
        <v>9</v>
      </c>
      <c r="D506" s="5" t="s">
        <v>415</v>
      </c>
      <c r="E506" s="12">
        <v>47878</v>
      </c>
      <c r="F506" s="12">
        <v>1184.9182499999999</v>
      </c>
      <c r="G506" s="12">
        <v>-46693.081749999998</v>
      </c>
    </row>
    <row r="507" spans="2:7" x14ac:dyDescent="0.2">
      <c r="C507" s="4">
        <v>40</v>
      </c>
      <c r="D507" s="5" t="s">
        <v>416</v>
      </c>
      <c r="E507" s="12">
        <v>4500</v>
      </c>
      <c r="F507" s="12">
        <v>0</v>
      </c>
      <c r="G507" s="12">
        <v>-4500</v>
      </c>
    </row>
    <row r="508" spans="2:7" ht="15" customHeight="1" x14ac:dyDescent="0.2">
      <c r="C508" s="13" t="s">
        <v>10</v>
      </c>
      <c r="D508" s="14" t="s">
        <v>417</v>
      </c>
      <c r="E508" s="15">
        <f>SUBTOTAL(9,E502:E507)</f>
        <v>153251</v>
      </c>
      <c r="F508" s="15">
        <f>SUBTOTAL(9,F502:F507)</f>
        <v>38473.199130000001</v>
      </c>
      <c r="G508" s="15">
        <f>SUBTOTAL(9,G502:G507)</f>
        <v>-114777.80087000001</v>
      </c>
    </row>
    <row r="509" spans="2:7" ht="14.25" customHeight="1" x14ac:dyDescent="0.2">
      <c r="B509" s="10">
        <v>4423</v>
      </c>
      <c r="C509" s="4"/>
      <c r="D509" s="11" t="s">
        <v>418</v>
      </c>
      <c r="E509" s="1"/>
      <c r="F509" s="1"/>
      <c r="G509" s="1"/>
    </row>
    <row r="510" spans="2:7" x14ac:dyDescent="0.2">
      <c r="C510" s="4">
        <v>1</v>
      </c>
      <c r="D510" s="5" t="s">
        <v>419</v>
      </c>
      <c r="E510" s="12">
        <v>1048</v>
      </c>
      <c r="F510" s="12">
        <v>238.8</v>
      </c>
      <c r="G510" s="12">
        <v>-809.2</v>
      </c>
    </row>
    <row r="511" spans="2:7" ht="15" customHeight="1" x14ac:dyDescent="0.2">
      <c r="C511" s="13" t="s">
        <v>10</v>
      </c>
      <c r="D511" s="14" t="s">
        <v>420</v>
      </c>
      <c r="E511" s="15">
        <f>SUBTOTAL(9,E510:E510)</f>
        <v>1048</v>
      </c>
      <c r="F511" s="15">
        <f>SUBTOTAL(9,F510:F510)</f>
        <v>238.8</v>
      </c>
      <c r="G511" s="15">
        <f>SUBTOTAL(9,G510:G510)</f>
        <v>-809.2</v>
      </c>
    </row>
    <row r="512" spans="2:7" ht="14.25" customHeight="1" x14ac:dyDescent="0.2">
      <c r="B512" s="10">
        <v>4424</v>
      </c>
      <c r="C512" s="4"/>
      <c r="D512" s="11" t="s">
        <v>421</v>
      </c>
      <c r="E512" s="1"/>
      <c r="F512" s="1"/>
      <c r="G512" s="1"/>
    </row>
    <row r="513" spans="2:7" x14ac:dyDescent="0.2">
      <c r="C513" s="4">
        <v>1</v>
      </c>
      <c r="D513" s="5" t="s">
        <v>24</v>
      </c>
      <c r="E513" s="12">
        <v>16888</v>
      </c>
      <c r="F513" s="12">
        <v>16887.815050000001</v>
      </c>
      <c r="G513" s="12">
        <v>-0.18495</v>
      </c>
    </row>
    <row r="514" spans="2:7" ht="15" customHeight="1" x14ac:dyDescent="0.2">
      <c r="C514" s="13" t="s">
        <v>10</v>
      </c>
      <c r="D514" s="14" t="s">
        <v>422</v>
      </c>
      <c r="E514" s="15">
        <f>SUBTOTAL(9,E513:E513)</f>
        <v>16888</v>
      </c>
      <c r="F514" s="15">
        <f>SUBTOTAL(9,F513:F513)</f>
        <v>16887.815050000001</v>
      </c>
      <c r="G514" s="15">
        <f>SUBTOTAL(9,G513:G513)</f>
        <v>-0.18495</v>
      </c>
    </row>
    <row r="515" spans="2:7" ht="14.25" customHeight="1" x14ac:dyDescent="0.2">
      <c r="B515" s="10">
        <v>4429</v>
      </c>
      <c r="C515" s="4"/>
      <c r="D515" s="11" t="s">
        <v>423</v>
      </c>
      <c r="E515" s="1"/>
      <c r="F515" s="1"/>
      <c r="G515" s="1"/>
    </row>
    <row r="516" spans="2:7" x14ac:dyDescent="0.2">
      <c r="C516" s="4">
        <v>2</v>
      </c>
      <c r="D516" s="5" t="s">
        <v>331</v>
      </c>
      <c r="E516" s="12">
        <v>2721</v>
      </c>
      <c r="F516" s="12">
        <v>789.08519999999999</v>
      </c>
      <c r="G516" s="12">
        <v>-1931.9148</v>
      </c>
    </row>
    <row r="517" spans="2:7" x14ac:dyDescent="0.2">
      <c r="C517" s="4">
        <v>9</v>
      </c>
      <c r="D517" s="5" t="s">
        <v>415</v>
      </c>
      <c r="E517" s="12">
        <v>3420</v>
      </c>
      <c r="F517" s="12">
        <v>1905.1656800000001</v>
      </c>
      <c r="G517" s="12">
        <v>-1514.8343199999999</v>
      </c>
    </row>
    <row r="518" spans="2:7" ht="15" customHeight="1" x14ac:dyDescent="0.2">
      <c r="C518" s="13" t="s">
        <v>10</v>
      </c>
      <c r="D518" s="14" t="s">
        <v>424</v>
      </c>
      <c r="E518" s="15">
        <f>SUBTOTAL(9,E516:E517)</f>
        <v>6141</v>
      </c>
      <c r="F518" s="15">
        <f>SUBTOTAL(9,F516:F517)</f>
        <v>2694.2508800000001</v>
      </c>
      <c r="G518" s="15">
        <f>SUBTOTAL(9,G516:G517)</f>
        <v>-3446.7491199999999</v>
      </c>
    </row>
    <row r="519" spans="2:7" ht="14.25" customHeight="1" x14ac:dyDescent="0.2">
      <c r="B519" s="10">
        <v>4471</v>
      </c>
      <c r="C519" s="4"/>
      <c r="D519" s="11" t="s">
        <v>425</v>
      </c>
      <c r="E519" s="1"/>
      <c r="F519" s="1"/>
      <c r="G519" s="1"/>
    </row>
    <row r="520" spans="2:7" x14ac:dyDescent="0.2">
      <c r="C520" s="4">
        <v>1</v>
      </c>
      <c r="D520" s="5" t="s">
        <v>426</v>
      </c>
      <c r="E520" s="12">
        <v>6814</v>
      </c>
      <c r="F520" s="12">
        <v>6219.2833899999996</v>
      </c>
      <c r="G520" s="12">
        <v>-594.71660999999995</v>
      </c>
    </row>
    <row r="521" spans="2:7" x14ac:dyDescent="0.2">
      <c r="C521" s="4">
        <v>3</v>
      </c>
      <c r="D521" s="5" t="s">
        <v>427</v>
      </c>
      <c r="E521" s="12">
        <v>66804</v>
      </c>
      <c r="F521" s="12">
        <v>37985.355309999999</v>
      </c>
      <c r="G521" s="12">
        <v>-28818.644690000001</v>
      </c>
    </row>
    <row r="522" spans="2:7" x14ac:dyDescent="0.2">
      <c r="C522" s="4">
        <v>21</v>
      </c>
      <c r="D522" s="5" t="s">
        <v>428</v>
      </c>
      <c r="E522" s="12">
        <v>14924</v>
      </c>
      <c r="F522" s="12">
        <v>2617.2137899999998</v>
      </c>
      <c r="G522" s="12">
        <v>-12306.78621</v>
      </c>
    </row>
    <row r="523" spans="2:7" ht="15" customHeight="1" x14ac:dyDescent="0.2">
      <c r="C523" s="13" t="s">
        <v>10</v>
      </c>
      <c r="D523" s="14" t="s">
        <v>429</v>
      </c>
      <c r="E523" s="15">
        <f>SUBTOTAL(9,E520:E522)</f>
        <v>88542</v>
      </c>
      <c r="F523" s="15">
        <f>SUBTOTAL(9,F520:F522)</f>
        <v>46821.852489999997</v>
      </c>
      <c r="G523" s="15">
        <f>SUBTOTAL(9,G520:G522)</f>
        <v>-41720.147510000003</v>
      </c>
    </row>
    <row r="524" spans="2:7" ht="14.25" customHeight="1" x14ac:dyDescent="0.2">
      <c r="B524" s="10">
        <v>4481</v>
      </c>
      <c r="C524" s="4"/>
      <c r="D524" s="11" t="s">
        <v>430</v>
      </c>
      <c r="E524" s="1"/>
      <c r="F524" s="1"/>
      <c r="G524" s="1"/>
    </row>
    <row r="525" spans="2:7" x14ac:dyDescent="0.2">
      <c r="C525" s="4">
        <v>1</v>
      </c>
      <c r="D525" s="5" t="s">
        <v>15</v>
      </c>
      <c r="E525" s="12">
        <v>2155921</v>
      </c>
      <c r="F525" s="12">
        <v>1354948.45206</v>
      </c>
      <c r="G525" s="12">
        <v>-800972.54793999996</v>
      </c>
    </row>
    <row r="526" spans="2:7" ht="15" customHeight="1" x14ac:dyDescent="0.2">
      <c r="C526" s="13" t="s">
        <v>10</v>
      </c>
      <c r="D526" s="14" t="s">
        <v>431</v>
      </c>
      <c r="E526" s="15">
        <f>SUBTOTAL(9,E525:E525)</f>
        <v>2155921</v>
      </c>
      <c r="F526" s="15">
        <f>SUBTOTAL(9,F525:F525)</f>
        <v>1354948.45206</v>
      </c>
      <c r="G526" s="15">
        <f>SUBTOTAL(9,G525:G525)</f>
        <v>-800972.54793999996</v>
      </c>
    </row>
    <row r="527" spans="2:7" ht="15" customHeight="1" x14ac:dyDescent="0.2">
      <c r="B527" s="4"/>
      <c r="C527" s="16"/>
      <c r="D527" s="17" t="s">
        <v>432</v>
      </c>
      <c r="E527" s="18">
        <f>SUBTOTAL(9,E494:E526)</f>
        <v>2452092</v>
      </c>
      <c r="F527" s="18">
        <f>SUBTOTAL(9,F494:F526)</f>
        <v>1460064.3696099999</v>
      </c>
      <c r="G527" s="18">
        <f>SUBTOTAL(9,G494:G526)</f>
        <v>-992027.63038999995</v>
      </c>
    </row>
    <row r="528" spans="2:7" ht="27" customHeight="1" x14ac:dyDescent="0.25">
      <c r="B528" s="1"/>
      <c r="C528" s="4"/>
      <c r="D528" s="9" t="s">
        <v>433</v>
      </c>
      <c r="E528" s="1"/>
      <c r="F528" s="1"/>
      <c r="G528" s="1"/>
    </row>
    <row r="529" spans="2:7" ht="14.25" customHeight="1" x14ac:dyDescent="0.2">
      <c r="B529" s="10">
        <v>4600</v>
      </c>
      <c r="C529" s="4"/>
      <c r="D529" s="11" t="s">
        <v>434</v>
      </c>
      <c r="E529" s="1"/>
      <c r="F529" s="1"/>
      <c r="G529" s="1"/>
    </row>
    <row r="530" spans="2:7" x14ac:dyDescent="0.2">
      <c r="C530" s="4">
        <v>2</v>
      </c>
      <c r="D530" s="5" t="s">
        <v>95</v>
      </c>
      <c r="E530" s="12">
        <v>200</v>
      </c>
      <c r="F530" s="12">
        <v>61.43</v>
      </c>
      <c r="G530" s="12">
        <v>-138.57</v>
      </c>
    </row>
    <row r="531" spans="2:7" ht="15" customHeight="1" x14ac:dyDescent="0.2">
      <c r="C531" s="13" t="s">
        <v>10</v>
      </c>
      <c r="D531" s="14" t="s">
        <v>435</v>
      </c>
      <c r="E531" s="15">
        <f>SUBTOTAL(9,E530:E530)</f>
        <v>200</v>
      </c>
      <c r="F531" s="15">
        <f>SUBTOTAL(9,F530:F530)</f>
        <v>61.43</v>
      </c>
      <c r="G531" s="15">
        <f>SUBTOTAL(9,G530:G530)</f>
        <v>-138.57</v>
      </c>
    </row>
    <row r="532" spans="2:7" ht="14.25" customHeight="1" x14ac:dyDescent="0.2">
      <c r="B532" s="10">
        <v>4602</v>
      </c>
      <c r="C532" s="4"/>
      <c r="D532" s="11" t="s">
        <v>436</v>
      </c>
      <c r="E532" s="1"/>
      <c r="F532" s="1"/>
      <c r="G532" s="1"/>
    </row>
    <row r="533" spans="2:7" x14ac:dyDescent="0.2">
      <c r="C533" s="4">
        <v>3</v>
      </c>
      <c r="D533" s="5" t="s">
        <v>332</v>
      </c>
      <c r="E533" s="12">
        <v>12800</v>
      </c>
      <c r="F533" s="12">
        <v>7030.5793599999997</v>
      </c>
      <c r="G533" s="12">
        <v>-5769.4206400000003</v>
      </c>
    </row>
    <row r="534" spans="2:7" x14ac:dyDescent="0.2">
      <c r="C534" s="4">
        <v>86</v>
      </c>
      <c r="D534" s="5" t="s">
        <v>437</v>
      </c>
      <c r="E534" s="12">
        <v>500</v>
      </c>
      <c r="F534" s="12">
        <v>7648.4595499999996</v>
      </c>
      <c r="G534" s="12">
        <v>7148.4595499999996</v>
      </c>
    </row>
    <row r="535" spans="2:7" ht="15" customHeight="1" x14ac:dyDescent="0.2">
      <c r="C535" s="13" t="s">
        <v>10</v>
      </c>
      <c r="D535" s="14" t="s">
        <v>438</v>
      </c>
      <c r="E535" s="15">
        <f>SUBTOTAL(9,E533:E534)</f>
        <v>13300</v>
      </c>
      <c r="F535" s="15">
        <f>SUBTOTAL(9,F533:F534)</f>
        <v>14679.038909999999</v>
      </c>
      <c r="G535" s="15">
        <f>SUBTOTAL(9,G533:G534)</f>
        <v>1379.0389099999993</v>
      </c>
    </row>
    <row r="536" spans="2:7" ht="14.25" customHeight="1" x14ac:dyDescent="0.2">
      <c r="B536" s="10">
        <v>4605</v>
      </c>
      <c r="C536" s="4"/>
      <c r="D536" s="11" t="s">
        <v>439</v>
      </c>
      <c r="E536" s="1"/>
      <c r="F536" s="1"/>
      <c r="G536" s="1"/>
    </row>
    <row r="537" spans="2:7" x14ac:dyDescent="0.2">
      <c r="C537" s="4">
        <v>1</v>
      </c>
      <c r="D537" s="5" t="s">
        <v>440</v>
      </c>
      <c r="E537" s="12">
        <v>183800</v>
      </c>
      <c r="F537" s="12">
        <v>70650.672900000005</v>
      </c>
      <c r="G537" s="12">
        <v>-113149.32709999999</v>
      </c>
    </row>
    <row r="538" spans="2:7" x14ac:dyDescent="0.2">
      <c r="C538" s="4">
        <v>2</v>
      </c>
      <c r="D538" s="5" t="s">
        <v>441</v>
      </c>
      <c r="E538" s="12">
        <v>14300</v>
      </c>
      <c r="F538" s="12">
        <v>643.05985999999996</v>
      </c>
      <c r="G538" s="12">
        <v>-13656.940140000001</v>
      </c>
    </row>
    <row r="539" spans="2:7" ht="15" customHeight="1" x14ac:dyDescent="0.2">
      <c r="C539" s="13" t="s">
        <v>10</v>
      </c>
      <c r="D539" s="14" t="s">
        <v>442</v>
      </c>
      <c r="E539" s="15">
        <f>SUBTOTAL(9,E537:E538)</f>
        <v>198100</v>
      </c>
      <c r="F539" s="15">
        <f>SUBTOTAL(9,F537:F538)</f>
        <v>71293.732759999999</v>
      </c>
      <c r="G539" s="15">
        <f>SUBTOTAL(9,G537:G538)</f>
        <v>-126806.26724</v>
      </c>
    </row>
    <row r="540" spans="2:7" ht="14.25" customHeight="1" x14ac:dyDescent="0.2">
      <c r="B540" s="10">
        <v>4610</v>
      </c>
      <c r="C540" s="4"/>
      <c r="D540" s="11" t="s">
        <v>443</v>
      </c>
      <c r="E540" s="1"/>
      <c r="F540" s="1"/>
      <c r="G540" s="1"/>
    </row>
    <row r="541" spans="2:7" x14ac:dyDescent="0.2">
      <c r="C541" s="4">
        <v>1</v>
      </c>
      <c r="D541" s="5" t="s">
        <v>444</v>
      </c>
      <c r="E541" s="12">
        <v>7600</v>
      </c>
      <c r="F541" s="12">
        <v>823.98900000000003</v>
      </c>
      <c r="G541" s="12">
        <v>-6776.0110000000004</v>
      </c>
    </row>
    <row r="542" spans="2:7" x14ac:dyDescent="0.2">
      <c r="C542" s="4">
        <v>2</v>
      </c>
      <c r="D542" s="5" t="s">
        <v>100</v>
      </c>
      <c r="E542" s="12">
        <v>2200</v>
      </c>
      <c r="F542" s="12">
        <v>1565.5076300000001</v>
      </c>
      <c r="G542" s="12">
        <v>-634.49237000000005</v>
      </c>
    </row>
    <row r="543" spans="2:7" x14ac:dyDescent="0.2">
      <c r="C543" s="4">
        <v>4</v>
      </c>
      <c r="D543" s="5" t="s">
        <v>95</v>
      </c>
      <c r="E543" s="12">
        <v>1100</v>
      </c>
      <c r="F543" s="12">
        <v>218.89500000000001</v>
      </c>
      <c r="G543" s="12">
        <v>-881.10500000000002</v>
      </c>
    </row>
    <row r="544" spans="2:7" x14ac:dyDescent="0.2">
      <c r="C544" s="4">
        <v>5</v>
      </c>
      <c r="D544" s="5" t="s">
        <v>445</v>
      </c>
      <c r="E544" s="12">
        <v>26300</v>
      </c>
      <c r="F544" s="12">
        <v>706.899</v>
      </c>
      <c r="G544" s="12">
        <v>-25593.100999999999</v>
      </c>
    </row>
    <row r="545" spans="2:7" x14ac:dyDescent="0.2">
      <c r="C545" s="4">
        <v>85</v>
      </c>
      <c r="D545" s="5" t="s">
        <v>446</v>
      </c>
      <c r="E545" s="12">
        <v>23000</v>
      </c>
      <c r="F545" s="12">
        <v>4317.6940800000002</v>
      </c>
      <c r="G545" s="12">
        <v>-18682.305919999999</v>
      </c>
    </row>
    <row r="546" spans="2:7" ht="15" customHeight="1" x14ac:dyDescent="0.2">
      <c r="C546" s="13" t="s">
        <v>10</v>
      </c>
      <c r="D546" s="14" t="s">
        <v>447</v>
      </c>
      <c r="E546" s="15">
        <f>SUBTOTAL(9,E541:E545)</f>
        <v>60200</v>
      </c>
      <c r="F546" s="15">
        <f>SUBTOTAL(9,F541:F545)</f>
        <v>7632.9847100000006</v>
      </c>
      <c r="G546" s="15">
        <f>SUBTOTAL(9,G541:G545)</f>
        <v>-52567.015289999996</v>
      </c>
    </row>
    <row r="547" spans="2:7" ht="14.25" customHeight="1" x14ac:dyDescent="0.2">
      <c r="B547" s="10">
        <v>4618</v>
      </c>
      <c r="C547" s="4"/>
      <c r="D547" s="11" t="s">
        <v>448</v>
      </c>
      <c r="E547" s="1"/>
      <c r="F547" s="1"/>
      <c r="G547" s="1"/>
    </row>
    <row r="548" spans="2:7" x14ac:dyDescent="0.2">
      <c r="C548" s="4">
        <v>1</v>
      </c>
      <c r="D548" s="5" t="s">
        <v>449</v>
      </c>
      <c r="E548" s="12">
        <v>37300</v>
      </c>
      <c r="F548" s="12">
        <v>15986.25531</v>
      </c>
      <c r="G548" s="12">
        <v>-21313.74469</v>
      </c>
    </row>
    <row r="549" spans="2:7" x14ac:dyDescent="0.2">
      <c r="C549" s="4">
        <v>3</v>
      </c>
      <c r="D549" s="5" t="s">
        <v>100</v>
      </c>
      <c r="E549" s="12">
        <v>6300</v>
      </c>
      <c r="F549" s="12">
        <v>1555.2193299999999</v>
      </c>
      <c r="G549" s="12">
        <v>-4744.7806700000001</v>
      </c>
    </row>
    <row r="550" spans="2:7" x14ac:dyDescent="0.2">
      <c r="C550" s="4">
        <v>5</v>
      </c>
      <c r="D550" s="5" t="s">
        <v>450</v>
      </c>
      <c r="E550" s="12">
        <v>107800</v>
      </c>
      <c r="F550" s="12">
        <v>52045.168089999999</v>
      </c>
      <c r="G550" s="12">
        <v>-55754.831910000001</v>
      </c>
    </row>
    <row r="551" spans="2:7" x14ac:dyDescent="0.2">
      <c r="C551" s="4">
        <v>7</v>
      </c>
      <c r="D551" s="5" t="s">
        <v>451</v>
      </c>
      <c r="E551" s="12">
        <v>4500</v>
      </c>
      <c r="F551" s="12">
        <v>1778.3789999999999</v>
      </c>
      <c r="G551" s="12">
        <v>-2721.6210000000001</v>
      </c>
    </row>
    <row r="552" spans="2:7" x14ac:dyDescent="0.2">
      <c r="C552" s="4">
        <v>11</v>
      </c>
      <c r="D552" s="5" t="s">
        <v>452</v>
      </c>
      <c r="E552" s="12">
        <v>3000</v>
      </c>
      <c r="F552" s="12">
        <v>1152.9845399999999</v>
      </c>
      <c r="G552" s="12">
        <v>-1847.0154600000001</v>
      </c>
    </row>
    <row r="553" spans="2:7" x14ac:dyDescent="0.2">
      <c r="C553" s="4">
        <v>85</v>
      </c>
      <c r="D553" s="5" t="s">
        <v>453</v>
      </c>
      <c r="E553" s="12">
        <v>240000</v>
      </c>
      <c r="F553" s="12">
        <v>110470.58287</v>
      </c>
      <c r="G553" s="12">
        <v>-129529.41713</v>
      </c>
    </row>
    <row r="554" spans="2:7" x14ac:dyDescent="0.2">
      <c r="C554" s="4">
        <v>86</v>
      </c>
      <c r="D554" s="5" t="s">
        <v>454</v>
      </c>
      <c r="E554" s="12">
        <v>1853000</v>
      </c>
      <c r="F554" s="12">
        <v>659940.55128999997</v>
      </c>
      <c r="G554" s="12">
        <v>-1193059.4487099999</v>
      </c>
    </row>
    <row r="555" spans="2:7" x14ac:dyDescent="0.2">
      <c r="C555" s="4">
        <v>87</v>
      </c>
      <c r="D555" s="5" t="s">
        <v>455</v>
      </c>
      <c r="E555" s="12">
        <v>60000</v>
      </c>
      <c r="F555" s="12">
        <v>29255.86865</v>
      </c>
      <c r="G555" s="12">
        <v>-30744.13135</v>
      </c>
    </row>
    <row r="556" spans="2:7" x14ac:dyDescent="0.2">
      <c r="C556" s="4">
        <v>88</v>
      </c>
      <c r="D556" s="5" t="s">
        <v>456</v>
      </c>
      <c r="E556" s="12">
        <v>230000</v>
      </c>
      <c r="F556" s="12">
        <v>104418.65999</v>
      </c>
      <c r="G556" s="12">
        <v>-125581.34001</v>
      </c>
    </row>
    <row r="557" spans="2:7" x14ac:dyDescent="0.2">
      <c r="C557" s="4">
        <v>89</v>
      </c>
      <c r="D557" s="5" t="s">
        <v>221</v>
      </c>
      <c r="E557" s="12">
        <v>6100</v>
      </c>
      <c r="F557" s="12">
        <v>1708.34638</v>
      </c>
      <c r="G557" s="12">
        <v>-4391.65362</v>
      </c>
    </row>
    <row r="558" spans="2:7" ht="15" customHeight="1" x14ac:dyDescent="0.2">
      <c r="C558" s="13" t="s">
        <v>10</v>
      </c>
      <c r="D558" s="14" t="s">
        <v>457</v>
      </c>
      <c r="E558" s="15">
        <f>SUBTOTAL(9,E548:E557)</f>
        <v>2548000</v>
      </c>
      <c r="F558" s="15">
        <f>SUBTOTAL(9,F548:F557)</f>
        <v>978312.01544999983</v>
      </c>
      <c r="G558" s="15">
        <f>SUBTOTAL(9,G548:G557)</f>
        <v>-1569687.9845499997</v>
      </c>
    </row>
    <row r="559" spans="2:7" ht="14.25" customHeight="1" x14ac:dyDescent="0.2">
      <c r="B559" s="10">
        <v>4620</v>
      </c>
      <c r="C559" s="4"/>
      <c r="D559" s="11" t="s">
        <v>458</v>
      </c>
      <c r="E559" s="1"/>
      <c r="F559" s="1"/>
      <c r="G559" s="1"/>
    </row>
    <row r="560" spans="2:7" x14ac:dyDescent="0.2">
      <c r="C560" s="4">
        <v>2</v>
      </c>
      <c r="D560" s="5" t="s">
        <v>300</v>
      </c>
      <c r="E560" s="12">
        <v>250294</v>
      </c>
      <c r="F560" s="12">
        <v>28857.796139999999</v>
      </c>
      <c r="G560" s="12">
        <v>-221436.20386000001</v>
      </c>
    </row>
    <row r="561" spans="2:7" x14ac:dyDescent="0.2">
      <c r="C561" s="4">
        <v>85</v>
      </c>
      <c r="D561" s="5" t="s">
        <v>179</v>
      </c>
      <c r="E561" s="12">
        <v>10000</v>
      </c>
      <c r="F561" s="12">
        <v>4964.2539399999996</v>
      </c>
      <c r="G561" s="12">
        <v>-5035.7460600000004</v>
      </c>
    </row>
    <row r="562" spans="2:7" ht="15" customHeight="1" x14ac:dyDescent="0.2">
      <c r="C562" s="13" t="s">
        <v>10</v>
      </c>
      <c r="D562" s="14" t="s">
        <v>459</v>
      </c>
      <c r="E562" s="15">
        <f>SUBTOTAL(9,E560:E561)</f>
        <v>260294</v>
      </c>
      <c r="F562" s="15">
        <f>SUBTOTAL(9,F560:F561)</f>
        <v>33822.050080000001</v>
      </c>
      <c r="G562" s="15">
        <f>SUBTOTAL(9,G560:G561)</f>
        <v>-226471.94992000001</v>
      </c>
    </row>
    <row r="563" spans="2:7" ht="14.25" customHeight="1" x14ac:dyDescent="0.2">
      <c r="B563" s="10">
        <v>4634</v>
      </c>
      <c r="C563" s="4"/>
      <c r="D563" s="11" t="s">
        <v>460</v>
      </c>
      <c r="E563" s="1"/>
      <c r="F563" s="1"/>
      <c r="G563" s="1"/>
    </row>
    <row r="564" spans="2:7" x14ac:dyDescent="0.2">
      <c r="C564" s="4">
        <v>85</v>
      </c>
      <c r="D564" s="5" t="s">
        <v>461</v>
      </c>
      <c r="E564" s="12">
        <v>1000</v>
      </c>
      <c r="F564" s="12">
        <v>67688.080119999999</v>
      </c>
      <c r="G564" s="12">
        <v>66688.080119999999</v>
      </c>
    </row>
    <row r="565" spans="2:7" x14ac:dyDescent="0.2">
      <c r="C565" s="4">
        <v>86</v>
      </c>
      <c r="D565" s="5" t="s">
        <v>462</v>
      </c>
      <c r="E565" s="12">
        <v>1000</v>
      </c>
      <c r="F565" s="12">
        <v>851.78899999999999</v>
      </c>
      <c r="G565" s="12">
        <v>-148.21100000000001</v>
      </c>
    </row>
    <row r="566" spans="2:7" ht="15" customHeight="1" x14ac:dyDescent="0.2">
      <c r="C566" s="13" t="s">
        <v>10</v>
      </c>
      <c r="D566" s="14" t="s">
        <v>463</v>
      </c>
      <c r="E566" s="15">
        <f>SUBTOTAL(9,E564:E565)</f>
        <v>2000</v>
      </c>
      <c r="F566" s="15">
        <f>SUBTOTAL(9,F564:F565)</f>
        <v>68539.869120000003</v>
      </c>
      <c r="G566" s="15">
        <f>SUBTOTAL(9,G564:G565)</f>
        <v>66539.869120000003</v>
      </c>
    </row>
    <row r="567" spans="2:7" ht="15" customHeight="1" x14ac:dyDescent="0.2">
      <c r="B567" s="4"/>
      <c r="C567" s="16"/>
      <c r="D567" s="17" t="s">
        <v>464</v>
      </c>
      <c r="E567" s="18">
        <f>SUBTOTAL(9,E529:E566)</f>
        <v>3082094</v>
      </c>
      <c r="F567" s="18">
        <f>SUBTOTAL(9,F529:F566)</f>
        <v>1174341.12103</v>
      </c>
      <c r="G567" s="18">
        <f>SUBTOTAL(9,G529:G566)</f>
        <v>-1907752.8789699997</v>
      </c>
    </row>
    <row r="568" spans="2:7" ht="27" customHeight="1" x14ac:dyDescent="0.25">
      <c r="B568" s="1"/>
      <c r="C568" s="4"/>
      <c r="D568" s="9" t="s">
        <v>465</v>
      </c>
      <c r="E568" s="1"/>
      <c r="F568" s="1"/>
      <c r="G568" s="1"/>
    </row>
    <row r="569" spans="2:7" ht="14.25" customHeight="1" x14ac:dyDescent="0.2">
      <c r="B569" s="10">
        <v>4700</v>
      </c>
      <c r="C569" s="4"/>
      <c r="D569" s="11" t="s">
        <v>466</v>
      </c>
      <c r="E569" s="1"/>
      <c r="F569" s="1"/>
      <c r="G569" s="1"/>
    </row>
    <row r="570" spans="2:7" x14ac:dyDescent="0.2">
      <c r="C570" s="4">
        <v>1</v>
      </c>
      <c r="D570" s="5" t="s">
        <v>467</v>
      </c>
      <c r="E570" s="12">
        <v>9627</v>
      </c>
      <c r="F570" s="12">
        <v>232.2</v>
      </c>
      <c r="G570" s="12">
        <v>-9394.7999999999993</v>
      </c>
    </row>
    <row r="571" spans="2:7" x14ac:dyDescent="0.2">
      <c r="C571" s="4">
        <v>2</v>
      </c>
      <c r="D571" s="5" t="s">
        <v>468</v>
      </c>
      <c r="E571" s="12">
        <v>63000</v>
      </c>
      <c r="F571" s="12">
        <v>0</v>
      </c>
      <c r="G571" s="12">
        <v>-63000</v>
      </c>
    </row>
    <row r="572" spans="2:7" ht="15" customHeight="1" x14ac:dyDescent="0.2">
      <c r="C572" s="13" t="s">
        <v>10</v>
      </c>
      <c r="D572" s="14" t="s">
        <v>469</v>
      </c>
      <c r="E572" s="15">
        <f>SUBTOTAL(9,E570:E571)</f>
        <v>72627</v>
      </c>
      <c r="F572" s="15">
        <f>SUBTOTAL(9,F570:F571)</f>
        <v>232.2</v>
      </c>
      <c r="G572" s="15">
        <f>SUBTOTAL(9,G570:G571)</f>
        <v>-72394.8</v>
      </c>
    </row>
    <row r="573" spans="2:7" ht="14.25" customHeight="1" x14ac:dyDescent="0.2">
      <c r="B573" s="10">
        <v>4710</v>
      </c>
      <c r="C573" s="4"/>
      <c r="D573" s="11" t="s">
        <v>470</v>
      </c>
      <c r="E573" s="1"/>
      <c r="F573" s="1"/>
      <c r="G573" s="1"/>
    </row>
    <row r="574" spans="2:7" x14ac:dyDescent="0.2">
      <c r="C574" s="4">
        <v>1</v>
      </c>
      <c r="D574" s="5" t="s">
        <v>467</v>
      </c>
      <c r="E574" s="12">
        <v>4738195</v>
      </c>
      <c r="F574" s="12">
        <v>1794339.41787</v>
      </c>
      <c r="G574" s="12">
        <v>-2943855.58213</v>
      </c>
    </row>
    <row r="575" spans="2:7" x14ac:dyDescent="0.2">
      <c r="C575" s="4">
        <v>47</v>
      </c>
      <c r="D575" s="5" t="s">
        <v>358</v>
      </c>
      <c r="E575" s="12">
        <v>99910</v>
      </c>
      <c r="F575" s="12">
        <v>108894.20636</v>
      </c>
      <c r="G575" s="12">
        <v>8984.2063600000001</v>
      </c>
    </row>
    <row r="576" spans="2:7" ht="15" customHeight="1" x14ac:dyDescent="0.2">
      <c r="C576" s="13" t="s">
        <v>10</v>
      </c>
      <c r="D576" s="14" t="s">
        <v>471</v>
      </c>
      <c r="E576" s="15">
        <f>SUBTOTAL(9,E574:E575)</f>
        <v>4838105</v>
      </c>
      <c r="F576" s="15">
        <f>SUBTOTAL(9,F574:F575)</f>
        <v>1903233.62423</v>
      </c>
      <c r="G576" s="15">
        <f>SUBTOTAL(9,G574:G575)</f>
        <v>-2934871.3757699998</v>
      </c>
    </row>
    <row r="577" spans="2:7" ht="14.25" customHeight="1" x14ac:dyDescent="0.2">
      <c r="B577" s="10">
        <v>4720</v>
      </c>
      <c r="C577" s="4"/>
      <c r="D577" s="11" t="s">
        <v>472</v>
      </c>
      <c r="E577" s="1"/>
      <c r="F577" s="1"/>
      <c r="G577" s="1"/>
    </row>
    <row r="578" spans="2:7" x14ac:dyDescent="0.2">
      <c r="C578" s="4">
        <v>1</v>
      </c>
      <c r="D578" s="5" t="s">
        <v>467</v>
      </c>
      <c r="E578" s="12">
        <v>1613403</v>
      </c>
      <c r="F578" s="12">
        <v>371792.80687999999</v>
      </c>
      <c r="G578" s="12">
        <v>-1241610.19312</v>
      </c>
    </row>
    <row r="579" spans="2:7" ht="15" customHeight="1" x14ac:dyDescent="0.2">
      <c r="C579" s="13" t="s">
        <v>10</v>
      </c>
      <c r="D579" s="14" t="s">
        <v>473</v>
      </c>
      <c r="E579" s="15">
        <f>SUBTOTAL(9,E578:E578)</f>
        <v>1613403</v>
      </c>
      <c r="F579" s="15">
        <f>SUBTOTAL(9,F578:F578)</f>
        <v>371792.80687999999</v>
      </c>
      <c r="G579" s="15">
        <f>SUBTOTAL(9,G578:G578)</f>
        <v>-1241610.19312</v>
      </c>
    </row>
    <row r="580" spans="2:7" ht="14.25" customHeight="1" x14ac:dyDescent="0.2">
      <c r="B580" s="10">
        <v>4760</v>
      </c>
      <c r="C580" s="4"/>
      <c r="D580" s="11" t="s">
        <v>474</v>
      </c>
      <c r="E580" s="1"/>
      <c r="F580" s="1"/>
      <c r="G580" s="1"/>
    </row>
    <row r="581" spans="2:7" x14ac:dyDescent="0.2">
      <c r="C581" s="4">
        <v>1</v>
      </c>
      <c r="D581" s="5" t="s">
        <v>467</v>
      </c>
      <c r="E581" s="12">
        <v>80543</v>
      </c>
      <c r="F581" s="12">
        <v>72785.782479999994</v>
      </c>
      <c r="G581" s="12">
        <v>-7757.2175200000001</v>
      </c>
    </row>
    <row r="582" spans="2:7" x14ac:dyDescent="0.2">
      <c r="C582" s="4">
        <v>45</v>
      </c>
      <c r="D582" s="5" t="s">
        <v>475</v>
      </c>
      <c r="E582" s="12">
        <v>117000</v>
      </c>
      <c r="F582" s="12">
        <v>260518.58517000001</v>
      </c>
      <c r="G582" s="12">
        <v>143518.58517000001</v>
      </c>
    </row>
    <row r="583" spans="2:7" x14ac:dyDescent="0.2">
      <c r="C583" s="4">
        <v>48</v>
      </c>
      <c r="D583" s="5" t="s">
        <v>476</v>
      </c>
      <c r="E583" s="12">
        <v>350036</v>
      </c>
      <c r="F583" s="12">
        <v>151617.26772</v>
      </c>
      <c r="G583" s="12">
        <v>-198418.73228</v>
      </c>
    </row>
    <row r="584" spans="2:7" ht="15" customHeight="1" x14ac:dyDescent="0.2">
      <c r="C584" s="13" t="s">
        <v>10</v>
      </c>
      <c r="D584" s="14" t="s">
        <v>477</v>
      </c>
      <c r="E584" s="15">
        <f>SUBTOTAL(9,E581:E583)</f>
        <v>547579</v>
      </c>
      <c r="F584" s="15">
        <f>SUBTOTAL(9,F581:F583)</f>
        <v>484921.63537000003</v>
      </c>
      <c r="G584" s="15">
        <f>SUBTOTAL(9,G581:G583)</f>
        <v>-62657.364629999996</v>
      </c>
    </row>
    <row r="585" spans="2:7" ht="14.25" customHeight="1" x14ac:dyDescent="0.2">
      <c r="B585" s="10">
        <v>4791</v>
      </c>
      <c r="C585" s="4"/>
      <c r="D585" s="11" t="s">
        <v>130</v>
      </c>
      <c r="E585" s="1"/>
      <c r="F585" s="1"/>
      <c r="G585" s="1"/>
    </row>
    <row r="586" spans="2:7" x14ac:dyDescent="0.2">
      <c r="C586" s="4">
        <v>1</v>
      </c>
      <c r="D586" s="5" t="s">
        <v>467</v>
      </c>
      <c r="E586" s="12">
        <v>632801</v>
      </c>
      <c r="F586" s="12">
        <v>120263.97163</v>
      </c>
      <c r="G586" s="12">
        <v>-512537.02837000001</v>
      </c>
    </row>
    <row r="587" spans="2:7" ht="15" customHeight="1" x14ac:dyDescent="0.2">
      <c r="C587" s="13" t="s">
        <v>10</v>
      </c>
      <c r="D587" s="14" t="s">
        <v>478</v>
      </c>
      <c r="E587" s="15">
        <f>SUBTOTAL(9,E586:E586)</f>
        <v>632801</v>
      </c>
      <c r="F587" s="15">
        <f>SUBTOTAL(9,F586:F586)</f>
        <v>120263.97163</v>
      </c>
      <c r="G587" s="15">
        <f>SUBTOTAL(9,G586:G586)</f>
        <v>-512537.02837000001</v>
      </c>
    </row>
    <row r="588" spans="2:7" ht="14.25" customHeight="1" x14ac:dyDescent="0.2">
      <c r="B588" s="10">
        <v>4799</v>
      </c>
      <c r="C588" s="4"/>
      <c r="D588" s="11" t="s">
        <v>479</v>
      </c>
      <c r="E588" s="1"/>
      <c r="F588" s="1"/>
      <c r="G588" s="1"/>
    </row>
    <row r="589" spans="2:7" x14ac:dyDescent="0.2">
      <c r="C589" s="4">
        <v>86</v>
      </c>
      <c r="D589" s="5" t="s">
        <v>480</v>
      </c>
      <c r="E589" s="12">
        <v>500</v>
      </c>
      <c r="F589" s="12">
        <v>248.392</v>
      </c>
      <c r="G589" s="12">
        <v>-251.608</v>
      </c>
    </row>
    <row r="590" spans="2:7" ht="15" customHeight="1" x14ac:dyDescent="0.2">
      <c r="C590" s="13" t="s">
        <v>10</v>
      </c>
      <c r="D590" s="14" t="s">
        <v>481</v>
      </c>
      <c r="E590" s="15">
        <f>SUBTOTAL(9,E589:E589)</f>
        <v>500</v>
      </c>
      <c r="F590" s="15">
        <f>SUBTOTAL(9,F589:F589)</f>
        <v>248.392</v>
      </c>
      <c r="G590" s="15">
        <f>SUBTOTAL(9,G589:G589)</f>
        <v>-251.608</v>
      </c>
    </row>
    <row r="591" spans="2:7" ht="15" customHeight="1" x14ac:dyDescent="0.2">
      <c r="B591" s="4"/>
      <c r="C591" s="16"/>
      <c r="D591" s="17" t="s">
        <v>482</v>
      </c>
      <c r="E591" s="18">
        <f>SUBTOTAL(9,E569:E590)</f>
        <v>7705015</v>
      </c>
      <c r="F591" s="18">
        <f>SUBTOTAL(9,F569:F590)</f>
        <v>2880692.6301099998</v>
      </c>
      <c r="G591" s="18">
        <f>SUBTOTAL(9,G569:G590)</f>
        <v>-4824322.3698900007</v>
      </c>
    </row>
    <row r="592" spans="2:7" ht="27" customHeight="1" x14ac:dyDescent="0.25">
      <c r="B592" s="1"/>
      <c r="C592" s="4"/>
      <c r="D592" s="9" t="s">
        <v>483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484</v>
      </c>
      <c r="E593" s="1"/>
      <c r="F593" s="1"/>
      <c r="G593" s="1"/>
    </row>
    <row r="594" spans="2:7" x14ac:dyDescent="0.2">
      <c r="C594" s="4">
        <v>10</v>
      </c>
      <c r="D594" s="5" t="s">
        <v>106</v>
      </c>
      <c r="E594" s="12">
        <v>662</v>
      </c>
      <c r="F594" s="12">
        <v>0</v>
      </c>
      <c r="G594" s="12">
        <v>-662</v>
      </c>
    </row>
    <row r="595" spans="2:7" x14ac:dyDescent="0.2">
      <c r="C595" s="4">
        <v>70</v>
      </c>
      <c r="D595" s="5" t="s">
        <v>485</v>
      </c>
      <c r="E595" s="12">
        <v>1500</v>
      </c>
      <c r="F595" s="12">
        <v>0</v>
      </c>
      <c r="G595" s="12">
        <v>-1500</v>
      </c>
    </row>
    <row r="596" spans="2:7" ht="15" customHeight="1" x14ac:dyDescent="0.2">
      <c r="C596" s="13" t="s">
        <v>10</v>
      </c>
      <c r="D596" s="14" t="s">
        <v>486</v>
      </c>
      <c r="E596" s="15">
        <f>SUBTOTAL(9,E594:E595)</f>
        <v>2162</v>
      </c>
      <c r="F596" s="15">
        <f>SUBTOTAL(9,F594:F595)</f>
        <v>0</v>
      </c>
      <c r="G596" s="15">
        <f>SUBTOTAL(9,G594:G595)</f>
        <v>-2162</v>
      </c>
    </row>
    <row r="597" spans="2:7" ht="14.25" customHeight="1" x14ac:dyDescent="0.2">
      <c r="B597" s="10">
        <v>4810</v>
      </c>
      <c r="C597" s="4"/>
      <c r="D597" s="11" t="s">
        <v>487</v>
      </c>
      <c r="E597" s="1"/>
      <c r="F597" s="1"/>
      <c r="G597" s="1"/>
    </row>
    <row r="598" spans="2:7" x14ac:dyDescent="0.2">
      <c r="C598" s="4">
        <v>1</v>
      </c>
      <c r="D598" s="5" t="s">
        <v>245</v>
      </c>
      <c r="E598" s="12">
        <v>28500</v>
      </c>
      <c r="F598" s="12">
        <v>5024.8879800000004</v>
      </c>
      <c r="G598" s="12">
        <v>-23475.11202</v>
      </c>
    </row>
    <row r="599" spans="2:7" x14ac:dyDescent="0.2">
      <c r="C599" s="4">
        <v>2</v>
      </c>
      <c r="D599" s="5" t="s">
        <v>488</v>
      </c>
      <c r="E599" s="12">
        <v>85900</v>
      </c>
      <c r="F599" s="12">
        <v>20062.436890000001</v>
      </c>
      <c r="G599" s="12">
        <v>-65837.563110000003</v>
      </c>
    </row>
    <row r="600" spans="2:7" x14ac:dyDescent="0.2">
      <c r="C600" s="4">
        <v>10</v>
      </c>
      <c r="D600" s="5" t="s">
        <v>106</v>
      </c>
      <c r="E600" s="12">
        <v>0</v>
      </c>
      <c r="F600" s="12">
        <v>83.2</v>
      </c>
      <c r="G600" s="12">
        <v>83.2</v>
      </c>
    </row>
    <row r="601" spans="2:7" ht="15" customHeight="1" x14ac:dyDescent="0.2">
      <c r="C601" s="13" t="s">
        <v>10</v>
      </c>
      <c r="D601" s="14" t="s">
        <v>489</v>
      </c>
      <c r="E601" s="15">
        <f>SUBTOTAL(9,E598:E600)</f>
        <v>114400</v>
      </c>
      <c r="F601" s="15">
        <f>SUBTOTAL(9,F598:F600)</f>
        <v>25170.524870000001</v>
      </c>
      <c r="G601" s="15">
        <f>SUBTOTAL(9,G598:G600)</f>
        <v>-89229.475130000006</v>
      </c>
    </row>
    <row r="602" spans="2:7" ht="14.25" customHeight="1" x14ac:dyDescent="0.2">
      <c r="B602" s="10">
        <v>4820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245</v>
      </c>
      <c r="E603" s="12">
        <v>33200</v>
      </c>
      <c r="F603" s="12">
        <v>2748.61922</v>
      </c>
      <c r="G603" s="12">
        <v>-30451.38078</v>
      </c>
    </row>
    <row r="604" spans="2:7" x14ac:dyDescent="0.2">
      <c r="C604" s="4">
        <v>2</v>
      </c>
      <c r="D604" s="5" t="s">
        <v>488</v>
      </c>
      <c r="E604" s="12">
        <v>76300</v>
      </c>
      <c r="F604" s="12">
        <v>11285.09209</v>
      </c>
      <c r="G604" s="12">
        <v>-65014.907910000002</v>
      </c>
    </row>
    <row r="605" spans="2:7" x14ac:dyDescent="0.2">
      <c r="C605" s="4">
        <v>3</v>
      </c>
      <c r="D605" s="5" t="s">
        <v>491</v>
      </c>
      <c r="E605" s="12">
        <v>0</v>
      </c>
      <c r="F605" s="12">
        <v>995.77700000000004</v>
      </c>
      <c r="G605" s="12">
        <v>995.77700000000004</v>
      </c>
    </row>
    <row r="606" spans="2:7" x14ac:dyDescent="0.2">
      <c r="C606" s="4">
        <v>10</v>
      </c>
      <c r="D606" s="5" t="s">
        <v>106</v>
      </c>
      <c r="E606" s="12">
        <v>0</v>
      </c>
      <c r="F606" s="12">
        <v>4040.0299300000001</v>
      </c>
      <c r="G606" s="12">
        <v>4040.0299300000001</v>
      </c>
    </row>
    <row r="607" spans="2:7" x14ac:dyDescent="0.2">
      <c r="C607" s="4">
        <v>40</v>
      </c>
      <c r="D607" s="5" t="s">
        <v>492</v>
      </c>
      <c r="E607" s="12">
        <v>38000</v>
      </c>
      <c r="F607" s="12">
        <v>6633.6864699999996</v>
      </c>
      <c r="G607" s="12">
        <v>-31366.313529999999</v>
      </c>
    </row>
    <row r="608" spans="2:7" ht="15" customHeight="1" x14ac:dyDescent="0.2">
      <c r="C608" s="13" t="s">
        <v>10</v>
      </c>
      <c r="D608" s="14" t="s">
        <v>493</v>
      </c>
      <c r="E608" s="15">
        <f>SUBTOTAL(9,E603:E607)</f>
        <v>147500</v>
      </c>
      <c r="F608" s="15">
        <f>SUBTOTAL(9,F603:F607)</f>
        <v>25703.204710000002</v>
      </c>
      <c r="G608" s="15">
        <f>SUBTOTAL(9,G603:G607)</f>
        <v>-121796.79528999999</v>
      </c>
    </row>
    <row r="609" spans="2:7" ht="15" customHeight="1" x14ac:dyDescent="0.2">
      <c r="B609" s="4"/>
      <c r="C609" s="16"/>
      <c r="D609" s="17" t="s">
        <v>494</v>
      </c>
      <c r="E609" s="18">
        <f>SUBTOTAL(9,E593:E608)</f>
        <v>264062</v>
      </c>
      <c r="F609" s="18">
        <f>SUBTOTAL(9,F593:F608)</f>
        <v>50873.729579999999</v>
      </c>
      <c r="G609" s="18">
        <f>SUBTOTAL(9,G593:G608)</f>
        <v>-213188.27042000002</v>
      </c>
    </row>
    <row r="610" spans="2:7" ht="27" customHeight="1" x14ac:dyDescent="0.25">
      <c r="B610" s="1"/>
      <c r="C610" s="4"/>
      <c r="D610" s="9" t="s">
        <v>62</v>
      </c>
      <c r="E610" s="1"/>
      <c r="F610" s="1"/>
      <c r="G610" s="1"/>
    </row>
    <row r="611" spans="2:7" ht="14.25" customHeight="1" x14ac:dyDescent="0.2">
      <c r="B611" s="10">
        <v>5309</v>
      </c>
      <c r="C611" s="4"/>
      <c r="D611" s="11" t="s">
        <v>495</v>
      </c>
      <c r="E611" s="1"/>
      <c r="F611" s="1"/>
      <c r="G611" s="1"/>
    </row>
    <row r="612" spans="2:7" x14ac:dyDescent="0.2">
      <c r="C612" s="4">
        <v>29</v>
      </c>
      <c r="D612" s="5" t="s">
        <v>496</v>
      </c>
      <c r="E612" s="12">
        <v>1135000</v>
      </c>
      <c r="F612" s="12">
        <v>734624.26433000003</v>
      </c>
      <c r="G612" s="12">
        <v>-400375.73567000002</v>
      </c>
    </row>
    <row r="613" spans="2:7" ht="15" customHeight="1" x14ac:dyDescent="0.2">
      <c r="C613" s="13" t="s">
        <v>10</v>
      </c>
      <c r="D613" s="14" t="s">
        <v>497</v>
      </c>
      <c r="E613" s="15">
        <f>SUBTOTAL(9,E612:E612)</f>
        <v>1135000</v>
      </c>
      <c r="F613" s="15">
        <f>SUBTOTAL(9,F612:F612)</f>
        <v>734624.26433000003</v>
      </c>
      <c r="G613" s="15">
        <f>SUBTOTAL(9,G612:G612)</f>
        <v>-400375.73567000002</v>
      </c>
    </row>
    <row r="614" spans="2:7" ht="14.25" customHeight="1" x14ac:dyDescent="0.2">
      <c r="B614" s="10">
        <v>5310</v>
      </c>
      <c r="C614" s="4"/>
      <c r="D614" s="11" t="s">
        <v>498</v>
      </c>
      <c r="E614" s="1"/>
      <c r="F614" s="1"/>
      <c r="G614" s="1"/>
    </row>
    <row r="615" spans="2:7" x14ac:dyDescent="0.2">
      <c r="C615" s="4">
        <v>4</v>
      </c>
      <c r="D615" s="5" t="s">
        <v>44</v>
      </c>
      <c r="E615" s="12">
        <v>11000</v>
      </c>
      <c r="F615" s="12">
        <v>0</v>
      </c>
      <c r="G615" s="12">
        <v>-11000</v>
      </c>
    </row>
    <row r="616" spans="2:7" x14ac:dyDescent="0.2">
      <c r="C616" s="4">
        <v>29</v>
      </c>
      <c r="D616" s="5" t="s">
        <v>499</v>
      </c>
      <c r="E616" s="12">
        <v>2020</v>
      </c>
      <c r="F616" s="12">
        <v>784.04273999999998</v>
      </c>
      <c r="G616" s="12">
        <v>-1235.9572599999999</v>
      </c>
    </row>
    <row r="617" spans="2:7" x14ac:dyDescent="0.2">
      <c r="C617" s="4">
        <v>89</v>
      </c>
      <c r="D617" s="5" t="s">
        <v>500</v>
      </c>
      <c r="E617" s="12">
        <v>74814</v>
      </c>
      <c r="F617" s="12">
        <v>32340.224129999999</v>
      </c>
      <c r="G617" s="12">
        <v>-42473.775869999998</v>
      </c>
    </row>
    <row r="618" spans="2:7" x14ac:dyDescent="0.2">
      <c r="C618" s="4">
        <v>90</v>
      </c>
      <c r="D618" s="5" t="s">
        <v>501</v>
      </c>
      <c r="E618" s="12">
        <v>12437056</v>
      </c>
      <c r="F618" s="12">
        <v>4937918.1816299995</v>
      </c>
      <c r="G618" s="12">
        <v>-7499137.8183700005</v>
      </c>
    </row>
    <row r="619" spans="2:7" x14ac:dyDescent="0.2">
      <c r="C619" s="4">
        <v>93</v>
      </c>
      <c r="D619" s="5" t="s">
        <v>502</v>
      </c>
      <c r="E619" s="12">
        <v>7785388</v>
      </c>
      <c r="F619" s="12">
        <v>687938.07481999998</v>
      </c>
      <c r="G619" s="12">
        <v>-7097449.9251800003</v>
      </c>
    </row>
    <row r="620" spans="2:7" ht="15" customHeight="1" x14ac:dyDescent="0.2">
      <c r="C620" s="13" t="s">
        <v>10</v>
      </c>
      <c r="D620" s="14" t="s">
        <v>503</v>
      </c>
      <c r="E620" s="15">
        <f>SUBTOTAL(9,E615:E619)</f>
        <v>20310278</v>
      </c>
      <c r="F620" s="15">
        <f>SUBTOTAL(9,F615:F619)</f>
        <v>5658980.5233199997</v>
      </c>
      <c r="G620" s="15">
        <f>SUBTOTAL(9,G615:G619)</f>
        <v>-14651297.476679999</v>
      </c>
    </row>
    <row r="621" spans="2:7" ht="14.25" customHeight="1" x14ac:dyDescent="0.2">
      <c r="B621" s="10">
        <v>5312</v>
      </c>
      <c r="C621" s="4"/>
      <c r="D621" s="11" t="s">
        <v>504</v>
      </c>
      <c r="E621" s="1"/>
      <c r="F621" s="1"/>
      <c r="G621" s="1"/>
    </row>
    <row r="622" spans="2:7" x14ac:dyDescent="0.2">
      <c r="C622" s="4">
        <v>1</v>
      </c>
      <c r="D622" s="5" t="s">
        <v>505</v>
      </c>
      <c r="E622" s="12">
        <v>9549</v>
      </c>
      <c r="F622" s="12">
        <v>3322.5685600000002</v>
      </c>
      <c r="G622" s="12">
        <v>-6226.4314400000003</v>
      </c>
    </row>
    <row r="623" spans="2:7" x14ac:dyDescent="0.2">
      <c r="C623" s="4">
        <v>11</v>
      </c>
      <c r="D623" s="5" t="s">
        <v>24</v>
      </c>
      <c r="E623" s="12">
        <v>82080</v>
      </c>
      <c r="F623" s="12">
        <v>31872.48763</v>
      </c>
      <c r="G623" s="12">
        <v>-50207.512369999997</v>
      </c>
    </row>
    <row r="624" spans="2:7" x14ac:dyDescent="0.2">
      <c r="C624" s="4">
        <v>90</v>
      </c>
      <c r="D624" s="5" t="s">
        <v>506</v>
      </c>
      <c r="E624" s="12">
        <v>12832000</v>
      </c>
      <c r="F624" s="12">
        <v>5601481.8733000001</v>
      </c>
      <c r="G624" s="12">
        <v>-7230518.1266999999</v>
      </c>
    </row>
    <row r="625" spans="2:7" ht="15" customHeight="1" x14ac:dyDescent="0.2">
      <c r="C625" s="13" t="s">
        <v>10</v>
      </c>
      <c r="D625" s="14" t="s">
        <v>507</v>
      </c>
      <c r="E625" s="15">
        <f>SUBTOTAL(9,E622:E624)</f>
        <v>12923629</v>
      </c>
      <c r="F625" s="15">
        <f>SUBTOTAL(9,F622:F624)</f>
        <v>5636676.92949</v>
      </c>
      <c r="G625" s="15">
        <f>SUBTOTAL(9,G622:G624)</f>
        <v>-7286952.07051</v>
      </c>
    </row>
    <row r="626" spans="2:7" ht="14.25" customHeight="1" x14ac:dyDescent="0.2">
      <c r="B626" s="10">
        <v>5325</v>
      </c>
      <c r="C626" s="4"/>
      <c r="D626" s="11" t="s">
        <v>508</v>
      </c>
      <c r="E626" s="1"/>
      <c r="F626" s="1"/>
      <c r="G626" s="1"/>
    </row>
    <row r="627" spans="2:7" x14ac:dyDescent="0.2">
      <c r="C627" s="4">
        <v>50</v>
      </c>
      <c r="D627" s="5" t="s">
        <v>509</v>
      </c>
      <c r="E627" s="12">
        <v>213400</v>
      </c>
      <c r="F627" s="12">
        <v>0</v>
      </c>
      <c r="G627" s="12">
        <v>-213400</v>
      </c>
    </row>
    <row r="628" spans="2:7" x14ac:dyDescent="0.2">
      <c r="C628" s="4">
        <v>52</v>
      </c>
      <c r="D628" s="5" t="s">
        <v>510</v>
      </c>
      <c r="E628" s="12">
        <v>53400</v>
      </c>
      <c r="F628" s="12">
        <v>0</v>
      </c>
      <c r="G628" s="12">
        <v>-53400</v>
      </c>
    </row>
    <row r="629" spans="2:7" x14ac:dyDescent="0.2">
      <c r="C629" s="4">
        <v>70</v>
      </c>
      <c r="D629" s="5" t="s">
        <v>511</v>
      </c>
      <c r="E629" s="12">
        <v>72400</v>
      </c>
      <c r="F629" s="12">
        <v>0</v>
      </c>
      <c r="G629" s="12">
        <v>-72400</v>
      </c>
    </row>
    <row r="630" spans="2:7" x14ac:dyDescent="0.2">
      <c r="C630" s="4">
        <v>90</v>
      </c>
      <c r="D630" s="5" t="s">
        <v>512</v>
      </c>
      <c r="E630" s="12">
        <v>60800000</v>
      </c>
      <c r="F630" s="12">
        <v>29195000</v>
      </c>
      <c r="G630" s="12">
        <v>-31605000</v>
      </c>
    </row>
    <row r="631" spans="2:7" x14ac:dyDescent="0.2">
      <c r="C631" s="4">
        <v>92</v>
      </c>
      <c r="D631" s="5" t="s">
        <v>513</v>
      </c>
      <c r="E631" s="12">
        <v>20000</v>
      </c>
      <c r="F631" s="12">
        <v>16911.117109999999</v>
      </c>
      <c r="G631" s="12">
        <v>-3088.8828899999999</v>
      </c>
    </row>
    <row r="632" spans="2:7" ht="15" customHeight="1" x14ac:dyDescent="0.2">
      <c r="C632" s="13" t="s">
        <v>10</v>
      </c>
      <c r="D632" s="14" t="s">
        <v>514</v>
      </c>
      <c r="E632" s="15">
        <f>SUBTOTAL(9,E627:E631)</f>
        <v>61159200</v>
      </c>
      <c r="F632" s="15">
        <f>SUBTOTAL(9,F627:F631)</f>
        <v>29211911.117109999</v>
      </c>
      <c r="G632" s="15">
        <f>SUBTOTAL(9,G627:G631)</f>
        <v>-31947288.882890001</v>
      </c>
    </row>
    <row r="633" spans="2:7" ht="14.25" customHeight="1" x14ac:dyDescent="0.2">
      <c r="B633" s="10">
        <v>5326</v>
      </c>
      <c r="C633" s="4"/>
      <c r="D633" s="11" t="s">
        <v>515</v>
      </c>
      <c r="E633" s="1"/>
      <c r="F633" s="1"/>
      <c r="G633" s="1"/>
    </row>
    <row r="634" spans="2:7" x14ac:dyDescent="0.2">
      <c r="C634" s="4">
        <v>70</v>
      </c>
      <c r="D634" s="5" t="s">
        <v>516</v>
      </c>
      <c r="E634" s="12">
        <v>7000</v>
      </c>
      <c r="F634" s="12">
        <v>7000</v>
      </c>
      <c r="G634" s="12">
        <v>0</v>
      </c>
    </row>
    <row r="635" spans="2:7" ht="15" customHeight="1" x14ac:dyDescent="0.2">
      <c r="C635" s="13" t="s">
        <v>10</v>
      </c>
      <c r="D635" s="14" t="s">
        <v>517</v>
      </c>
      <c r="E635" s="15">
        <f>SUBTOTAL(9,E634:E634)</f>
        <v>7000</v>
      </c>
      <c r="F635" s="15">
        <f>SUBTOTAL(9,F634:F634)</f>
        <v>7000</v>
      </c>
      <c r="G635" s="15">
        <f>SUBTOTAL(9,G634:G634)</f>
        <v>0</v>
      </c>
    </row>
    <row r="636" spans="2:7" ht="14.25" customHeight="1" x14ac:dyDescent="0.2">
      <c r="B636" s="10">
        <v>5329</v>
      </c>
      <c r="C636" s="4"/>
      <c r="D636" s="11" t="s">
        <v>518</v>
      </c>
      <c r="E636" s="1"/>
      <c r="F636" s="1"/>
      <c r="G636" s="1"/>
    </row>
    <row r="637" spans="2:7" x14ac:dyDescent="0.2">
      <c r="C637" s="4">
        <v>70</v>
      </c>
      <c r="D637" s="5" t="s">
        <v>505</v>
      </c>
      <c r="E637" s="12">
        <v>25000</v>
      </c>
      <c r="F637" s="12">
        <v>7248.6004800000001</v>
      </c>
      <c r="G637" s="12">
        <v>-17751.399519999999</v>
      </c>
    </row>
    <row r="638" spans="2:7" x14ac:dyDescent="0.2">
      <c r="C638" s="4">
        <v>90</v>
      </c>
      <c r="D638" s="5" t="s">
        <v>512</v>
      </c>
      <c r="E638" s="12">
        <v>14600000</v>
      </c>
      <c r="F638" s="12">
        <v>13053337.636910001</v>
      </c>
      <c r="G638" s="12">
        <v>-1546662.3630900001</v>
      </c>
    </row>
    <row r="639" spans="2:7" x14ac:dyDescent="0.2">
      <c r="C639" s="4">
        <v>95</v>
      </c>
      <c r="D639" s="5" t="s">
        <v>519</v>
      </c>
      <c r="E639" s="12">
        <v>21900</v>
      </c>
      <c r="F639" s="12">
        <v>0</v>
      </c>
      <c r="G639" s="12">
        <v>-21900</v>
      </c>
    </row>
    <row r="640" spans="2:7" ht="15" customHeight="1" x14ac:dyDescent="0.2">
      <c r="C640" s="13" t="s">
        <v>10</v>
      </c>
      <c r="D640" s="14" t="s">
        <v>520</v>
      </c>
      <c r="E640" s="15">
        <f>SUBTOTAL(9,E637:E639)</f>
        <v>14646900</v>
      </c>
      <c r="F640" s="15">
        <f>SUBTOTAL(9,F637:F639)</f>
        <v>13060586.23739</v>
      </c>
      <c r="G640" s="15">
        <f>SUBTOTAL(9,G637:G639)</f>
        <v>-1586313.7626100001</v>
      </c>
    </row>
    <row r="641" spans="2:7" ht="14.25" customHeight="1" x14ac:dyDescent="0.2">
      <c r="B641" s="10">
        <v>5341</v>
      </c>
      <c r="C641" s="4"/>
      <c r="D641" s="11" t="s">
        <v>521</v>
      </c>
      <c r="E641" s="1"/>
      <c r="F641" s="1"/>
      <c r="G641" s="1"/>
    </row>
    <row r="642" spans="2:7" x14ac:dyDescent="0.2">
      <c r="C642" s="4">
        <v>95</v>
      </c>
      <c r="D642" s="5" t="s">
        <v>522</v>
      </c>
      <c r="E642" s="12">
        <v>700</v>
      </c>
      <c r="F642" s="12">
        <v>403.22358000000003</v>
      </c>
      <c r="G642" s="12">
        <v>-296.77641999999997</v>
      </c>
    </row>
    <row r="643" spans="2:7" ht="15" customHeight="1" x14ac:dyDescent="0.2">
      <c r="C643" s="13" t="s">
        <v>10</v>
      </c>
      <c r="D643" s="14" t="s">
        <v>523</v>
      </c>
      <c r="E643" s="15">
        <f>SUBTOTAL(9,E642:E642)</f>
        <v>700</v>
      </c>
      <c r="F643" s="15">
        <f>SUBTOTAL(9,F642:F642)</f>
        <v>403.22358000000003</v>
      </c>
      <c r="G643" s="15">
        <f>SUBTOTAL(9,G642:G642)</f>
        <v>-296.77641999999997</v>
      </c>
    </row>
    <row r="644" spans="2:7" ht="14.25" customHeight="1" x14ac:dyDescent="0.2">
      <c r="B644" s="10">
        <v>5351</v>
      </c>
      <c r="C644" s="4"/>
      <c r="D644" s="11" t="s">
        <v>524</v>
      </c>
      <c r="E644" s="1"/>
      <c r="F644" s="1"/>
      <c r="G644" s="1"/>
    </row>
    <row r="645" spans="2:7" x14ac:dyDescent="0.2">
      <c r="C645" s="4">
        <v>85</v>
      </c>
      <c r="D645" s="5" t="s">
        <v>525</v>
      </c>
      <c r="E645" s="12">
        <v>11108200</v>
      </c>
      <c r="F645" s="12">
        <v>11108219.249749999</v>
      </c>
      <c r="G645" s="12">
        <v>19.249749999999999</v>
      </c>
    </row>
    <row r="646" spans="2:7" ht="15" customHeight="1" x14ac:dyDescent="0.2">
      <c r="C646" s="13" t="s">
        <v>10</v>
      </c>
      <c r="D646" s="14" t="s">
        <v>526</v>
      </c>
      <c r="E646" s="15">
        <f>SUBTOTAL(9,E645:E645)</f>
        <v>11108200</v>
      </c>
      <c r="F646" s="15">
        <f>SUBTOTAL(9,F645:F645)</f>
        <v>11108219.249749999</v>
      </c>
      <c r="G646" s="15">
        <f>SUBTOTAL(9,G645:G645)</f>
        <v>19.249749999999999</v>
      </c>
    </row>
    <row r="647" spans="2:7" ht="15" customHeight="1" x14ac:dyDescent="0.2">
      <c r="B647" s="4"/>
      <c r="C647" s="16"/>
      <c r="D647" s="17" t="s">
        <v>527</v>
      </c>
      <c r="E647" s="18">
        <f>SUBTOTAL(9,E611:E646)</f>
        <v>121290907</v>
      </c>
      <c r="F647" s="18">
        <f>SUBTOTAL(9,F611:F646)</f>
        <v>65418401.544970006</v>
      </c>
      <c r="G647" s="18">
        <f>SUBTOTAL(9,G611:G646)</f>
        <v>-55872505.455029994</v>
      </c>
    </row>
    <row r="648" spans="2:7" ht="27" customHeight="1" x14ac:dyDescent="0.2">
      <c r="B648" s="4"/>
      <c r="C648" s="16"/>
      <c r="D648" s="17" t="s">
        <v>528</v>
      </c>
      <c r="E648" s="18">
        <f>SUBTOTAL(9,E8:E647)</f>
        <v>167229855</v>
      </c>
      <c r="F648" s="18">
        <f>SUBTOTAL(9,F8:F647)</f>
        <v>81490818.653220013</v>
      </c>
      <c r="G648" s="18">
        <f>SUBTOTAL(9,G8:G647)</f>
        <v>-85739036.346780002</v>
      </c>
    </row>
    <row r="649" spans="2:7" x14ac:dyDescent="0.2">
      <c r="B649" s="4"/>
      <c r="C649" s="16"/>
      <c r="D649" s="19"/>
      <c r="E649" s="20"/>
      <c r="F649" s="20"/>
      <c r="G649" s="20"/>
    </row>
    <row r="650" spans="2:7" ht="25.5" customHeight="1" x14ac:dyDescent="0.2">
      <c r="B650" s="1"/>
      <c r="C650" s="4"/>
      <c r="D650" s="8" t="s">
        <v>529</v>
      </c>
      <c r="E650" s="1"/>
      <c r="F650" s="1"/>
      <c r="G650" s="1"/>
    </row>
    <row r="651" spans="2:7" ht="27" customHeight="1" x14ac:dyDescent="0.25">
      <c r="B651" s="1"/>
      <c r="C651" s="4"/>
      <c r="D651" s="9" t="s">
        <v>530</v>
      </c>
      <c r="E651" s="1"/>
      <c r="F651" s="1"/>
      <c r="G651" s="1"/>
    </row>
    <row r="652" spans="2:7" ht="14.25" customHeight="1" x14ac:dyDescent="0.2">
      <c r="B652" s="10">
        <v>5440</v>
      </c>
      <c r="C652" s="4"/>
      <c r="D652" s="11" t="s">
        <v>531</v>
      </c>
      <c r="E652" s="1"/>
      <c r="F652" s="1"/>
      <c r="G652" s="1"/>
    </row>
    <row r="653" spans="2:7" x14ac:dyDescent="0.2">
      <c r="C653" s="4">
        <v>24</v>
      </c>
      <c r="D653" s="5" t="s">
        <v>532</v>
      </c>
      <c r="E653" s="12">
        <f>SUBTOTAL(9,E654:E658)</f>
        <v>360500000</v>
      </c>
      <c r="F653" s="12">
        <f t="shared" ref="F653:G653" si="0">SUBTOTAL(9,F654:F658)</f>
        <v>198105986.39644</v>
      </c>
      <c r="G653" s="12">
        <f t="shared" si="0"/>
        <v>-162394013.60356</v>
      </c>
    </row>
    <row r="654" spans="2:7" x14ac:dyDescent="0.2">
      <c r="C654" s="4"/>
      <c r="D654" s="5" t="s">
        <v>533</v>
      </c>
      <c r="E654" s="12">
        <v>431500000</v>
      </c>
      <c r="F654" s="12">
        <v>239717454.24632001</v>
      </c>
      <c r="G654" s="12">
        <v>-191782545.75367999</v>
      </c>
    </row>
    <row r="655" spans="2:7" x14ac:dyDescent="0.2">
      <c r="C655" s="4"/>
      <c r="D655" s="5" t="s">
        <v>534</v>
      </c>
      <c r="E655" s="12">
        <v>-40900000</v>
      </c>
      <c r="F655" s="12">
        <v>-29222531.991599999</v>
      </c>
      <c r="G655" s="12">
        <v>11677468.008400001</v>
      </c>
    </row>
    <row r="656" spans="2:7" x14ac:dyDescent="0.2">
      <c r="C656" s="4"/>
      <c r="D656" s="5" t="s">
        <v>535</v>
      </c>
      <c r="E656" s="12">
        <v>-1700000</v>
      </c>
      <c r="F656" s="12">
        <v>-873836.82389</v>
      </c>
      <c r="G656" s="12">
        <v>826163.17611</v>
      </c>
    </row>
    <row r="657" spans="2:7" x14ac:dyDescent="0.2">
      <c r="C657" s="4"/>
      <c r="D657" s="5" t="s">
        <v>536</v>
      </c>
      <c r="E657" s="12">
        <v>-26100000</v>
      </c>
      <c r="F657" s="12">
        <v>-10525228.516109999</v>
      </c>
      <c r="G657" s="12">
        <v>15574771.483890001</v>
      </c>
    </row>
    <row r="658" spans="2:7" x14ac:dyDescent="0.2">
      <c r="C658" s="4"/>
      <c r="D658" s="5" t="s">
        <v>537</v>
      </c>
      <c r="E658" s="12">
        <v>-2300000</v>
      </c>
      <c r="F658" s="12">
        <v>-989870.51827999996</v>
      </c>
      <c r="G658" s="12">
        <v>1310129.48172</v>
      </c>
    </row>
    <row r="659" spans="2:7" x14ac:dyDescent="0.2">
      <c r="C659" s="4">
        <v>30</v>
      </c>
      <c r="D659" s="5" t="s">
        <v>538</v>
      </c>
      <c r="E659" s="12">
        <v>26100000</v>
      </c>
      <c r="F659" s="12">
        <v>10525228.516109999</v>
      </c>
      <c r="G659" s="12">
        <v>-15574771.483890001</v>
      </c>
    </row>
    <row r="660" spans="2:7" x14ac:dyDescent="0.2">
      <c r="C660" s="4">
        <v>80</v>
      </c>
      <c r="D660" s="5" t="s">
        <v>539</v>
      </c>
      <c r="E660" s="12">
        <v>2300000</v>
      </c>
      <c r="F660" s="12">
        <v>990647.93900000001</v>
      </c>
      <c r="G660" s="12">
        <v>-1309352.061</v>
      </c>
    </row>
    <row r="661" spans="2:7" x14ac:dyDescent="0.2">
      <c r="C661" s="4">
        <v>85</v>
      </c>
      <c r="D661" s="5" t="s">
        <v>540</v>
      </c>
      <c r="E661" s="12">
        <v>0</v>
      </c>
      <c r="F661" s="12">
        <v>-777.42071999999996</v>
      </c>
      <c r="G661" s="12">
        <v>-777.42071999999996</v>
      </c>
    </row>
    <row r="662" spans="2:7" ht="15" customHeight="1" x14ac:dyDescent="0.2">
      <c r="C662" s="13" t="s">
        <v>10</v>
      </c>
      <c r="D662" s="14" t="s">
        <v>541</v>
      </c>
      <c r="E662" s="15">
        <f>SUBTOTAL(9,E653:E661)</f>
        <v>388900000</v>
      </c>
      <c r="F662" s="15">
        <f>SUBTOTAL(9,F653:F661)</f>
        <v>209621085.43083</v>
      </c>
      <c r="G662" s="15">
        <f>SUBTOTAL(9,G653:G661)</f>
        <v>-179278914.56917</v>
      </c>
    </row>
    <row r="663" spans="2:7" ht="27" customHeight="1" x14ac:dyDescent="0.2">
      <c r="B663" s="4"/>
      <c r="C663" s="16"/>
      <c r="D663" s="17" t="s">
        <v>542</v>
      </c>
      <c r="E663" s="18">
        <f>SUBTOTAL(9,E651:E662)</f>
        <v>388900000</v>
      </c>
      <c r="F663" s="18">
        <f>SUBTOTAL(9,F651:F662)</f>
        <v>209621085.43083</v>
      </c>
      <c r="G663" s="18">
        <f>SUBTOTAL(9,G651:G662)</f>
        <v>-179278914.56917</v>
      </c>
    </row>
    <row r="664" spans="2:7" x14ac:dyDescent="0.2">
      <c r="B664" s="4"/>
      <c r="C664" s="16"/>
      <c r="D664" s="19"/>
      <c r="E664" s="20"/>
      <c r="F664" s="20"/>
      <c r="G664" s="20"/>
    </row>
    <row r="665" spans="2:7" ht="25.5" customHeight="1" x14ac:dyDescent="0.2">
      <c r="B665" s="1"/>
      <c r="C665" s="4"/>
      <c r="D665" s="8" t="s">
        <v>543</v>
      </c>
      <c r="E665" s="1"/>
      <c r="F665" s="1"/>
      <c r="G665" s="1"/>
    </row>
    <row r="666" spans="2:7" ht="27" customHeight="1" x14ac:dyDescent="0.25">
      <c r="B666" s="1"/>
      <c r="C666" s="4"/>
      <c r="D666" s="9" t="s">
        <v>530</v>
      </c>
      <c r="E666" s="1"/>
      <c r="F666" s="1"/>
      <c r="G666" s="1"/>
    </row>
    <row r="667" spans="2:7" ht="14.25" customHeight="1" x14ac:dyDescent="0.2">
      <c r="B667" s="10">
        <v>5446</v>
      </c>
      <c r="C667" s="4"/>
      <c r="D667" s="11" t="s">
        <v>544</v>
      </c>
      <c r="E667" s="1"/>
      <c r="F667" s="1"/>
      <c r="G667" s="1"/>
    </row>
    <row r="668" spans="2:7" x14ac:dyDescent="0.2">
      <c r="C668" s="4">
        <v>40</v>
      </c>
      <c r="D668" s="5" t="s">
        <v>15</v>
      </c>
      <c r="E668" s="12">
        <v>16400</v>
      </c>
      <c r="F668" s="12">
        <v>0</v>
      </c>
      <c r="G668" s="12">
        <v>-16400</v>
      </c>
    </row>
    <row r="669" spans="2:7" ht="15" customHeight="1" x14ac:dyDescent="0.2">
      <c r="C669" s="13" t="s">
        <v>10</v>
      </c>
      <c r="D669" s="14" t="s">
        <v>545</v>
      </c>
      <c r="E669" s="15">
        <f>SUBTOTAL(9,E668:E668)</f>
        <v>16400</v>
      </c>
      <c r="F669" s="15">
        <f>SUBTOTAL(9,F668:F668)</f>
        <v>0</v>
      </c>
      <c r="G669" s="15">
        <f>SUBTOTAL(9,G668:G668)</f>
        <v>-16400</v>
      </c>
    </row>
    <row r="670" spans="2:7" ht="14.25" customHeight="1" x14ac:dyDescent="0.2">
      <c r="B670" s="10">
        <v>5447</v>
      </c>
      <c r="C670" s="4"/>
      <c r="D670" s="11" t="s">
        <v>546</v>
      </c>
      <c r="E670" s="1"/>
      <c r="F670" s="1"/>
      <c r="G670" s="1"/>
    </row>
    <row r="671" spans="2:7" x14ac:dyDescent="0.2">
      <c r="C671" s="4">
        <v>40</v>
      </c>
      <c r="D671" s="5" t="s">
        <v>15</v>
      </c>
      <c r="E671" s="12">
        <v>925000</v>
      </c>
      <c r="F671" s="12">
        <v>-33751.17</v>
      </c>
      <c r="G671" s="12">
        <v>-958751.17</v>
      </c>
    </row>
    <row r="672" spans="2:7" ht="15" customHeight="1" x14ac:dyDescent="0.2">
      <c r="C672" s="13" t="s">
        <v>10</v>
      </c>
      <c r="D672" s="14" t="s">
        <v>547</v>
      </c>
      <c r="E672" s="15">
        <f>SUBTOTAL(9,E671:E671)</f>
        <v>925000</v>
      </c>
      <c r="F672" s="15">
        <f>SUBTOTAL(9,F671:F671)</f>
        <v>-33751.17</v>
      </c>
      <c r="G672" s="15">
        <f>SUBTOTAL(9,G671:G671)</f>
        <v>-958751.17</v>
      </c>
    </row>
    <row r="673" spans="2:7" ht="14.25" customHeight="1" x14ac:dyDescent="0.2">
      <c r="B673" s="10">
        <v>5460</v>
      </c>
      <c r="C673" s="4"/>
      <c r="D673" s="11" t="s">
        <v>548</v>
      </c>
      <c r="E673" s="1"/>
      <c r="F673" s="1"/>
      <c r="G673" s="1"/>
    </row>
    <row r="674" spans="2:7" x14ac:dyDescent="0.2">
      <c r="C674" s="4">
        <v>71</v>
      </c>
      <c r="D674" s="5" t="s">
        <v>549</v>
      </c>
      <c r="E674" s="12">
        <v>13000</v>
      </c>
      <c r="F674" s="12">
        <v>13000</v>
      </c>
      <c r="G674" s="12">
        <v>0</v>
      </c>
    </row>
    <row r="675" spans="2:7" x14ac:dyDescent="0.2">
      <c r="C675" s="4">
        <v>77</v>
      </c>
      <c r="D675" s="5" t="s">
        <v>550</v>
      </c>
      <c r="E675" s="12">
        <v>1000</v>
      </c>
      <c r="F675" s="12">
        <v>0</v>
      </c>
      <c r="G675" s="12">
        <v>-1000</v>
      </c>
    </row>
    <row r="676" spans="2:7" x14ac:dyDescent="0.2">
      <c r="C676" s="4">
        <v>90</v>
      </c>
      <c r="D676" s="5" t="s">
        <v>551</v>
      </c>
      <c r="E676" s="12">
        <v>1000</v>
      </c>
      <c r="F676" s="12">
        <v>720000</v>
      </c>
      <c r="G676" s="12">
        <v>719000</v>
      </c>
    </row>
    <row r="677" spans="2:7" ht="15" customHeight="1" x14ac:dyDescent="0.2">
      <c r="C677" s="13" t="s">
        <v>10</v>
      </c>
      <c r="D677" s="14" t="s">
        <v>552</v>
      </c>
      <c r="E677" s="15">
        <f>SUBTOTAL(9,E674:E676)</f>
        <v>15000</v>
      </c>
      <c r="F677" s="15">
        <f>SUBTOTAL(9,F674:F676)</f>
        <v>733000</v>
      </c>
      <c r="G677" s="15">
        <f>SUBTOTAL(9,G674:G676)</f>
        <v>718000</v>
      </c>
    </row>
    <row r="678" spans="2:7" ht="14.25" customHeight="1" x14ac:dyDescent="0.2">
      <c r="B678" s="10">
        <v>5470</v>
      </c>
      <c r="C678" s="4"/>
      <c r="D678" s="11" t="s">
        <v>553</v>
      </c>
      <c r="E678" s="1"/>
      <c r="F678" s="1"/>
      <c r="G678" s="1"/>
    </row>
    <row r="679" spans="2:7" x14ac:dyDescent="0.2">
      <c r="C679" s="4">
        <v>30</v>
      </c>
      <c r="D679" s="5" t="s">
        <v>554</v>
      </c>
      <c r="E679" s="12">
        <v>37000</v>
      </c>
      <c r="F679" s="12">
        <v>15416.669</v>
      </c>
      <c r="G679" s="12">
        <v>-21583.330999999998</v>
      </c>
    </row>
    <row r="680" spans="2:7" ht="15" customHeight="1" x14ac:dyDescent="0.2">
      <c r="C680" s="13" t="s">
        <v>10</v>
      </c>
      <c r="D680" s="14" t="s">
        <v>555</v>
      </c>
      <c r="E680" s="15">
        <f>SUBTOTAL(9,E679:E679)</f>
        <v>37000</v>
      </c>
      <c r="F680" s="15">
        <f>SUBTOTAL(9,F679:F679)</f>
        <v>15416.669</v>
      </c>
      <c r="G680" s="15">
        <f>SUBTOTAL(9,G679:G679)</f>
        <v>-21583.330999999998</v>
      </c>
    </row>
    <row r="681" spans="2:7" ht="14.25" customHeight="1" x14ac:dyDescent="0.2">
      <c r="B681" s="10">
        <v>5491</v>
      </c>
      <c r="C681" s="4"/>
      <c r="D681" s="11" t="s">
        <v>556</v>
      </c>
      <c r="E681" s="1"/>
      <c r="F681" s="1"/>
      <c r="G681" s="1"/>
    </row>
    <row r="682" spans="2:7" x14ac:dyDescent="0.2">
      <c r="C682" s="4">
        <v>30</v>
      </c>
      <c r="D682" s="5" t="s">
        <v>538</v>
      </c>
      <c r="E682" s="12">
        <v>1613000</v>
      </c>
      <c r="F682" s="12">
        <v>668465.29611</v>
      </c>
      <c r="G682" s="12">
        <v>-944534.70389</v>
      </c>
    </row>
    <row r="683" spans="2:7" ht="15" customHeight="1" x14ac:dyDescent="0.2">
      <c r="C683" s="13" t="s">
        <v>10</v>
      </c>
      <c r="D683" s="14" t="s">
        <v>557</v>
      </c>
      <c r="E683" s="15">
        <f>SUBTOTAL(9,E682:E682)</f>
        <v>1613000</v>
      </c>
      <c r="F683" s="15">
        <f>SUBTOTAL(9,F682:F682)</f>
        <v>668465.29611</v>
      </c>
      <c r="G683" s="15">
        <f>SUBTOTAL(9,G682:G682)</f>
        <v>-944534.70389</v>
      </c>
    </row>
    <row r="684" spans="2:7" ht="27" customHeight="1" x14ac:dyDescent="0.2">
      <c r="B684" s="4"/>
      <c r="C684" s="16"/>
      <c r="D684" s="17" t="s">
        <v>558</v>
      </c>
      <c r="E684" s="18">
        <f>SUBTOTAL(9,E666:E683)</f>
        <v>2606400</v>
      </c>
      <c r="F684" s="18">
        <f>SUBTOTAL(9,F666:F683)</f>
        <v>1383130.7951099998</v>
      </c>
      <c r="G684" s="18">
        <f>SUBTOTAL(9,G666:G683)</f>
        <v>-1223269.2048900002</v>
      </c>
    </row>
    <row r="685" spans="2:7" x14ac:dyDescent="0.2">
      <c r="B685" s="4"/>
      <c r="C685" s="16"/>
      <c r="D685" s="19"/>
      <c r="E685" s="20"/>
      <c r="F685" s="20"/>
      <c r="G685" s="20"/>
    </row>
    <row r="686" spans="2:7" ht="25.5" customHeight="1" x14ac:dyDescent="0.2">
      <c r="B686" s="1"/>
      <c r="C686" s="4"/>
      <c r="D686" s="8" t="s">
        <v>559</v>
      </c>
      <c r="E686" s="1"/>
      <c r="F686" s="1"/>
      <c r="G686" s="1"/>
    </row>
    <row r="687" spans="2:7" ht="27" customHeight="1" x14ac:dyDescent="0.25">
      <c r="B687" s="1"/>
      <c r="C687" s="4"/>
      <c r="D687" s="9" t="s">
        <v>530</v>
      </c>
      <c r="E687" s="1"/>
      <c r="F687" s="1"/>
      <c r="G687" s="1"/>
    </row>
    <row r="688" spans="2:7" ht="14.25" customHeight="1" x14ac:dyDescent="0.2">
      <c r="B688" s="10">
        <v>5501</v>
      </c>
      <c r="C688" s="4"/>
      <c r="D688" s="11" t="s">
        <v>560</v>
      </c>
      <c r="E688" s="1"/>
      <c r="F688" s="1"/>
      <c r="G688" s="1"/>
    </row>
    <row r="689" spans="2:7" x14ac:dyDescent="0.2">
      <c r="C689" s="4">
        <v>70</v>
      </c>
      <c r="D689" s="5" t="s">
        <v>561</v>
      </c>
      <c r="E689" s="12">
        <v>80404329</v>
      </c>
      <c r="F689" s="12">
        <v>45144917.516000003</v>
      </c>
      <c r="G689" s="12">
        <v>-35259411.483999997</v>
      </c>
    </row>
    <row r="690" spans="2:7" x14ac:dyDescent="0.2">
      <c r="C690" s="4">
        <v>72</v>
      </c>
      <c r="D690" s="5" t="s">
        <v>562</v>
      </c>
      <c r="E690" s="12">
        <v>128467778</v>
      </c>
      <c r="F690" s="12">
        <v>64276402.557719998</v>
      </c>
      <c r="G690" s="12">
        <v>-64191375.442280002</v>
      </c>
    </row>
    <row r="691" spans="2:7" x14ac:dyDescent="0.2">
      <c r="C691" s="4">
        <v>74</v>
      </c>
      <c r="D691" s="5" t="s">
        <v>563</v>
      </c>
      <c r="E691" s="12">
        <v>96020000</v>
      </c>
      <c r="F691" s="12">
        <v>75863778.091000006</v>
      </c>
      <c r="G691" s="12">
        <v>-20156221.909000002</v>
      </c>
    </row>
    <row r="692" spans="2:7" x14ac:dyDescent="0.2">
      <c r="C692" s="4">
        <v>75</v>
      </c>
      <c r="D692" s="5" t="s">
        <v>564</v>
      </c>
      <c r="E692" s="12">
        <v>5697295</v>
      </c>
      <c r="F692" s="12">
        <v>0</v>
      </c>
      <c r="G692" s="12">
        <v>-5697295</v>
      </c>
    </row>
    <row r="693" spans="2:7" x14ac:dyDescent="0.2">
      <c r="C693" s="4">
        <v>76</v>
      </c>
      <c r="D693" s="5" t="s">
        <v>565</v>
      </c>
      <c r="E693" s="12">
        <v>5300000</v>
      </c>
      <c r="F693" s="12">
        <v>755882.83519000001</v>
      </c>
      <c r="G693" s="12">
        <v>-4544117.16481</v>
      </c>
    </row>
    <row r="694" spans="2:7" x14ac:dyDescent="0.2">
      <c r="C694" s="4">
        <v>77</v>
      </c>
      <c r="D694" s="5" t="s">
        <v>566</v>
      </c>
      <c r="E694" s="12">
        <v>80000</v>
      </c>
      <c r="F694" s="12">
        <v>18925.025000000001</v>
      </c>
      <c r="G694" s="12">
        <v>-61074.974999999999</v>
      </c>
    </row>
    <row r="695" spans="2:7" x14ac:dyDescent="0.2">
      <c r="C695" s="4">
        <v>78</v>
      </c>
      <c r="D695" s="5" t="s">
        <v>567</v>
      </c>
      <c r="E695" s="12">
        <v>10000</v>
      </c>
      <c r="F695" s="12">
        <v>115.786</v>
      </c>
      <c r="G695" s="12">
        <v>-9884.2139999999999</v>
      </c>
    </row>
    <row r="696" spans="2:7" x14ac:dyDescent="0.2">
      <c r="C696" s="4">
        <v>79</v>
      </c>
      <c r="D696" s="5" t="s">
        <v>568</v>
      </c>
      <c r="E696" s="12">
        <v>400000</v>
      </c>
      <c r="F696" s="12">
        <v>45080.826999999997</v>
      </c>
      <c r="G696" s="12">
        <v>-354919.17300000001</v>
      </c>
    </row>
    <row r="697" spans="2:7" ht="15" customHeight="1" x14ac:dyDescent="0.2">
      <c r="C697" s="13" t="s">
        <v>10</v>
      </c>
      <c r="D697" s="14" t="s">
        <v>569</v>
      </c>
      <c r="E697" s="15">
        <f>SUBTOTAL(9,E689:E696)</f>
        <v>316379402</v>
      </c>
      <c r="F697" s="15">
        <f>SUBTOTAL(9,F689:F696)</f>
        <v>186105102.63791001</v>
      </c>
      <c r="G697" s="15">
        <f>SUBTOTAL(9,G689:G696)</f>
        <v>-130274299.36208999</v>
      </c>
    </row>
    <row r="698" spans="2:7" ht="14.25" customHeight="1" x14ac:dyDescent="0.2">
      <c r="B698" s="10">
        <v>5502</v>
      </c>
      <c r="C698" s="4"/>
      <c r="D698" s="11" t="s">
        <v>570</v>
      </c>
      <c r="E698" s="1"/>
      <c r="F698" s="1"/>
      <c r="G698" s="1"/>
    </row>
    <row r="699" spans="2:7" x14ac:dyDescent="0.2">
      <c r="C699" s="4">
        <v>70</v>
      </c>
      <c r="D699" s="5" t="s">
        <v>571</v>
      </c>
      <c r="E699" s="12">
        <v>2600000</v>
      </c>
      <c r="F699" s="12">
        <v>1239048.8277400001</v>
      </c>
      <c r="G699" s="12">
        <v>-1360951.1722599999</v>
      </c>
    </row>
    <row r="700" spans="2:7" x14ac:dyDescent="0.2">
      <c r="C700" s="4">
        <v>71</v>
      </c>
      <c r="D700" s="5" t="s">
        <v>572</v>
      </c>
      <c r="E700" s="12">
        <v>3120000</v>
      </c>
      <c r="F700" s="12">
        <v>0</v>
      </c>
      <c r="G700" s="12">
        <v>-3120000</v>
      </c>
    </row>
    <row r="701" spans="2:7" ht="15" customHeight="1" x14ac:dyDescent="0.2">
      <c r="C701" s="13" t="s">
        <v>10</v>
      </c>
      <c r="D701" s="14" t="s">
        <v>573</v>
      </c>
      <c r="E701" s="15">
        <f>SUBTOTAL(9,E699:E700)</f>
        <v>5720000</v>
      </c>
      <c r="F701" s="15">
        <f>SUBTOTAL(9,F699:F700)</f>
        <v>1239048.8277400001</v>
      </c>
      <c r="G701" s="15">
        <f>SUBTOTAL(9,G699:G700)</f>
        <v>-4480951.1722599994</v>
      </c>
    </row>
    <row r="702" spans="2:7" ht="14.25" customHeight="1" x14ac:dyDescent="0.2">
      <c r="B702" s="10">
        <v>5506</v>
      </c>
      <c r="C702" s="4"/>
      <c r="D702" s="11" t="s">
        <v>574</v>
      </c>
      <c r="E702" s="1"/>
      <c r="F702" s="1"/>
      <c r="G702" s="1"/>
    </row>
    <row r="703" spans="2:7" x14ac:dyDescent="0.2">
      <c r="C703" s="4">
        <v>70</v>
      </c>
      <c r="D703" s="5" t="s">
        <v>575</v>
      </c>
      <c r="E703" s="12">
        <v>0</v>
      </c>
      <c r="F703" s="12">
        <v>13625.906000000001</v>
      </c>
      <c r="G703" s="12">
        <v>13625.906000000001</v>
      </c>
    </row>
    <row r="704" spans="2:7" ht="15" customHeight="1" x14ac:dyDescent="0.2">
      <c r="C704" s="13" t="s">
        <v>10</v>
      </c>
      <c r="D704" s="14" t="s">
        <v>576</v>
      </c>
      <c r="E704" s="15">
        <f>SUBTOTAL(9,E703:E703)</f>
        <v>0</v>
      </c>
      <c r="F704" s="15">
        <f>SUBTOTAL(9,F703:F703)</f>
        <v>13625.906000000001</v>
      </c>
      <c r="G704" s="15">
        <f>SUBTOTAL(9,G703:G703)</f>
        <v>13625.906000000001</v>
      </c>
    </row>
    <row r="705" spans="2:7" ht="14.25" customHeight="1" x14ac:dyDescent="0.2">
      <c r="B705" s="10">
        <v>5507</v>
      </c>
      <c r="C705" s="4"/>
      <c r="D705" s="11" t="s">
        <v>577</v>
      </c>
      <c r="E705" s="1"/>
      <c r="F705" s="1"/>
      <c r="G705" s="1"/>
    </row>
    <row r="706" spans="2:7" x14ac:dyDescent="0.2">
      <c r="C706" s="4">
        <v>71</v>
      </c>
      <c r="D706" s="5" t="s">
        <v>578</v>
      </c>
      <c r="E706" s="12">
        <v>46900000</v>
      </c>
      <c r="F706" s="12">
        <v>62200596.758599997</v>
      </c>
      <c r="G706" s="12">
        <v>15300596.7586</v>
      </c>
    </row>
    <row r="707" spans="2:7" x14ac:dyDescent="0.2">
      <c r="C707" s="4">
        <v>72</v>
      </c>
      <c r="D707" s="5" t="s">
        <v>579</v>
      </c>
      <c r="E707" s="12">
        <v>90700000</v>
      </c>
      <c r="F707" s="12">
        <v>77922452.517399997</v>
      </c>
      <c r="G707" s="12">
        <v>-12777547.4826</v>
      </c>
    </row>
    <row r="708" spans="2:7" x14ac:dyDescent="0.2">
      <c r="C708" s="4">
        <v>74</v>
      </c>
      <c r="D708" s="5" t="s">
        <v>580</v>
      </c>
      <c r="E708" s="12">
        <v>1300000</v>
      </c>
      <c r="F708" s="12">
        <v>-34018.027999999998</v>
      </c>
      <c r="G708" s="12">
        <v>-1334018.0279999999</v>
      </c>
    </row>
    <row r="709" spans="2:7" ht="15" customHeight="1" x14ac:dyDescent="0.2">
      <c r="C709" s="13" t="s">
        <v>10</v>
      </c>
      <c r="D709" s="14" t="s">
        <v>581</v>
      </c>
      <c r="E709" s="15">
        <f>SUBTOTAL(9,E706:E708)</f>
        <v>138900000</v>
      </c>
      <c r="F709" s="15">
        <f>SUBTOTAL(9,F706:F708)</f>
        <v>140089031.248</v>
      </c>
      <c r="G709" s="15">
        <f>SUBTOTAL(9,G706:G708)</f>
        <v>1189031.2480000006</v>
      </c>
    </row>
    <row r="710" spans="2:7" ht="14.25" customHeight="1" x14ac:dyDescent="0.2">
      <c r="B710" s="10">
        <v>5508</v>
      </c>
      <c r="C710" s="4"/>
      <c r="D710" s="11" t="s">
        <v>582</v>
      </c>
      <c r="E710" s="1"/>
      <c r="F710" s="1"/>
      <c r="G710" s="1"/>
    </row>
    <row r="711" spans="2:7" x14ac:dyDescent="0.2">
      <c r="C711" s="4">
        <v>70</v>
      </c>
      <c r="D711" s="5" t="s">
        <v>583</v>
      </c>
      <c r="E711" s="12">
        <v>6710000</v>
      </c>
      <c r="F711" s="12">
        <v>2751294.2522399998</v>
      </c>
      <c r="G711" s="12">
        <v>-3958705.7477600002</v>
      </c>
    </row>
    <row r="712" spans="2:7" ht="15" customHeight="1" x14ac:dyDescent="0.2">
      <c r="C712" s="13" t="s">
        <v>10</v>
      </c>
      <c r="D712" s="14" t="s">
        <v>584</v>
      </c>
      <c r="E712" s="15">
        <f>SUBTOTAL(9,E711:E711)</f>
        <v>6710000</v>
      </c>
      <c r="F712" s="15">
        <f>SUBTOTAL(9,F711:F711)</f>
        <v>2751294.2522399998</v>
      </c>
      <c r="G712" s="15">
        <f>SUBTOTAL(9,G711:G711)</f>
        <v>-3958705.7477600002</v>
      </c>
    </row>
    <row r="713" spans="2:7" ht="14.25" customHeight="1" x14ac:dyDescent="0.2">
      <c r="B713" s="10">
        <v>5509</v>
      </c>
      <c r="C713" s="4"/>
      <c r="D713" s="11" t="s">
        <v>585</v>
      </c>
      <c r="E713" s="1"/>
      <c r="F713" s="1"/>
      <c r="G713" s="1"/>
    </row>
    <row r="714" spans="2:7" x14ac:dyDescent="0.2">
      <c r="C714" s="4">
        <v>70</v>
      </c>
      <c r="D714" s="5" t="s">
        <v>575</v>
      </c>
      <c r="E714" s="12">
        <v>1000</v>
      </c>
      <c r="F714" s="12">
        <v>848.32899999999995</v>
      </c>
      <c r="G714" s="12">
        <v>-151.67099999999999</v>
      </c>
    </row>
    <row r="715" spans="2:7" ht="15" customHeight="1" x14ac:dyDescent="0.2">
      <c r="C715" s="13" t="s">
        <v>10</v>
      </c>
      <c r="D715" s="14" t="s">
        <v>586</v>
      </c>
      <c r="E715" s="15">
        <f>SUBTOTAL(9,E714:E714)</f>
        <v>1000</v>
      </c>
      <c r="F715" s="15">
        <f>SUBTOTAL(9,F714:F714)</f>
        <v>848.32899999999995</v>
      </c>
      <c r="G715" s="15">
        <f>SUBTOTAL(9,G714:G714)</f>
        <v>-151.67099999999999</v>
      </c>
    </row>
    <row r="716" spans="2:7" ht="14.25" customHeight="1" x14ac:dyDescent="0.2">
      <c r="B716" s="10">
        <v>5511</v>
      </c>
      <c r="C716" s="4"/>
      <c r="D716" s="11" t="s">
        <v>587</v>
      </c>
      <c r="E716" s="1"/>
      <c r="F716" s="1"/>
      <c r="G716" s="1"/>
    </row>
    <row r="717" spans="2:7" x14ac:dyDescent="0.2">
      <c r="C717" s="4">
        <v>70</v>
      </c>
      <c r="D717" s="5" t="s">
        <v>588</v>
      </c>
      <c r="E717" s="12">
        <v>3400000</v>
      </c>
      <c r="F717" s="12">
        <v>1546080.6148000001</v>
      </c>
      <c r="G717" s="12">
        <v>-1853919.3851999999</v>
      </c>
    </row>
    <row r="718" spans="2:7" x14ac:dyDescent="0.2">
      <c r="C718" s="4">
        <v>71</v>
      </c>
      <c r="D718" s="5" t="s">
        <v>589</v>
      </c>
      <c r="E718" s="12">
        <v>275000</v>
      </c>
      <c r="F718" s="12">
        <v>17245.51772</v>
      </c>
      <c r="G718" s="12">
        <v>-257754.48228</v>
      </c>
    </row>
    <row r="719" spans="2:7" ht="15" customHeight="1" x14ac:dyDescent="0.2">
      <c r="C719" s="13" t="s">
        <v>10</v>
      </c>
      <c r="D719" s="14" t="s">
        <v>590</v>
      </c>
      <c r="E719" s="15">
        <f>SUBTOTAL(9,E717:E718)</f>
        <v>3675000</v>
      </c>
      <c r="F719" s="15">
        <f>SUBTOTAL(9,F717:F718)</f>
        <v>1563326.13252</v>
      </c>
      <c r="G719" s="15">
        <f>SUBTOTAL(9,G717:G718)</f>
        <v>-2111673.86748</v>
      </c>
    </row>
    <row r="720" spans="2:7" ht="14.25" customHeight="1" x14ac:dyDescent="0.2">
      <c r="B720" s="10">
        <v>5521</v>
      </c>
      <c r="C720" s="4"/>
      <c r="D720" s="11" t="s">
        <v>591</v>
      </c>
      <c r="E720" s="1"/>
      <c r="F720" s="1"/>
      <c r="G720" s="1"/>
    </row>
    <row r="721" spans="2:7" x14ac:dyDescent="0.2">
      <c r="C721" s="4">
        <v>70</v>
      </c>
      <c r="D721" s="5" t="s">
        <v>592</v>
      </c>
      <c r="E721" s="12">
        <v>360330000</v>
      </c>
      <c r="F721" s="12">
        <v>113942554.06037</v>
      </c>
      <c r="G721" s="12">
        <v>-246387445.93963</v>
      </c>
    </row>
    <row r="722" spans="2:7" ht="15" customHeight="1" x14ac:dyDescent="0.2">
      <c r="C722" s="13" t="s">
        <v>10</v>
      </c>
      <c r="D722" s="14" t="s">
        <v>593</v>
      </c>
      <c r="E722" s="15">
        <f>SUBTOTAL(9,E721:E721)</f>
        <v>360330000</v>
      </c>
      <c r="F722" s="15">
        <f>SUBTOTAL(9,F721:F721)</f>
        <v>113942554.06037</v>
      </c>
      <c r="G722" s="15">
        <f>SUBTOTAL(9,G721:G721)</f>
        <v>-246387445.93963</v>
      </c>
    </row>
    <row r="723" spans="2:7" ht="14.25" customHeight="1" x14ac:dyDescent="0.2">
      <c r="B723" s="10">
        <v>5526</v>
      </c>
      <c r="C723" s="4"/>
      <c r="D723" s="11" t="s">
        <v>594</v>
      </c>
      <c r="E723" s="1"/>
      <c r="F723" s="1"/>
      <c r="G723" s="1"/>
    </row>
    <row r="724" spans="2:7" x14ac:dyDescent="0.2">
      <c r="C724" s="4">
        <v>70</v>
      </c>
      <c r="D724" s="5" t="s">
        <v>595</v>
      </c>
      <c r="E724" s="12">
        <v>15520000</v>
      </c>
      <c r="F724" s="12">
        <v>6713898.2881300002</v>
      </c>
      <c r="G724" s="12">
        <v>-8806101.7118699998</v>
      </c>
    </row>
    <row r="725" spans="2:7" ht="15" customHeight="1" x14ac:dyDescent="0.2">
      <c r="C725" s="13" t="s">
        <v>10</v>
      </c>
      <c r="D725" s="14" t="s">
        <v>596</v>
      </c>
      <c r="E725" s="15">
        <f>SUBTOTAL(9,E724:E724)</f>
        <v>15520000</v>
      </c>
      <c r="F725" s="15">
        <f>SUBTOTAL(9,F724:F724)</f>
        <v>6713898.2881300002</v>
      </c>
      <c r="G725" s="15">
        <f>SUBTOTAL(9,G724:G724)</f>
        <v>-8806101.7118699998</v>
      </c>
    </row>
    <row r="726" spans="2:7" ht="14.25" customHeight="1" x14ac:dyDescent="0.2">
      <c r="B726" s="10">
        <v>5531</v>
      </c>
      <c r="C726" s="4"/>
      <c r="D726" s="11" t="s">
        <v>597</v>
      </c>
      <c r="E726" s="1"/>
      <c r="F726" s="1"/>
      <c r="G726" s="1"/>
    </row>
    <row r="727" spans="2:7" x14ac:dyDescent="0.2">
      <c r="C727" s="4">
        <v>70</v>
      </c>
      <c r="D727" s="5" t="s">
        <v>598</v>
      </c>
      <c r="E727" s="12">
        <v>7310000</v>
      </c>
      <c r="F727" s="12">
        <v>3307318.0326200002</v>
      </c>
      <c r="G727" s="12">
        <v>-4002681.9673799998</v>
      </c>
    </row>
    <row r="728" spans="2:7" ht="15" customHeight="1" x14ac:dyDescent="0.2">
      <c r="C728" s="13" t="s">
        <v>10</v>
      </c>
      <c r="D728" s="14" t="s">
        <v>599</v>
      </c>
      <c r="E728" s="15">
        <f>SUBTOTAL(9,E727:E727)</f>
        <v>7310000</v>
      </c>
      <c r="F728" s="15">
        <f>SUBTOTAL(9,F727:F727)</f>
        <v>3307318.0326200002</v>
      </c>
      <c r="G728" s="15">
        <f>SUBTOTAL(9,G727:G727)</f>
        <v>-4002681.9673799998</v>
      </c>
    </row>
    <row r="729" spans="2:7" ht="14.25" customHeight="1" x14ac:dyDescent="0.2">
      <c r="B729" s="10">
        <v>5536</v>
      </c>
      <c r="C729" s="4"/>
      <c r="D729" s="11" t="s">
        <v>600</v>
      </c>
      <c r="E729" s="1"/>
      <c r="F729" s="1"/>
      <c r="G729" s="1"/>
    </row>
    <row r="730" spans="2:7" x14ac:dyDescent="0.2">
      <c r="C730" s="4">
        <v>71</v>
      </c>
      <c r="D730" s="5" t="s">
        <v>601</v>
      </c>
      <c r="E730" s="12">
        <v>8710000</v>
      </c>
      <c r="F730" s="12">
        <v>2689484.9908400001</v>
      </c>
      <c r="G730" s="12">
        <v>-6020515.0091599999</v>
      </c>
    </row>
    <row r="731" spans="2:7" x14ac:dyDescent="0.2">
      <c r="C731" s="4">
        <v>72</v>
      </c>
      <c r="D731" s="5" t="s">
        <v>602</v>
      </c>
      <c r="E731" s="12">
        <v>10410000</v>
      </c>
      <c r="F731" s="12">
        <v>5028577.52104</v>
      </c>
      <c r="G731" s="12">
        <v>-5381422.47896</v>
      </c>
    </row>
    <row r="732" spans="2:7" x14ac:dyDescent="0.2">
      <c r="C732" s="4">
        <v>73</v>
      </c>
      <c r="D732" s="5" t="s">
        <v>603</v>
      </c>
      <c r="E732" s="12">
        <v>310000</v>
      </c>
      <c r="F732" s="12">
        <v>161590.14004999999</v>
      </c>
      <c r="G732" s="12">
        <v>-148409.85995000001</v>
      </c>
    </row>
    <row r="733" spans="2:7" x14ac:dyDescent="0.2">
      <c r="C733" s="4">
        <v>75</v>
      </c>
      <c r="D733" s="5" t="s">
        <v>604</v>
      </c>
      <c r="E733" s="12">
        <v>1500000</v>
      </c>
      <c r="F733" s="12">
        <v>534762.89697999996</v>
      </c>
      <c r="G733" s="12">
        <v>-965237.10302000004</v>
      </c>
    </row>
    <row r="734" spans="2:7" ht="15" customHeight="1" x14ac:dyDescent="0.2">
      <c r="C734" s="13" t="s">
        <v>10</v>
      </c>
      <c r="D734" s="14" t="s">
        <v>605</v>
      </c>
      <c r="E734" s="15">
        <f>SUBTOTAL(9,E730:E733)</f>
        <v>20930000</v>
      </c>
      <c r="F734" s="15">
        <f>SUBTOTAL(9,F730:F733)</f>
        <v>8414415.5489099994</v>
      </c>
      <c r="G734" s="15">
        <f>SUBTOTAL(9,G730:G733)</f>
        <v>-12515584.451090001</v>
      </c>
    </row>
    <row r="735" spans="2:7" ht="14.25" customHeight="1" x14ac:dyDescent="0.2">
      <c r="B735" s="10">
        <v>5538</v>
      </c>
      <c r="C735" s="4"/>
      <c r="D735" s="11" t="s">
        <v>606</v>
      </c>
      <c r="E735" s="1"/>
      <c r="F735" s="1"/>
      <c r="G735" s="1"/>
    </row>
    <row r="736" spans="2:7" x14ac:dyDescent="0.2">
      <c r="C736" s="4">
        <v>70</v>
      </c>
      <c r="D736" s="5" t="s">
        <v>607</v>
      </c>
      <c r="E736" s="12">
        <v>4200000</v>
      </c>
      <c r="F736" s="12">
        <v>1665447.94943</v>
      </c>
      <c r="G736" s="12">
        <v>-2534552.05057</v>
      </c>
    </row>
    <row r="737" spans="2:7" x14ac:dyDescent="0.2">
      <c r="C737" s="4">
        <v>71</v>
      </c>
      <c r="D737" s="5" t="s">
        <v>608</v>
      </c>
      <c r="E737" s="12">
        <v>9470000</v>
      </c>
      <c r="F737" s="12">
        <v>4015955.32816</v>
      </c>
      <c r="G737" s="12">
        <v>-5454044.67184</v>
      </c>
    </row>
    <row r="738" spans="2:7" x14ac:dyDescent="0.2">
      <c r="C738" s="4">
        <v>72</v>
      </c>
      <c r="D738" s="5" t="s">
        <v>609</v>
      </c>
      <c r="E738" s="12">
        <v>14000</v>
      </c>
      <c r="F738" s="12">
        <v>1570.2809999999999</v>
      </c>
      <c r="G738" s="12">
        <v>-12429.718999999999</v>
      </c>
    </row>
    <row r="739" spans="2:7" ht="15" customHeight="1" x14ac:dyDescent="0.2">
      <c r="C739" s="13" t="s">
        <v>10</v>
      </c>
      <c r="D739" s="14" t="s">
        <v>610</v>
      </c>
      <c r="E739" s="15">
        <f>SUBTOTAL(9,E736:E738)</f>
        <v>13684000</v>
      </c>
      <c r="F739" s="15">
        <f>SUBTOTAL(9,F736:F738)</f>
        <v>5682973.5585900005</v>
      </c>
      <c r="G739" s="15">
        <f>SUBTOTAL(9,G736:G738)</f>
        <v>-8001026.4414099995</v>
      </c>
    </row>
    <row r="740" spans="2:7" ht="14.25" customHeight="1" x14ac:dyDescent="0.2">
      <c r="B740" s="10">
        <v>5541</v>
      </c>
      <c r="C740" s="4"/>
      <c r="D740" s="11" t="s">
        <v>611</v>
      </c>
      <c r="E740" s="1"/>
      <c r="F740" s="1"/>
      <c r="G740" s="1"/>
    </row>
    <row r="741" spans="2:7" x14ac:dyDescent="0.2">
      <c r="C741" s="4">
        <v>70</v>
      </c>
      <c r="D741" s="5" t="s">
        <v>612</v>
      </c>
      <c r="E741" s="12">
        <v>9820000</v>
      </c>
      <c r="F741" s="12">
        <v>5178225.318</v>
      </c>
      <c r="G741" s="12">
        <v>-4641774.682</v>
      </c>
    </row>
    <row r="742" spans="2:7" ht="15" customHeight="1" x14ac:dyDescent="0.2">
      <c r="C742" s="13" t="s">
        <v>10</v>
      </c>
      <c r="D742" s="14" t="s">
        <v>613</v>
      </c>
      <c r="E742" s="15">
        <f>SUBTOTAL(9,E741:E741)</f>
        <v>9820000</v>
      </c>
      <c r="F742" s="15">
        <f>SUBTOTAL(9,F741:F741)</f>
        <v>5178225.318</v>
      </c>
      <c r="G742" s="15">
        <f>SUBTOTAL(9,G741:G741)</f>
        <v>-4641774.682</v>
      </c>
    </row>
    <row r="743" spans="2:7" ht="14.25" customHeight="1" x14ac:dyDescent="0.2">
      <c r="B743" s="10">
        <v>5542</v>
      </c>
      <c r="C743" s="4"/>
      <c r="D743" s="11" t="s">
        <v>614</v>
      </c>
      <c r="E743" s="1"/>
      <c r="F743" s="1"/>
      <c r="G743" s="1"/>
    </row>
    <row r="744" spans="2:7" x14ac:dyDescent="0.2">
      <c r="C744" s="4">
        <v>70</v>
      </c>
      <c r="D744" s="5" t="s">
        <v>615</v>
      </c>
      <c r="E744" s="12">
        <v>1750000</v>
      </c>
      <c r="F744" s="12">
        <v>691800.17052000004</v>
      </c>
      <c r="G744" s="12">
        <v>-1058199.8294800001</v>
      </c>
    </row>
    <row r="745" spans="2:7" x14ac:dyDescent="0.2">
      <c r="C745" s="4">
        <v>71</v>
      </c>
      <c r="D745" s="5" t="s">
        <v>616</v>
      </c>
      <c r="E745" s="12">
        <v>125000</v>
      </c>
      <c r="F745" s="12">
        <v>45001.322180000003</v>
      </c>
      <c r="G745" s="12">
        <v>-79998.677819999997</v>
      </c>
    </row>
    <row r="746" spans="2:7" ht="15" customHeight="1" x14ac:dyDescent="0.2">
      <c r="C746" s="13" t="s">
        <v>10</v>
      </c>
      <c r="D746" s="14" t="s">
        <v>617</v>
      </c>
      <c r="E746" s="15">
        <f>SUBTOTAL(9,E744:E745)</f>
        <v>1875000</v>
      </c>
      <c r="F746" s="15">
        <f>SUBTOTAL(9,F744:F745)</f>
        <v>736801.49270000006</v>
      </c>
      <c r="G746" s="15">
        <f>SUBTOTAL(9,G744:G745)</f>
        <v>-1138198.5073000002</v>
      </c>
    </row>
    <row r="747" spans="2:7" ht="14.25" customHeight="1" x14ac:dyDescent="0.2">
      <c r="B747" s="10">
        <v>5543</v>
      </c>
      <c r="C747" s="4"/>
      <c r="D747" s="11" t="s">
        <v>618</v>
      </c>
      <c r="E747" s="1"/>
      <c r="F747" s="1"/>
      <c r="G747" s="1"/>
    </row>
    <row r="748" spans="2:7" x14ac:dyDescent="0.2">
      <c r="C748" s="4">
        <v>70</v>
      </c>
      <c r="D748" s="5" t="s">
        <v>619</v>
      </c>
      <c r="E748" s="12">
        <v>11017000</v>
      </c>
      <c r="F748" s="12">
        <v>4972657.8316400005</v>
      </c>
      <c r="G748" s="12">
        <v>-6044342.1683599995</v>
      </c>
    </row>
    <row r="749" spans="2:7" x14ac:dyDescent="0.2">
      <c r="C749" s="4">
        <v>71</v>
      </c>
      <c r="D749" s="5" t="s">
        <v>620</v>
      </c>
      <c r="E749" s="12">
        <v>8000</v>
      </c>
      <c r="F749" s="12">
        <v>2249.4012299999999</v>
      </c>
      <c r="G749" s="12">
        <v>-5750.5987699999996</v>
      </c>
    </row>
    <row r="750" spans="2:7" ht="15" customHeight="1" x14ac:dyDescent="0.2">
      <c r="C750" s="13" t="s">
        <v>10</v>
      </c>
      <c r="D750" s="14" t="s">
        <v>621</v>
      </c>
      <c r="E750" s="15">
        <f>SUBTOTAL(9,E748:E749)</f>
        <v>11025000</v>
      </c>
      <c r="F750" s="15">
        <f>SUBTOTAL(9,F748:F749)</f>
        <v>4974907.2328700004</v>
      </c>
      <c r="G750" s="15">
        <f>SUBTOTAL(9,G748:G749)</f>
        <v>-6050092.7671299996</v>
      </c>
    </row>
    <row r="751" spans="2:7" ht="14.25" customHeight="1" x14ac:dyDescent="0.2">
      <c r="B751" s="10">
        <v>5546</v>
      </c>
      <c r="C751" s="4"/>
      <c r="D751" s="11" t="s">
        <v>622</v>
      </c>
      <c r="E751" s="1"/>
      <c r="F751" s="1"/>
      <c r="G751" s="1"/>
    </row>
    <row r="752" spans="2:7" x14ac:dyDescent="0.2">
      <c r="C752" s="4">
        <v>70</v>
      </c>
      <c r="D752" s="5" t="s">
        <v>619</v>
      </c>
      <c r="E752" s="12">
        <v>140000</v>
      </c>
      <c r="F752" s="12">
        <v>60677.572</v>
      </c>
      <c r="G752" s="12">
        <v>-79322.428</v>
      </c>
    </row>
    <row r="753" spans="2:7" ht="15" customHeight="1" x14ac:dyDescent="0.2">
      <c r="C753" s="13" t="s">
        <v>10</v>
      </c>
      <c r="D753" s="14" t="s">
        <v>623</v>
      </c>
      <c r="E753" s="15">
        <f>SUBTOTAL(9,E752:E752)</f>
        <v>140000</v>
      </c>
      <c r="F753" s="15">
        <f>SUBTOTAL(9,F752:F752)</f>
        <v>60677.572</v>
      </c>
      <c r="G753" s="15">
        <f>SUBTOTAL(9,G752:G752)</f>
        <v>-79322.428</v>
      </c>
    </row>
    <row r="754" spans="2:7" ht="14.25" customHeight="1" x14ac:dyDescent="0.2">
      <c r="B754" s="10">
        <v>5547</v>
      </c>
      <c r="C754" s="4"/>
      <c r="D754" s="11" t="s">
        <v>624</v>
      </c>
      <c r="E754" s="1"/>
      <c r="F754" s="1"/>
      <c r="G754" s="1"/>
    </row>
    <row r="755" spans="2:7" x14ac:dyDescent="0.2">
      <c r="C755" s="4">
        <v>70</v>
      </c>
      <c r="D755" s="5" t="s">
        <v>625</v>
      </c>
      <c r="E755" s="12">
        <v>0</v>
      </c>
      <c r="F755" s="12">
        <v>4.5599999999999996</v>
      </c>
      <c r="G755" s="12">
        <v>4.5599999999999996</v>
      </c>
    </row>
    <row r="756" spans="2:7" x14ac:dyDescent="0.2">
      <c r="C756" s="4">
        <v>71</v>
      </c>
      <c r="D756" s="5" t="s">
        <v>626</v>
      </c>
      <c r="E756" s="12">
        <v>1000</v>
      </c>
      <c r="F756" s="12">
        <v>272.87299999999999</v>
      </c>
      <c r="G756" s="12">
        <v>-727.12699999999995</v>
      </c>
    </row>
    <row r="757" spans="2:7" ht="15" customHeight="1" x14ac:dyDescent="0.2">
      <c r="C757" s="13" t="s">
        <v>10</v>
      </c>
      <c r="D757" s="14" t="s">
        <v>627</v>
      </c>
      <c r="E757" s="15">
        <f>SUBTOTAL(9,E755:E756)</f>
        <v>1000</v>
      </c>
      <c r="F757" s="15">
        <f>SUBTOTAL(9,F755:F756)</f>
        <v>277.43299999999999</v>
      </c>
      <c r="G757" s="15">
        <f>SUBTOTAL(9,G755:G756)</f>
        <v>-722.56700000000001</v>
      </c>
    </row>
    <row r="758" spans="2:7" ht="14.25" customHeight="1" x14ac:dyDescent="0.2">
      <c r="B758" s="10">
        <v>5548</v>
      </c>
      <c r="C758" s="4"/>
      <c r="D758" s="11" t="s">
        <v>628</v>
      </c>
      <c r="E758" s="1"/>
      <c r="F758" s="1"/>
      <c r="G758" s="1"/>
    </row>
    <row r="759" spans="2:7" x14ac:dyDescent="0.2">
      <c r="C759" s="4">
        <v>70</v>
      </c>
      <c r="D759" s="5" t="s">
        <v>629</v>
      </c>
      <c r="E759" s="12">
        <v>430000</v>
      </c>
      <c r="F759" s="12">
        <v>153391.62847</v>
      </c>
      <c r="G759" s="12">
        <v>-276608.37153</v>
      </c>
    </row>
    <row r="760" spans="2:7" ht="15" customHeight="1" x14ac:dyDescent="0.2">
      <c r="C760" s="13" t="s">
        <v>10</v>
      </c>
      <c r="D760" s="14" t="s">
        <v>630</v>
      </c>
      <c r="E760" s="15">
        <f>SUBTOTAL(9,E759:E759)</f>
        <v>430000</v>
      </c>
      <c r="F760" s="15">
        <f>SUBTOTAL(9,F759:F759)</f>
        <v>153391.62847</v>
      </c>
      <c r="G760" s="15">
        <f>SUBTOTAL(9,G759:G759)</f>
        <v>-276608.37153</v>
      </c>
    </row>
    <row r="761" spans="2:7" ht="14.25" customHeight="1" x14ac:dyDescent="0.2">
      <c r="B761" s="10">
        <v>5549</v>
      </c>
      <c r="C761" s="4"/>
      <c r="D761" s="11" t="s">
        <v>631</v>
      </c>
      <c r="E761" s="1"/>
      <c r="F761" s="1"/>
      <c r="G761" s="1"/>
    </row>
    <row r="762" spans="2:7" x14ac:dyDescent="0.2">
      <c r="C762" s="4">
        <v>70</v>
      </c>
      <c r="D762" s="5" t="s">
        <v>632</v>
      </c>
      <c r="E762" s="12">
        <v>65000</v>
      </c>
      <c r="F762" s="12">
        <v>27643.056</v>
      </c>
      <c r="G762" s="12">
        <v>-37356.944000000003</v>
      </c>
    </row>
    <row r="763" spans="2:7" ht="15" customHeight="1" x14ac:dyDescent="0.2">
      <c r="C763" s="13" t="s">
        <v>10</v>
      </c>
      <c r="D763" s="14" t="s">
        <v>633</v>
      </c>
      <c r="E763" s="15">
        <f>SUBTOTAL(9,E762:E762)</f>
        <v>65000</v>
      </c>
      <c r="F763" s="15">
        <f>SUBTOTAL(9,F762:F762)</f>
        <v>27643.056</v>
      </c>
      <c r="G763" s="15">
        <f>SUBTOTAL(9,G762:G762)</f>
        <v>-37356.944000000003</v>
      </c>
    </row>
    <row r="764" spans="2:7" ht="14.25" customHeight="1" x14ac:dyDescent="0.2">
      <c r="B764" s="10">
        <v>5550</v>
      </c>
      <c r="C764" s="4"/>
      <c r="D764" s="11" t="s">
        <v>634</v>
      </c>
      <c r="E764" s="1"/>
      <c r="F764" s="1"/>
      <c r="G764" s="1"/>
    </row>
    <row r="765" spans="2:7" x14ac:dyDescent="0.2">
      <c r="C765" s="4">
        <v>70</v>
      </c>
      <c r="D765" s="5" t="s">
        <v>635</v>
      </c>
      <c r="E765" s="12">
        <v>65000</v>
      </c>
      <c r="F765" s="12">
        <v>16687.680219999998</v>
      </c>
      <c r="G765" s="12">
        <v>-48312.319779999998</v>
      </c>
    </row>
    <row r="766" spans="2:7" ht="15" customHeight="1" x14ac:dyDescent="0.2">
      <c r="C766" s="13" t="s">
        <v>10</v>
      </c>
      <c r="D766" s="14" t="s">
        <v>636</v>
      </c>
      <c r="E766" s="15">
        <f>SUBTOTAL(9,E765:E765)</f>
        <v>65000</v>
      </c>
      <c r="F766" s="15">
        <f>SUBTOTAL(9,F765:F765)</f>
        <v>16687.680219999998</v>
      </c>
      <c r="G766" s="15">
        <f>SUBTOTAL(9,G765:G765)</f>
        <v>-48312.319779999998</v>
      </c>
    </row>
    <row r="767" spans="2:7" ht="14.25" customHeight="1" x14ac:dyDescent="0.2">
      <c r="B767" s="10">
        <v>5551</v>
      </c>
      <c r="C767" s="4"/>
      <c r="D767" s="11" t="s">
        <v>637</v>
      </c>
      <c r="E767" s="1"/>
      <c r="F767" s="1"/>
      <c r="G767" s="1"/>
    </row>
    <row r="768" spans="2:7" x14ac:dyDescent="0.2">
      <c r="C768" s="4">
        <v>70</v>
      </c>
      <c r="D768" s="5" t="s">
        <v>638</v>
      </c>
      <c r="E768" s="12">
        <v>1000</v>
      </c>
      <c r="F768" s="12">
        <v>0</v>
      </c>
      <c r="G768" s="12">
        <v>-1000</v>
      </c>
    </row>
    <row r="769" spans="2:7" x14ac:dyDescent="0.2">
      <c r="C769" s="4">
        <v>71</v>
      </c>
      <c r="D769" s="5" t="s">
        <v>639</v>
      </c>
      <c r="E769" s="12">
        <v>5000</v>
      </c>
      <c r="F769" s="12">
        <v>10261.855</v>
      </c>
      <c r="G769" s="12">
        <v>5261.8549999999996</v>
      </c>
    </row>
    <row r="770" spans="2:7" ht="15" customHeight="1" x14ac:dyDescent="0.2">
      <c r="C770" s="13" t="s">
        <v>10</v>
      </c>
      <c r="D770" s="14" t="s">
        <v>640</v>
      </c>
      <c r="E770" s="15">
        <f>SUBTOTAL(9,E768:E769)</f>
        <v>6000</v>
      </c>
      <c r="F770" s="15">
        <f>SUBTOTAL(9,F768:F769)</f>
        <v>10261.855</v>
      </c>
      <c r="G770" s="15">
        <f>SUBTOTAL(9,G768:G769)</f>
        <v>4261.8549999999996</v>
      </c>
    </row>
    <row r="771" spans="2:7" ht="14.25" customHeight="1" x14ac:dyDescent="0.2">
      <c r="B771" s="10">
        <v>5552</v>
      </c>
      <c r="C771" s="4"/>
      <c r="D771" s="11" t="s">
        <v>641</v>
      </c>
      <c r="E771" s="1"/>
      <c r="F771" s="1"/>
      <c r="G771" s="1"/>
    </row>
    <row r="772" spans="2:7" x14ac:dyDescent="0.2">
      <c r="C772" s="4">
        <v>70</v>
      </c>
      <c r="D772" s="5" t="s">
        <v>642</v>
      </c>
      <c r="E772" s="12">
        <v>880000</v>
      </c>
      <c r="F772" s="12">
        <v>709811.95200000005</v>
      </c>
      <c r="G772" s="12">
        <v>-170188.04800000001</v>
      </c>
    </row>
    <row r="773" spans="2:7" ht="15" customHeight="1" x14ac:dyDescent="0.2">
      <c r="C773" s="13" t="s">
        <v>10</v>
      </c>
      <c r="D773" s="14" t="s">
        <v>643</v>
      </c>
      <c r="E773" s="15">
        <f>SUBTOTAL(9,E772:E772)</f>
        <v>880000</v>
      </c>
      <c r="F773" s="15">
        <f>SUBTOTAL(9,F772:F772)</f>
        <v>709811.95200000005</v>
      </c>
      <c r="G773" s="15">
        <f>SUBTOTAL(9,G772:G772)</f>
        <v>-170188.04800000001</v>
      </c>
    </row>
    <row r="774" spans="2:7" ht="14.25" customHeight="1" x14ac:dyDescent="0.2">
      <c r="B774" s="10">
        <v>5553</v>
      </c>
      <c r="C774" s="4"/>
      <c r="D774" s="11" t="s">
        <v>644</v>
      </c>
      <c r="E774" s="1"/>
      <c r="F774" s="1"/>
      <c r="G774" s="1"/>
    </row>
    <row r="775" spans="2:7" x14ac:dyDescent="0.2">
      <c r="C775" s="4">
        <v>70</v>
      </c>
      <c r="D775" s="5" t="s">
        <v>645</v>
      </c>
      <c r="E775" s="12">
        <v>100000</v>
      </c>
      <c r="F775" s="12">
        <v>60592.101000000002</v>
      </c>
      <c r="G775" s="12">
        <v>-39407.898999999998</v>
      </c>
    </row>
    <row r="776" spans="2:7" ht="15" customHeight="1" x14ac:dyDescent="0.2">
      <c r="C776" s="13" t="s">
        <v>10</v>
      </c>
      <c r="D776" s="14" t="s">
        <v>646</v>
      </c>
      <c r="E776" s="15">
        <f>SUBTOTAL(9,E775:E775)</f>
        <v>100000</v>
      </c>
      <c r="F776" s="15">
        <f>SUBTOTAL(9,F775:F775)</f>
        <v>60592.101000000002</v>
      </c>
      <c r="G776" s="15">
        <f>SUBTOTAL(9,G775:G775)</f>
        <v>-39407.898999999998</v>
      </c>
    </row>
    <row r="777" spans="2:7" ht="14.25" customHeight="1" x14ac:dyDescent="0.2">
      <c r="B777" s="10">
        <v>5556</v>
      </c>
      <c r="C777" s="4"/>
      <c r="D777" s="11" t="s">
        <v>647</v>
      </c>
      <c r="E777" s="1"/>
      <c r="F777" s="1"/>
      <c r="G777" s="1"/>
    </row>
    <row r="778" spans="2:7" x14ac:dyDescent="0.2">
      <c r="C778" s="4">
        <v>70</v>
      </c>
      <c r="D778" s="5" t="s">
        <v>648</v>
      </c>
      <c r="E778" s="12">
        <v>0</v>
      </c>
      <c r="F778" s="12">
        <v>6468.9111999999996</v>
      </c>
      <c r="G778" s="12">
        <v>6468.9111999999996</v>
      </c>
    </row>
    <row r="779" spans="2:7" ht="15" customHeight="1" x14ac:dyDescent="0.2">
      <c r="C779" s="13" t="s">
        <v>10</v>
      </c>
      <c r="D779" s="14" t="s">
        <v>649</v>
      </c>
      <c r="E779" s="15">
        <f>SUBTOTAL(9,E778:E778)</f>
        <v>0</v>
      </c>
      <c r="F779" s="15">
        <f>SUBTOTAL(9,F778:F778)</f>
        <v>6468.9111999999996</v>
      </c>
      <c r="G779" s="15">
        <f>SUBTOTAL(9,G778:G778)</f>
        <v>6468.9111999999996</v>
      </c>
    </row>
    <row r="780" spans="2:7" ht="14.25" customHeight="1" x14ac:dyDescent="0.2">
      <c r="B780" s="10">
        <v>5557</v>
      </c>
      <c r="C780" s="4"/>
      <c r="D780" s="11" t="s">
        <v>650</v>
      </c>
      <c r="E780" s="1"/>
      <c r="F780" s="1"/>
      <c r="G780" s="1"/>
    </row>
    <row r="781" spans="2:7" x14ac:dyDescent="0.2">
      <c r="C781" s="4">
        <v>70</v>
      </c>
      <c r="D781" s="5" t="s">
        <v>651</v>
      </c>
      <c r="E781" s="12">
        <v>200000</v>
      </c>
      <c r="F781" s="12">
        <v>63333.809659999999</v>
      </c>
      <c r="G781" s="12">
        <v>-136666.19034</v>
      </c>
    </row>
    <row r="782" spans="2:7" ht="15" customHeight="1" x14ac:dyDescent="0.2">
      <c r="C782" s="13" t="s">
        <v>10</v>
      </c>
      <c r="D782" s="14" t="s">
        <v>652</v>
      </c>
      <c r="E782" s="15">
        <f>SUBTOTAL(9,E781:E781)</f>
        <v>200000</v>
      </c>
      <c r="F782" s="15">
        <f>SUBTOTAL(9,F781:F781)</f>
        <v>63333.809659999999</v>
      </c>
      <c r="G782" s="15">
        <f>SUBTOTAL(9,G781:G781)</f>
        <v>-136666.19034</v>
      </c>
    </row>
    <row r="783" spans="2:7" ht="14.25" customHeight="1" x14ac:dyDescent="0.2">
      <c r="B783" s="10">
        <v>5559</v>
      </c>
      <c r="C783" s="4"/>
      <c r="D783" s="11" t="s">
        <v>653</v>
      </c>
      <c r="E783" s="1"/>
      <c r="F783" s="1"/>
      <c r="G783" s="1"/>
    </row>
    <row r="784" spans="2:7" x14ac:dyDescent="0.2">
      <c r="C784" s="4">
        <v>70</v>
      </c>
      <c r="D784" s="5" t="s">
        <v>654</v>
      </c>
      <c r="E784" s="12">
        <v>2200000</v>
      </c>
      <c r="F784" s="12">
        <v>1027329.72412</v>
      </c>
      <c r="G784" s="12">
        <v>-1172670.2758800001</v>
      </c>
    </row>
    <row r="785" spans="2:7" x14ac:dyDescent="0.2">
      <c r="C785" s="4">
        <v>71</v>
      </c>
      <c r="D785" s="5" t="s">
        <v>655</v>
      </c>
      <c r="E785" s="12">
        <v>60000</v>
      </c>
      <c r="F785" s="12">
        <v>23033.972969999999</v>
      </c>
      <c r="G785" s="12">
        <v>-36966.027029999997</v>
      </c>
    </row>
    <row r="786" spans="2:7" x14ac:dyDescent="0.2">
      <c r="C786" s="4">
        <v>72</v>
      </c>
      <c r="D786" s="5" t="s">
        <v>656</v>
      </c>
      <c r="E786" s="12">
        <v>30000</v>
      </c>
      <c r="F786" s="12">
        <v>16006.76469</v>
      </c>
      <c r="G786" s="12">
        <v>-13993.23531</v>
      </c>
    </row>
    <row r="787" spans="2:7" x14ac:dyDescent="0.2">
      <c r="C787" s="4">
        <v>73</v>
      </c>
      <c r="D787" s="5" t="s">
        <v>657</v>
      </c>
      <c r="E787" s="12">
        <v>5000</v>
      </c>
      <c r="F787" s="12">
        <v>3540.4665399999999</v>
      </c>
      <c r="G787" s="12">
        <v>-1459.5334600000001</v>
      </c>
    </row>
    <row r="788" spans="2:7" x14ac:dyDescent="0.2">
      <c r="C788" s="4">
        <v>74</v>
      </c>
      <c r="D788" s="5" t="s">
        <v>658</v>
      </c>
      <c r="E788" s="12">
        <v>100000</v>
      </c>
      <c r="F788" s="12">
        <v>1242.5530000000001</v>
      </c>
      <c r="G788" s="12">
        <v>-98757.447</v>
      </c>
    </row>
    <row r="789" spans="2:7" ht="15" customHeight="1" x14ac:dyDescent="0.2">
      <c r="C789" s="13" t="s">
        <v>10</v>
      </c>
      <c r="D789" s="14" t="s">
        <v>659</v>
      </c>
      <c r="E789" s="15">
        <f>SUBTOTAL(9,E784:E788)</f>
        <v>2395000</v>
      </c>
      <c r="F789" s="15">
        <f>SUBTOTAL(9,F784:F788)</f>
        <v>1071153.48132</v>
      </c>
      <c r="G789" s="15">
        <f>SUBTOTAL(9,G784:G788)</f>
        <v>-1323846.51868</v>
      </c>
    </row>
    <row r="790" spans="2:7" ht="14.25" customHeight="1" x14ac:dyDescent="0.2">
      <c r="B790" s="10">
        <v>5561</v>
      </c>
      <c r="C790" s="4"/>
      <c r="D790" s="11" t="s">
        <v>660</v>
      </c>
      <c r="E790" s="1"/>
      <c r="F790" s="1"/>
      <c r="G790" s="1"/>
    </row>
    <row r="791" spans="2:7" x14ac:dyDescent="0.2">
      <c r="C791" s="4">
        <v>70</v>
      </c>
      <c r="D791" s="5" t="s">
        <v>661</v>
      </c>
      <c r="E791" s="12">
        <v>720000</v>
      </c>
      <c r="F791" s="12">
        <v>909.17700000000002</v>
      </c>
      <c r="G791" s="12">
        <v>-719090.82299999997</v>
      </c>
    </row>
    <row r="792" spans="2:7" ht="15" customHeight="1" x14ac:dyDescent="0.2">
      <c r="C792" s="13" t="s">
        <v>10</v>
      </c>
      <c r="D792" s="14" t="s">
        <v>662</v>
      </c>
      <c r="E792" s="15">
        <f>SUBTOTAL(9,E791:E791)</f>
        <v>720000</v>
      </c>
      <c r="F792" s="15">
        <f>SUBTOTAL(9,F791:F791)</f>
        <v>909.17700000000002</v>
      </c>
      <c r="G792" s="15">
        <f>SUBTOTAL(9,G791:G791)</f>
        <v>-719090.82299999997</v>
      </c>
    </row>
    <row r="793" spans="2:7" ht="14.25" customHeight="1" x14ac:dyDescent="0.2">
      <c r="B793" s="10">
        <v>5565</v>
      </c>
      <c r="C793" s="4"/>
      <c r="D793" s="11" t="s">
        <v>663</v>
      </c>
      <c r="E793" s="1"/>
      <c r="F793" s="1"/>
      <c r="G793" s="1"/>
    </row>
    <row r="794" spans="2:7" x14ac:dyDescent="0.2">
      <c r="C794" s="4">
        <v>70</v>
      </c>
      <c r="D794" s="5" t="s">
        <v>664</v>
      </c>
      <c r="E794" s="12">
        <v>14300000</v>
      </c>
      <c r="F794" s="12">
        <v>4249494.8335999995</v>
      </c>
      <c r="G794" s="12">
        <v>-10050505.1664</v>
      </c>
    </row>
    <row r="795" spans="2:7" ht="15" customHeight="1" x14ac:dyDescent="0.2">
      <c r="C795" s="13" t="s">
        <v>10</v>
      </c>
      <c r="D795" s="14" t="s">
        <v>665</v>
      </c>
      <c r="E795" s="15">
        <f>SUBTOTAL(9,E794:E794)</f>
        <v>14300000</v>
      </c>
      <c r="F795" s="15">
        <f>SUBTOTAL(9,F794:F794)</f>
        <v>4249494.8335999995</v>
      </c>
      <c r="G795" s="15">
        <f>SUBTOTAL(9,G794:G794)</f>
        <v>-10050505.1664</v>
      </c>
    </row>
    <row r="796" spans="2:7" ht="14.25" customHeight="1" x14ac:dyDescent="0.2">
      <c r="B796" s="10">
        <v>5568</v>
      </c>
      <c r="C796" s="4"/>
      <c r="D796" s="11" t="s">
        <v>666</v>
      </c>
      <c r="E796" s="1"/>
      <c r="F796" s="1"/>
      <c r="G796" s="1"/>
    </row>
    <row r="797" spans="2:7" x14ac:dyDescent="0.2">
      <c r="C797" s="4">
        <v>71</v>
      </c>
      <c r="D797" s="5" t="s">
        <v>667</v>
      </c>
      <c r="E797" s="12">
        <v>24175</v>
      </c>
      <c r="F797" s="12">
        <v>24770.68</v>
      </c>
      <c r="G797" s="12">
        <v>595.67999999999995</v>
      </c>
    </row>
    <row r="798" spans="2:7" x14ac:dyDescent="0.2">
      <c r="C798" s="4">
        <v>73</v>
      </c>
      <c r="D798" s="5" t="s">
        <v>668</v>
      </c>
      <c r="E798" s="12">
        <v>46635</v>
      </c>
      <c r="F798" s="12">
        <v>23317.5</v>
      </c>
      <c r="G798" s="12">
        <v>-23317.5</v>
      </c>
    </row>
    <row r="799" spans="2:7" x14ac:dyDescent="0.2">
      <c r="C799" s="4">
        <v>74</v>
      </c>
      <c r="D799" s="5" t="s">
        <v>669</v>
      </c>
      <c r="E799" s="12">
        <v>4700</v>
      </c>
      <c r="F799" s="12">
        <v>1822.425</v>
      </c>
      <c r="G799" s="12">
        <v>-2877.5749999999998</v>
      </c>
    </row>
    <row r="800" spans="2:7" x14ac:dyDescent="0.2">
      <c r="C800" s="4">
        <v>75</v>
      </c>
      <c r="D800" s="5" t="s">
        <v>670</v>
      </c>
      <c r="E800" s="12">
        <v>32000</v>
      </c>
      <c r="F800" s="12">
        <v>16647.373179999999</v>
      </c>
      <c r="G800" s="12">
        <v>-15352.626819999999</v>
      </c>
    </row>
    <row r="801" spans="2:7" ht="15" customHeight="1" x14ac:dyDescent="0.2">
      <c r="C801" s="13" t="s">
        <v>10</v>
      </c>
      <c r="D801" s="14" t="s">
        <v>671</v>
      </c>
      <c r="E801" s="15">
        <f>SUBTOTAL(9,E797:E800)</f>
        <v>107510</v>
      </c>
      <c r="F801" s="15">
        <f>SUBTOTAL(9,F797:F800)</f>
        <v>66557.978180000006</v>
      </c>
      <c r="G801" s="15">
        <f>SUBTOTAL(9,G797:G800)</f>
        <v>-40952.021820000002</v>
      </c>
    </row>
    <row r="802" spans="2:7" ht="14.25" customHeight="1" x14ac:dyDescent="0.2">
      <c r="B802" s="10">
        <v>5570</v>
      </c>
      <c r="C802" s="4"/>
      <c r="D802" s="11" t="s">
        <v>672</v>
      </c>
      <c r="E802" s="1"/>
      <c r="F802" s="1"/>
      <c r="G802" s="1"/>
    </row>
    <row r="803" spans="2:7" x14ac:dyDescent="0.2">
      <c r="C803" s="4">
        <v>70</v>
      </c>
      <c r="D803" s="5" t="s">
        <v>673</v>
      </c>
      <c r="E803" s="12">
        <v>252964</v>
      </c>
      <c r="F803" s="12">
        <v>118595.15992000001</v>
      </c>
      <c r="G803" s="12">
        <v>-134368.84007999999</v>
      </c>
    </row>
    <row r="804" spans="2:7" ht="15" customHeight="1" x14ac:dyDescent="0.2">
      <c r="C804" s="13" t="s">
        <v>10</v>
      </c>
      <c r="D804" s="14" t="s">
        <v>674</v>
      </c>
      <c r="E804" s="15">
        <f>SUBTOTAL(9,E803:E803)</f>
        <v>252964</v>
      </c>
      <c r="F804" s="15">
        <f>SUBTOTAL(9,F803:F803)</f>
        <v>118595.15992000001</v>
      </c>
      <c r="G804" s="15">
        <f>SUBTOTAL(9,G803:G803)</f>
        <v>-134368.84007999999</v>
      </c>
    </row>
    <row r="805" spans="2:7" ht="14.25" customHeight="1" x14ac:dyDescent="0.2">
      <c r="B805" s="10">
        <v>5571</v>
      </c>
      <c r="C805" s="4"/>
      <c r="D805" s="11" t="s">
        <v>675</v>
      </c>
      <c r="E805" s="1"/>
      <c r="F805" s="1"/>
      <c r="G805" s="1"/>
    </row>
    <row r="806" spans="2:7" x14ac:dyDescent="0.2">
      <c r="C806" s="4">
        <v>70</v>
      </c>
      <c r="D806" s="5" t="s">
        <v>676</v>
      </c>
      <c r="E806" s="12">
        <v>121810</v>
      </c>
      <c r="F806" s="12">
        <v>24778.036609999999</v>
      </c>
      <c r="G806" s="12">
        <v>-97031.963390000004</v>
      </c>
    </row>
    <row r="807" spans="2:7" ht="15" customHeight="1" x14ac:dyDescent="0.2">
      <c r="C807" s="13" t="s">
        <v>10</v>
      </c>
      <c r="D807" s="14" t="s">
        <v>677</v>
      </c>
      <c r="E807" s="15">
        <f>SUBTOTAL(9,E806:E806)</f>
        <v>121810</v>
      </c>
      <c r="F807" s="15">
        <f>SUBTOTAL(9,F806:F806)</f>
        <v>24778.036609999999</v>
      </c>
      <c r="G807" s="15">
        <f>SUBTOTAL(9,G806:G806)</f>
        <v>-97031.963390000004</v>
      </c>
    </row>
    <row r="808" spans="2:7" ht="14.25" customHeight="1" x14ac:dyDescent="0.2">
      <c r="B808" s="10">
        <v>5572</v>
      </c>
      <c r="C808" s="4"/>
      <c r="D808" s="11" t="s">
        <v>678</v>
      </c>
      <c r="E808" s="1"/>
      <c r="F808" s="1"/>
      <c r="G808" s="1"/>
    </row>
    <row r="809" spans="2:7" x14ac:dyDescent="0.2">
      <c r="C809" s="4">
        <v>70</v>
      </c>
      <c r="D809" s="5" t="s">
        <v>679</v>
      </c>
      <c r="E809" s="12">
        <v>68385</v>
      </c>
      <c r="F809" s="12">
        <v>34694.39</v>
      </c>
      <c r="G809" s="12">
        <v>-33690.61</v>
      </c>
    </row>
    <row r="810" spans="2:7" x14ac:dyDescent="0.2">
      <c r="C810" s="4">
        <v>72</v>
      </c>
      <c r="D810" s="5" t="s">
        <v>680</v>
      </c>
      <c r="E810" s="12">
        <v>6400</v>
      </c>
      <c r="F810" s="12">
        <v>3112.777</v>
      </c>
      <c r="G810" s="12">
        <v>-3287.223</v>
      </c>
    </row>
    <row r="811" spans="2:7" x14ac:dyDescent="0.2">
      <c r="C811" s="4">
        <v>73</v>
      </c>
      <c r="D811" s="5" t="s">
        <v>681</v>
      </c>
      <c r="E811" s="12">
        <v>223000</v>
      </c>
      <c r="F811" s="12">
        <v>84743.222859999994</v>
      </c>
      <c r="G811" s="12">
        <v>-138256.77713999999</v>
      </c>
    </row>
    <row r="812" spans="2:7" x14ac:dyDescent="0.2">
      <c r="C812" s="4">
        <v>74</v>
      </c>
      <c r="D812" s="5" t="s">
        <v>682</v>
      </c>
      <c r="E812" s="12">
        <v>3770</v>
      </c>
      <c r="F812" s="12">
        <v>0</v>
      </c>
      <c r="G812" s="12">
        <v>-3770</v>
      </c>
    </row>
    <row r="813" spans="2:7" x14ac:dyDescent="0.2">
      <c r="C813" s="4">
        <v>75</v>
      </c>
      <c r="D813" s="5" t="s">
        <v>683</v>
      </c>
      <c r="E813" s="12">
        <v>18000</v>
      </c>
      <c r="F813" s="12">
        <v>0</v>
      </c>
      <c r="G813" s="12">
        <v>-18000</v>
      </c>
    </row>
    <row r="814" spans="2:7" ht="15" customHeight="1" x14ac:dyDescent="0.2">
      <c r="C814" s="13" t="s">
        <v>10</v>
      </c>
      <c r="D814" s="14" t="s">
        <v>684</v>
      </c>
      <c r="E814" s="15">
        <f>SUBTOTAL(9,E809:E813)</f>
        <v>319555</v>
      </c>
      <c r="F814" s="15">
        <f>SUBTOTAL(9,F809:F813)</f>
        <v>122550.38986</v>
      </c>
      <c r="G814" s="15">
        <f>SUBTOTAL(9,G809:G813)</f>
        <v>-197004.61014</v>
      </c>
    </row>
    <row r="815" spans="2:7" ht="14.25" customHeight="1" x14ac:dyDescent="0.2">
      <c r="B815" s="10">
        <v>5574</v>
      </c>
      <c r="C815" s="4"/>
      <c r="D815" s="11" t="s">
        <v>685</v>
      </c>
      <c r="E815" s="1"/>
      <c r="F815" s="1"/>
      <c r="G815" s="1"/>
    </row>
    <row r="816" spans="2:7" x14ac:dyDescent="0.2">
      <c r="C816" s="4">
        <v>71</v>
      </c>
      <c r="D816" s="5" t="s">
        <v>686</v>
      </c>
      <c r="E816" s="12">
        <v>160000</v>
      </c>
      <c r="F816" s="12">
        <v>59092.187700000002</v>
      </c>
      <c r="G816" s="12">
        <v>-100907.81230000001</v>
      </c>
    </row>
    <row r="817" spans="2:7" x14ac:dyDescent="0.2">
      <c r="C817" s="4">
        <v>72</v>
      </c>
      <c r="D817" s="5" t="s">
        <v>687</v>
      </c>
      <c r="E817" s="12">
        <v>33100</v>
      </c>
      <c r="F817" s="12">
        <v>17.180420000000002</v>
      </c>
      <c r="G817" s="12">
        <v>-33082.819580000003</v>
      </c>
    </row>
    <row r="818" spans="2:7" x14ac:dyDescent="0.2">
      <c r="C818" s="4">
        <v>73</v>
      </c>
      <c r="D818" s="5" t="s">
        <v>688</v>
      </c>
      <c r="E818" s="12">
        <v>8550</v>
      </c>
      <c r="F818" s="12">
        <v>7705.31664</v>
      </c>
      <c r="G818" s="12">
        <v>-844.68335999999999</v>
      </c>
    </row>
    <row r="819" spans="2:7" x14ac:dyDescent="0.2">
      <c r="C819" s="4">
        <v>74</v>
      </c>
      <c r="D819" s="5" t="s">
        <v>689</v>
      </c>
      <c r="E819" s="12">
        <v>318000</v>
      </c>
      <c r="F819" s="12">
        <v>196542.75031</v>
      </c>
      <c r="G819" s="12">
        <v>-121457.24969</v>
      </c>
    </row>
    <row r="820" spans="2:7" x14ac:dyDescent="0.2">
      <c r="C820" s="4">
        <v>75</v>
      </c>
      <c r="D820" s="5" t="s">
        <v>690</v>
      </c>
      <c r="E820" s="12">
        <v>26650</v>
      </c>
      <c r="F820" s="12">
        <v>13424.28088</v>
      </c>
      <c r="G820" s="12">
        <v>-13225.71912</v>
      </c>
    </row>
    <row r="821" spans="2:7" x14ac:dyDescent="0.2">
      <c r="C821" s="4">
        <v>76</v>
      </c>
      <c r="D821" s="5" t="s">
        <v>691</v>
      </c>
      <c r="E821" s="12">
        <v>40500</v>
      </c>
      <c r="F821" s="12">
        <v>24457.103719999999</v>
      </c>
      <c r="G821" s="12">
        <v>-16042.896280000001</v>
      </c>
    </row>
    <row r="822" spans="2:7" x14ac:dyDescent="0.2">
      <c r="C822" s="4">
        <v>77</v>
      </c>
      <c r="D822" s="5" t="s">
        <v>692</v>
      </c>
      <c r="E822" s="12">
        <v>881000</v>
      </c>
      <c r="F822" s="12">
        <v>313818.04574999999</v>
      </c>
      <c r="G822" s="12">
        <v>-567181.95424999995</v>
      </c>
    </row>
    <row r="823" spans="2:7" ht="15" customHeight="1" x14ac:dyDescent="0.2">
      <c r="C823" s="13" t="s">
        <v>10</v>
      </c>
      <c r="D823" s="14" t="s">
        <v>693</v>
      </c>
      <c r="E823" s="15">
        <f>SUBTOTAL(9,E816:E822)</f>
        <v>1467800</v>
      </c>
      <c r="F823" s="15">
        <f>SUBTOTAL(9,F816:F822)</f>
        <v>615056.86541999993</v>
      </c>
      <c r="G823" s="15">
        <f>SUBTOTAL(9,G816:G822)</f>
        <v>-852743.13457999995</v>
      </c>
    </row>
    <row r="824" spans="2:7" ht="14.25" customHeight="1" x14ac:dyDescent="0.2">
      <c r="B824" s="10">
        <v>5576</v>
      </c>
      <c r="C824" s="4"/>
      <c r="D824" s="11" t="s">
        <v>694</v>
      </c>
      <c r="E824" s="1"/>
      <c r="F824" s="1"/>
      <c r="G824" s="1"/>
    </row>
    <row r="825" spans="2:7" x14ac:dyDescent="0.2">
      <c r="C825" s="4">
        <v>70</v>
      </c>
      <c r="D825" s="5" t="s">
        <v>695</v>
      </c>
      <c r="E825" s="12">
        <v>175000</v>
      </c>
      <c r="F825" s="12">
        <v>65819.981220000001</v>
      </c>
      <c r="G825" s="12">
        <v>-109180.01878</v>
      </c>
    </row>
    <row r="826" spans="2:7" x14ac:dyDescent="0.2">
      <c r="C826" s="4">
        <v>72</v>
      </c>
      <c r="D826" s="5" t="s">
        <v>696</v>
      </c>
      <c r="E826" s="12">
        <v>92000</v>
      </c>
      <c r="F826" s="12">
        <v>0</v>
      </c>
      <c r="G826" s="12">
        <v>-92000</v>
      </c>
    </row>
    <row r="827" spans="2:7" ht="15" customHeight="1" x14ac:dyDescent="0.2">
      <c r="C827" s="13" t="s">
        <v>10</v>
      </c>
      <c r="D827" s="14" t="s">
        <v>697</v>
      </c>
      <c r="E827" s="15">
        <f>SUBTOTAL(9,E825:E826)</f>
        <v>267000</v>
      </c>
      <c r="F827" s="15">
        <f>SUBTOTAL(9,F825:F826)</f>
        <v>65819.981220000001</v>
      </c>
      <c r="G827" s="15">
        <f>SUBTOTAL(9,G825:G826)</f>
        <v>-201180.01877999998</v>
      </c>
    </row>
    <row r="828" spans="2:7" ht="14.25" customHeight="1" x14ac:dyDescent="0.2">
      <c r="B828" s="10">
        <v>5578</v>
      </c>
      <c r="C828" s="4"/>
      <c r="D828" s="11" t="s">
        <v>698</v>
      </c>
      <c r="E828" s="1"/>
      <c r="F828" s="1"/>
      <c r="G828" s="1"/>
    </row>
    <row r="829" spans="2:7" x14ac:dyDescent="0.2">
      <c r="C829" s="4">
        <v>70</v>
      </c>
      <c r="D829" s="5" t="s">
        <v>699</v>
      </c>
      <c r="E829" s="12">
        <v>10341</v>
      </c>
      <c r="F829" s="12">
        <v>3171.8454400000001</v>
      </c>
      <c r="G829" s="12">
        <v>-7169.1545599999999</v>
      </c>
    </row>
    <row r="830" spans="2:7" x14ac:dyDescent="0.2">
      <c r="C830" s="4">
        <v>72</v>
      </c>
      <c r="D830" s="5" t="s">
        <v>700</v>
      </c>
      <c r="E830" s="12">
        <v>16264</v>
      </c>
      <c r="F830" s="12">
        <v>0</v>
      </c>
      <c r="G830" s="12">
        <v>-16264</v>
      </c>
    </row>
    <row r="831" spans="2:7" x14ac:dyDescent="0.2">
      <c r="C831" s="4">
        <v>73</v>
      </c>
      <c r="D831" s="5" t="s">
        <v>701</v>
      </c>
      <c r="E831" s="12">
        <v>690000</v>
      </c>
      <c r="F831" s="12">
        <v>280668.20656000002</v>
      </c>
      <c r="G831" s="12">
        <v>-409331.79343999998</v>
      </c>
    </row>
    <row r="832" spans="2:7" ht="15" customHeight="1" x14ac:dyDescent="0.2">
      <c r="C832" s="13" t="s">
        <v>10</v>
      </c>
      <c r="D832" s="14" t="s">
        <v>702</v>
      </c>
      <c r="E832" s="15">
        <f>SUBTOTAL(9,E829:E831)</f>
        <v>716605</v>
      </c>
      <c r="F832" s="15">
        <f>SUBTOTAL(9,F829:F831)</f>
        <v>283840.05200000003</v>
      </c>
      <c r="G832" s="15">
        <f>SUBTOTAL(9,G829:G831)</f>
        <v>-432764.94799999997</v>
      </c>
    </row>
    <row r="833" spans="2:7" ht="14.25" customHeight="1" x14ac:dyDescent="0.2">
      <c r="B833" s="10">
        <v>5580</v>
      </c>
      <c r="C833" s="4"/>
      <c r="D833" s="11" t="s">
        <v>703</v>
      </c>
      <c r="E833" s="1"/>
      <c r="F833" s="1"/>
      <c r="G833" s="1"/>
    </row>
    <row r="834" spans="2:7" x14ac:dyDescent="0.2">
      <c r="C834" s="4">
        <v>70</v>
      </c>
      <c r="D834" s="5" t="s">
        <v>704</v>
      </c>
      <c r="E834" s="12">
        <v>485260</v>
      </c>
      <c r="F834" s="12">
        <v>2338.1865600000001</v>
      </c>
      <c r="G834" s="12">
        <v>-482921.81344</v>
      </c>
    </row>
    <row r="835" spans="2:7" ht="15" customHeight="1" x14ac:dyDescent="0.2">
      <c r="C835" s="13" t="s">
        <v>10</v>
      </c>
      <c r="D835" s="14" t="s">
        <v>705</v>
      </c>
      <c r="E835" s="15">
        <f>SUBTOTAL(9,E834:E834)</f>
        <v>485260</v>
      </c>
      <c r="F835" s="15">
        <f>SUBTOTAL(9,F834:F834)</f>
        <v>2338.1865600000001</v>
      </c>
      <c r="G835" s="15">
        <f>SUBTOTAL(9,G834:G834)</f>
        <v>-482921.81344</v>
      </c>
    </row>
    <row r="836" spans="2:7" ht="14.25" customHeight="1" x14ac:dyDescent="0.2">
      <c r="B836" s="10">
        <v>5582</v>
      </c>
      <c r="C836" s="4"/>
      <c r="D836" s="11" t="s">
        <v>706</v>
      </c>
      <c r="E836" s="1"/>
      <c r="F836" s="1"/>
      <c r="G836" s="1"/>
    </row>
    <row r="837" spans="2:7" x14ac:dyDescent="0.2">
      <c r="C837" s="4">
        <v>70</v>
      </c>
      <c r="D837" s="5" t="s">
        <v>707</v>
      </c>
      <c r="E837" s="12">
        <v>30000</v>
      </c>
      <c r="F837" s="12">
        <v>28509.112000000001</v>
      </c>
      <c r="G837" s="12">
        <v>-1490.8879999999999</v>
      </c>
    </row>
    <row r="838" spans="2:7" x14ac:dyDescent="0.2">
      <c r="C838" s="4">
        <v>71</v>
      </c>
      <c r="D838" s="5" t="s">
        <v>708</v>
      </c>
      <c r="E838" s="12">
        <v>176000</v>
      </c>
      <c r="F838" s="12">
        <v>3747.0940000000001</v>
      </c>
      <c r="G838" s="12">
        <v>-172252.90599999999</v>
      </c>
    </row>
    <row r="839" spans="2:7" x14ac:dyDescent="0.2">
      <c r="C839" s="4">
        <v>72</v>
      </c>
      <c r="D839" s="5" t="s">
        <v>709</v>
      </c>
      <c r="E839" s="12">
        <v>57000</v>
      </c>
      <c r="F839" s="12">
        <v>19135.67943</v>
      </c>
      <c r="G839" s="12">
        <v>-37864.320570000003</v>
      </c>
    </row>
    <row r="840" spans="2:7" ht="15" customHeight="1" x14ac:dyDescent="0.2">
      <c r="C840" s="13" t="s">
        <v>10</v>
      </c>
      <c r="D840" s="14" t="s">
        <v>710</v>
      </c>
      <c r="E840" s="15">
        <f>SUBTOTAL(9,E837:E839)</f>
        <v>263000</v>
      </c>
      <c r="F840" s="15">
        <f>SUBTOTAL(9,F837:F839)</f>
        <v>51391.885430000002</v>
      </c>
      <c r="G840" s="15">
        <f>SUBTOTAL(9,G837:G839)</f>
        <v>-211608.11457000001</v>
      </c>
    </row>
    <row r="841" spans="2:7" ht="14.25" customHeight="1" x14ac:dyDescent="0.2">
      <c r="B841" s="10">
        <v>5583</v>
      </c>
      <c r="C841" s="4"/>
      <c r="D841" s="11" t="s">
        <v>711</v>
      </c>
      <c r="E841" s="1"/>
      <c r="F841" s="1"/>
      <c r="G841" s="1"/>
    </row>
    <row r="842" spans="2:7" x14ac:dyDescent="0.2">
      <c r="C842" s="4">
        <v>70</v>
      </c>
      <c r="D842" s="5" t="s">
        <v>712</v>
      </c>
      <c r="E842" s="12">
        <v>276600</v>
      </c>
      <c r="F842" s="12">
        <v>257331.99963000001</v>
      </c>
      <c r="G842" s="12">
        <v>-19268.000370000002</v>
      </c>
    </row>
    <row r="843" spans="2:7" ht="15" customHeight="1" x14ac:dyDescent="0.2">
      <c r="C843" s="13" t="s">
        <v>10</v>
      </c>
      <c r="D843" s="14" t="s">
        <v>713</v>
      </c>
      <c r="E843" s="15">
        <f>SUBTOTAL(9,E842:E842)</f>
        <v>276600</v>
      </c>
      <c r="F843" s="15">
        <f>SUBTOTAL(9,F842:F842)</f>
        <v>257331.99963000001</v>
      </c>
      <c r="G843" s="15">
        <f>SUBTOTAL(9,G842:G842)</f>
        <v>-19268.000370000002</v>
      </c>
    </row>
    <row r="844" spans="2:7" ht="14.25" customHeight="1" x14ac:dyDescent="0.2">
      <c r="B844" s="10">
        <v>5584</v>
      </c>
      <c r="C844" s="4"/>
      <c r="D844" s="11" t="s">
        <v>714</v>
      </c>
      <c r="E844" s="1"/>
      <c r="F844" s="1"/>
      <c r="G844" s="1"/>
    </row>
    <row r="845" spans="2:7" x14ac:dyDescent="0.2">
      <c r="C845" s="4">
        <v>70</v>
      </c>
      <c r="D845" s="5" t="s">
        <v>715</v>
      </c>
      <c r="E845" s="12">
        <v>0</v>
      </c>
      <c r="F845" s="12">
        <v>5917.7102199999999</v>
      </c>
      <c r="G845" s="12">
        <v>5917.7102199999999</v>
      </c>
    </row>
    <row r="846" spans="2:7" ht="15" customHeight="1" x14ac:dyDescent="0.2">
      <c r="C846" s="13" t="s">
        <v>10</v>
      </c>
      <c r="D846" s="14" t="s">
        <v>716</v>
      </c>
      <c r="E846" s="15">
        <f>SUBTOTAL(9,E845:E845)</f>
        <v>0</v>
      </c>
      <c r="F846" s="15">
        <f>SUBTOTAL(9,F845:F845)</f>
        <v>5917.7102199999999</v>
      </c>
      <c r="G846" s="15">
        <f>SUBTOTAL(9,G845:G845)</f>
        <v>5917.7102199999999</v>
      </c>
    </row>
    <row r="847" spans="2:7" ht="27" customHeight="1" x14ac:dyDescent="0.2">
      <c r="B847" s="4"/>
      <c r="C847" s="16"/>
      <c r="D847" s="17" t="s">
        <v>717</v>
      </c>
      <c r="E847" s="18">
        <f>SUBTOTAL(9,E687:E846)</f>
        <v>935459506</v>
      </c>
      <c r="F847" s="18">
        <f>SUBTOTAL(9,F687:F846)</f>
        <v>488758252.60111988</v>
      </c>
      <c r="G847" s="18">
        <f>SUBTOTAL(9,G687:G846)</f>
        <v>-446701253.39888012</v>
      </c>
    </row>
    <row r="848" spans="2:7" x14ac:dyDescent="0.2">
      <c r="B848" s="4"/>
      <c r="C848" s="16"/>
      <c r="D848" s="19"/>
      <c r="E848" s="20"/>
      <c r="F848" s="20"/>
      <c r="G848" s="20"/>
    </row>
    <row r="849" spans="2:7" ht="25.5" customHeight="1" x14ac:dyDescent="0.2">
      <c r="B849" s="1"/>
      <c r="C849" s="4"/>
      <c r="D849" s="8" t="s">
        <v>718</v>
      </c>
      <c r="E849" s="1"/>
      <c r="F849" s="1"/>
      <c r="G849" s="1"/>
    </row>
    <row r="850" spans="2:7" ht="27" customHeight="1" x14ac:dyDescent="0.25">
      <c r="B850" s="1"/>
      <c r="C850" s="4"/>
      <c r="D850" s="9" t="s">
        <v>530</v>
      </c>
      <c r="E850" s="1"/>
      <c r="F850" s="1"/>
      <c r="G850" s="1"/>
    </row>
    <row r="851" spans="2:7" ht="14.25" customHeight="1" x14ac:dyDescent="0.2">
      <c r="B851" s="10">
        <v>5603</v>
      </c>
      <c r="C851" s="4"/>
      <c r="D851" s="11" t="s">
        <v>719</v>
      </c>
      <c r="E851" s="1"/>
      <c r="F851" s="1"/>
      <c r="G851" s="1"/>
    </row>
    <row r="852" spans="2:7" x14ac:dyDescent="0.2">
      <c r="C852" s="4">
        <v>80</v>
      </c>
      <c r="D852" s="5" t="s">
        <v>720</v>
      </c>
      <c r="E852" s="12">
        <v>1969450</v>
      </c>
      <c r="F852" s="12">
        <v>797030.68056999997</v>
      </c>
      <c r="G852" s="12">
        <v>-1172419.3194299999</v>
      </c>
    </row>
    <row r="853" spans="2:7" x14ac:dyDescent="0.2">
      <c r="C853" s="4">
        <v>81</v>
      </c>
      <c r="D853" s="5" t="s">
        <v>721</v>
      </c>
      <c r="E853" s="12">
        <v>0</v>
      </c>
      <c r="F853" s="12">
        <v>-3630.0634399999999</v>
      </c>
      <c r="G853" s="12">
        <v>-3630.0634399999999</v>
      </c>
    </row>
    <row r="854" spans="2:7" ht="15" customHeight="1" x14ac:dyDescent="0.2">
      <c r="C854" s="13" t="s">
        <v>10</v>
      </c>
      <c r="D854" s="14" t="s">
        <v>722</v>
      </c>
      <c r="E854" s="15">
        <f>SUBTOTAL(9,E852:E853)</f>
        <v>1969450</v>
      </c>
      <c r="F854" s="15">
        <f>SUBTOTAL(9,F852:F853)</f>
        <v>793400.61712999991</v>
      </c>
      <c r="G854" s="15">
        <f>SUBTOTAL(9,G852:G853)</f>
        <v>-1176049.3828699999</v>
      </c>
    </row>
    <row r="855" spans="2:7" ht="14.25" customHeight="1" x14ac:dyDescent="0.2">
      <c r="B855" s="10">
        <v>5605</v>
      </c>
      <c r="C855" s="4"/>
      <c r="D855" s="11" t="s">
        <v>723</v>
      </c>
      <c r="E855" s="1"/>
      <c r="F855" s="1"/>
      <c r="G855" s="1"/>
    </row>
    <row r="856" spans="2:7" x14ac:dyDescent="0.2">
      <c r="C856" s="4">
        <v>80</v>
      </c>
      <c r="D856" s="5" t="s">
        <v>724</v>
      </c>
      <c r="E856" s="12">
        <v>448800</v>
      </c>
      <c r="F856" s="12">
        <v>5.35</v>
      </c>
      <c r="G856" s="12">
        <v>-448794.65</v>
      </c>
    </row>
    <row r="857" spans="2:7" x14ac:dyDescent="0.2">
      <c r="C857" s="4">
        <v>81</v>
      </c>
      <c r="D857" s="5" t="s">
        <v>725</v>
      </c>
      <c r="E857" s="12">
        <v>200</v>
      </c>
      <c r="F857" s="12">
        <v>27.72119</v>
      </c>
      <c r="G857" s="12">
        <v>-172.27880999999999</v>
      </c>
    </row>
    <row r="858" spans="2:7" x14ac:dyDescent="0.2">
      <c r="C858" s="4">
        <v>82</v>
      </c>
      <c r="D858" s="5" t="s">
        <v>726</v>
      </c>
      <c r="E858" s="12">
        <v>925000</v>
      </c>
      <c r="F858" s="12">
        <v>614065.63948000001</v>
      </c>
      <c r="G858" s="12">
        <v>-310934.36051999999</v>
      </c>
    </row>
    <row r="859" spans="2:7" x14ac:dyDescent="0.2">
      <c r="C859" s="4">
        <v>83</v>
      </c>
      <c r="D859" s="5" t="s">
        <v>727</v>
      </c>
      <c r="E859" s="12">
        <v>120000</v>
      </c>
      <c r="F859" s="12">
        <v>59362.238219999999</v>
      </c>
      <c r="G859" s="12">
        <v>-60637.761780000001</v>
      </c>
    </row>
    <row r="860" spans="2:7" x14ac:dyDescent="0.2">
      <c r="C860" s="4">
        <v>84</v>
      </c>
      <c r="D860" s="5" t="s">
        <v>728</v>
      </c>
      <c r="E860" s="12">
        <v>334450</v>
      </c>
      <c r="F860" s="12">
        <v>0</v>
      </c>
      <c r="G860" s="12">
        <v>-334450</v>
      </c>
    </row>
    <row r="861" spans="2:7" x14ac:dyDescent="0.2">
      <c r="C861" s="4">
        <v>86</v>
      </c>
      <c r="D861" s="5" t="s">
        <v>729</v>
      </c>
      <c r="E861" s="12">
        <v>100</v>
      </c>
      <c r="F861" s="12">
        <v>13.867649999999999</v>
      </c>
      <c r="G861" s="12">
        <v>-86.132350000000002</v>
      </c>
    </row>
    <row r="862" spans="2:7" x14ac:dyDescent="0.2">
      <c r="C862" s="4">
        <v>89</v>
      </c>
      <c r="D862" s="5" t="s">
        <v>730</v>
      </c>
      <c r="E862" s="12">
        <v>43500</v>
      </c>
      <c r="F862" s="12">
        <v>13088.75332</v>
      </c>
      <c r="G862" s="12">
        <v>-30411.24668</v>
      </c>
    </row>
    <row r="863" spans="2:7" ht="15" customHeight="1" x14ac:dyDescent="0.2">
      <c r="C863" s="13" t="s">
        <v>10</v>
      </c>
      <c r="D863" s="14" t="s">
        <v>731</v>
      </c>
      <c r="E863" s="15">
        <f>SUBTOTAL(9,E856:E862)</f>
        <v>1872050</v>
      </c>
      <c r="F863" s="15">
        <f>SUBTOTAL(9,F856:F862)</f>
        <v>686563.56986000016</v>
      </c>
      <c r="G863" s="15">
        <f>SUBTOTAL(9,G856:G862)</f>
        <v>-1185486.4301400003</v>
      </c>
    </row>
    <row r="864" spans="2:7" ht="14.25" customHeight="1" x14ac:dyDescent="0.2">
      <c r="B864" s="10">
        <v>5607</v>
      </c>
      <c r="C864" s="4"/>
      <c r="D864" s="11" t="s">
        <v>732</v>
      </c>
      <c r="E864" s="1"/>
      <c r="F864" s="1"/>
      <c r="G864" s="1"/>
    </row>
    <row r="865" spans="2:7" x14ac:dyDescent="0.2">
      <c r="C865" s="4">
        <v>80</v>
      </c>
      <c r="D865" s="5" t="s">
        <v>733</v>
      </c>
      <c r="E865" s="12">
        <v>813000</v>
      </c>
      <c r="F865" s="12">
        <v>236211.14400999999</v>
      </c>
      <c r="G865" s="12">
        <v>-576788.85598999995</v>
      </c>
    </row>
    <row r="866" spans="2:7" ht="15" customHeight="1" x14ac:dyDescent="0.2">
      <c r="C866" s="13" t="s">
        <v>10</v>
      </c>
      <c r="D866" s="14" t="s">
        <v>734</v>
      </c>
      <c r="E866" s="15">
        <f>SUBTOTAL(9,E865:E865)</f>
        <v>813000</v>
      </c>
      <c r="F866" s="15">
        <f>SUBTOTAL(9,F865:F865)</f>
        <v>236211.14400999999</v>
      </c>
      <c r="G866" s="15">
        <f>SUBTOTAL(9,G865:G865)</f>
        <v>-576788.85598999995</v>
      </c>
    </row>
    <row r="867" spans="2:7" ht="14.25" customHeight="1" x14ac:dyDescent="0.2">
      <c r="B867" s="10">
        <v>5612</v>
      </c>
      <c r="C867" s="4"/>
      <c r="D867" s="11" t="s">
        <v>735</v>
      </c>
      <c r="E867" s="1"/>
      <c r="F867" s="1"/>
      <c r="G867" s="1"/>
    </row>
    <row r="868" spans="2:7" x14ac:dyDescent="0.2">
      <c r="C868" s="4">
        <v>80</v>
      </c>
      <c r="D868" s="5" t="s">
        <v>733</v>
      </c>
      <c r="E868" s="12">
        <v>10400</v>
      </c>
      <c r="F868" s="12">
        <v>2350.7660000000001</v>
      </c>
      <c r="G868" s="12">
        <v>-8049.2340000000004</v>
      </c>
    </row>
    <row r="869" spans="2:7" ht="15" customHeight="1" x14ac:dyDescent="0.2">
      <c r="C869" s="13" t="s">
        <v>10</v>
      </c>
      <c r="D869" s="14" t="s">
        <v>736</v>
      </c>
      <c r="E869" s="15">
        <f>SUBTOTAL(9,E868:E868)</f>
        <v>10400</v>
      </c>
      <c r="F869" s="15">
        <f>SUBTOTAL(9,F868:F868)</f>
        <v>2350.7660000000001</v>
      </c>
      <c r="G869" s="15">
        <f>SUBTOTAL(9,G868:G868)</f>
        <v>-8049.2340000000004</v>
      </c>
    </row>
    <row r="870" spans="2:7" ht="14.25" customHeight="1" x14ac:dyDescent="0.2">
      <c r="B870" s="10">
        <v>5613</v>
      </c>
      <c r="C870" s="4"/>
      <c r="D870" s="11" t="s">
        <v>737</v>
      </c>
      <c r="E870" s="1"/>
      <c r="F870" s="1"/>
      <c r="G870" s="1"/>
    </row>
    <row r="871" spans="2:7" x14ac:dyDescent="0.2">
      <c r="C871" s="4">
        <v>80</v>
      </c>
      <c r="D871" s="5" t="s">
        <v>733</v>
      </c>
      <c r="E871" s="12">
        <v>11700</v>
      </c>
      <c r="F871" s="12">
        <v>11675</v>
      </c>
      <c r="G871" s="12">
        <v>-25</v>
      </c>
    </row>
    <row r="872" spans="2:7" ht="15" customHeight="1" x14ac:dyDescent="0.2">
      <c r="C872" s="13" t="s">
        <v>10</v>
      </c>
      <c r="D872" s="14" t="s">
        <v>738</v>
      </c>
      <c r="E872" s="15">
        <f>SUBTOTAL(9,E871:E871)</f>
        <v>11700</v>
      </c>
      <c r="F872" s="15">
        <f>SUBTOTAL(9,F871:F871)</f>
        <v>11675</v>
      </c>
      <c r="G872" s="15">
        <f>SUBTOTAL(9,G871:G871)</f>
        <v>-25</v>
      </c>
    </row>
    <row r="873" spans="2:7" ht="14.25" customHeight="1" x14ac:dyDescent="0.2">
      <c r="B873" s="10">
        <v>5614</v>
      </c>
      <c r="C873" s="4"/>
      <c r="D873" s="11" t="s">
        <v>739</v>
      </c>
      <c r="E873" s="1"/>
      <c r="F873" s="1"/>
      <c r="G873" s="1"/>
    </row>
    <row r="874" spans="2:7" x14ac:dyDescent="0.2">
      <c r="C874" s="4">
        <v>80</v>
      </c>
      <c r="D874" s="5" t="s">
        <v>740</v>
      </c>
      <c r="E874" s="12">
        <v>126000</v>
      </c>
      <c r="F874" s="12">
        <v>0</v>
      </c>
      <c r="G874" s="12">
        <v>-126000</v>
      </c>
    </row>
    <row r="875" spans="2:7" ht="15" customHeight="1" x14ac:dyDescent="0.2">
      <c r="C875" s="13" t="s">
        <v>10</v>
      </c>
      <c r="D875" s="14" t="s">
        <v>741</v>
      </c>
      <c r="E875" s="15">
        <f>SUBTOTAL(9,E874:E874)</f>
        <v>126000</v>
      </c>
      <c r="F875" s="15">
        <f>SUBTOTAL(9,F874:F874)</f>
        <v>0</v>
      </c>
      <c r="G875" s="15">
        <f>SUBTOTAL(9,G874:G874)</f>
        <v>-126000</v>
      </c>
    </row>
    <row r="876" spans="2:7" ht="14.25" customHeight="1" x14ac:dyDescent="0.2">
      <c r="B876" s="10">
        <v>5615</v>
      </c>
      <c r="C876" s="4"/>
      <c r="D876" s="11" t="s">
        <v>504</v>
      </c>
      <c r="E876" s="1"/>
      <c r="F876" s="1"/>
      <c r="G876" s="1"/>
    </row>
    <row r="877" spans="2:7" x14ac:dyDescent="0.2">
      <c r="C877" s="4">
        <v>80</v>
      </c>
      <c r="D877" s="5" t="s">
        <v>733</v>
      </c>
      <c r="E877" s="12">
        <v>2874000</v>
      </c>
      <c r="F877" s="12">
        <v>895097.17139000003</v>
      </c>
      <c r="G877" s="12">
        <v>-1978902.82861</v>
      </c>
    </row>
    <row r="878" spans="2:7" ht="15" customHeight="1" x14ac:dyDescent="0.2">
      <c r="C878" s="13" t="s">
        <v>10</v>
      </c>
      <c r="D878" s="14" t="s">
        <v>742</v>
      </c>
      <c r="E878" s="15">
        <f>SUBTOTAL(9,E877:E877)</f>
        <v>2874000</v>
      </c>
      <c r="F878" s="15">
        <f>SUBTOTAL(9,F877:F877)</f>
        <v>895097.17139000003</v>
      </c>
      <c r="G878" s="15">
        <f>SUBTOTAL(9,G877:G877)</f>
        <v>-1978902.82861</v>
      </c>
    </row>
    <row r="879" spans="2:7" ht="14.25" customHeight="1" x14ac:dyDescent="0.2">
      <c r="B879" s="10">
        <v>5616</v>
      </c>
      <c r="C879" s="4"/>
      <c r="D879" s="11" t="s">
        <v>743</v>
      </c>
      <c r="E879" s="1"/>
      <c r="F879" s="1"/>
      <c r="G879" s="1"/>
    </row>
    <row r="880" spans="2:7" x14ac:dyDescent="0.2">
      <c r="C880" s="4">
        <v>85</v>
      </c>
      <c r="D880" s="5" t="s">
        <v>744</v>
      </c>
      <c r="E880" s="12">
        <v>646000</v>
      </c>
      <c r="F880" s="12">
        <v>0</v>
      </c>
      <c r="G880" s="12">
        <v>-646000</v>
      </c>
    </row>
    <row r="881" spans="2:7" ht="15" customHeight="1" x14ac:dyDescent="0.2">
      <c r="C881" s="13" t="s">
        <v>10</v>
      </c>
      <c r="D881" s="14" t="s">
        <v>745</v>
      </c>
      <c r="E881" s="15">
        <f>SUBTOTAL(9,E880:E880)</f>
        <v>646000</v>
      </c>
      <c r="F881" s="15">
        <f>SUBTOTAL(9,F880:F880)</f>
        <v>0</v>
      </c>
      <c r="G881" s="15">
        <f>SUBTOTAL(9,G880:G880)</f>
        <v>-646000</v>
      </c>
    </row>
    <row r="882" spans="2:7" ht="14.25" customHeight="1" x14ac:dyDescent="0.2">
      <c r="B882" s="10">
        <v>5617</v>
      </c>
      <c r="C882" s="4"/>
      <c r="D882" s="11" t="s">
        <v>746</v>
      </c>
      <c r="E882" s="1"/>
      <c r="F882" s="1"/>
      <c r="G882" s="1"/>
    </row>
    <row r="883" spans="2:7" x14ac:dyDescent="0.2">
      <c r="C883" s="4">
        <v>80</v>
      </c>
      <c r="D883" s="5" t="s">
        <v>733</v>
      </c>
      <c r="E883" s="12">
        <v>4832960</v>
      </c>
      <c r="F883" s="12">
        <v>1498408.68502</v>
      </c>
      <c r="G883" s="12">
        <v>-3334551.3149799998</v>
      </c>
    </row>
    <row r="884" spans="2:7" ht="15" customHeight="1" x14ac:dyDescent="0.2">
      <c r="C884" s="13" t="s">
        <v>10</v>
      </c>
      <c r="D884" s="14" t="s">
        <v>747</v>
      </c>
      <c r="E884" s="15">
        <f>SUBTOTAL(9,E883:E883)</f>
        <v>4832960</v>
      </c>
      <c r="F884" s="15">
        <f>SUBTOTAL(9,F883:F883)</f>
        <v>1498408.68502</v>
      </c>
      <c r="G884" s="15">
        <f>SUBTOTAL(9,G883:G883)</f>
        <v>-3334551.3149799998</v>
      </c>
    </row>
    <row r="885" spans="2:7" ht="14.25" customHeight="1" x14ac:dyDescent="0.2">
      <c r="B885" s="10">
        <v>5619</v>
      </c>
      <c r="C885" s="4"/>
      <c r="D885" s="11" t="s">
        <v>748</v>
      </c>
      <c r="E885" s="1"/>
      <c r="F885" s="1"/>
      <c r="G885" s="1"/>
    </row>
    <row r="886" spans="2:7" x14ac:dyDescent="0.2">
      <c r="C886" s="4">
        <v>80</v>
      </c>
      <c r="D886" s="5" t="s">
        <v>733</v>
      </c>
      <c r="E886" s="12">
        <v>14604</v>
      </c>
      <c r="F886" s="12">
        <v>0</v>
      </c>
      <c r="G886" s="12">
        <v>-14604</v>
      </c>
    </row>
    <row r="887" spans="2:7" ht="15" customHeight="1" x14ac:dyDescent="0.2">
      <c r="C887" s="13" t="s">
        <v>10</v>
      </c>
      <c r="D887" s="14" t="s">
        <v>749</v>
      </c>
      <c r="E887" s="15">
        <f>SUBTOTAL(9,E886:E886)</f>
        <v>14604</v>
      </c>
      <c r="F887" s="15">
        <f>SUBTOTAL(9,F886:F886)</f>
        <v>0</v>
      </c>
      <c r="G887" s="15">
        <f>SUBTOTAL(9,G886:G886)</f>
        <v>-14604</v>
      </c>
    </row>
    <row r="888" spans="2:7" ht="14.25" customHeight="1" x14ac:dyDescent="0.2">
      <c r="B888" s="10">
        <v>5625</v>
      </c>
      <c r="C888" s="4"/>
      <c r="D888" s="11" t="s">
        <v>750</v>
      </c>
      <c r="E888" s="1"/>
      <c r="F888" s="1"/>
      <c r="G888" s="1"/>
    </row>
    <row r="889" spans="2:7" x14ac:dyDescent="0.2">
      <c r="C889" s="4">
        <v>80</v>
      </c>
      <c r="D889" s="5" t="s">
        <v>751</v>
      </c>
      <c r="E889" s="12">
        <v>190000</v>
      </c>
      <c r="F889" s="12">
        <v>51436.246529999997</v>
      </c>
      <c r="G889" s="12">
        <v>-138563.75347</v>
      </c>
    </row>
    <row r="890" spans="2:7" x14ac:dyDescent="0.2">
      <c r="C890" s="4">
        <v>81</v>
      </c>
      <c r="D890" s="5" t="s">
        <v>752</v>
      </c>
      <c r="E890" s="12">
        <v>38500</v>
      </c>
      <c r="F890" s="12">
        <v>0</v>
      </c>
      <c r="G890" s="12">
        <v>-38500</v>
      </c>
    </row>
    <row r="891" spans="2:7" x14ac:dyDescent="0.2">
      <c r="C891" s="4">
        <v>82</v>
      </c>
      <c r="D891" s="5" t="s">
        <v>753</v>
      </c>
      <c r="E891" s="12">
        <v>2400</v>
      </c>
      <c r="F891" s="12">
        <v>1188.90888</v>
      </c>
      <c r="G891" s="12">
        <v>-1211.09112</v>
      </c>
    </row>
    <row r="892" spans="2:7" x14ac:dyDescent="0.2">
      <c r="C892" s="4">
        <v>85</v>
      </c>
      <c r="D892" s="5" t="s">
        <v>754</v>
      </c>
      <c r="E892" s="12">
        <v>164000</v>
      </c>
      <c r="F892" s="12">
        <v>0</v>
      </c>
      <c r="G892" s="12">
        <v>-164000</v>
      </c>
    </row>
    <row r="893" spans="2:7" ht="15" customHeight="1" x14ac:dyDescent="0.2">
      <c r="C893" s="13" t="s">
        <v>10</v>
      </c>
      <c r="D893" s="14" t="s">
        <v>755</v>
      </c>
      <c r="E893" s="15">
        <f>SUBTOTAL(9,E889:E892)</f>
        <v>394900</v>
      </c>
      <c r="F893" s="15">
        <f>SUBTOTAL(9,F889:F892)</f>
        <v>52625.155409999999</v>
      </c>
      <c r="G893" s="15">
        <f>SUBTOTAL(9,G889:G892)</f>
        <v>-342274.84458999999</v>
      </c>
    </row>
    <row r="894" spans="2:7" ht="14.25" customHeight="1" x14ac:dyDescent="0.2">
      <c r="B894" s="10">
        <v>5629</v>
      </c>
      <c r="C894" s="4"/>
      <c r="D894" s="11" t="s">
        <v>756</v>
      </c>
      <c r="E894" s="1"/>
      <c r="F894" s="1"/>
      <c r="G894" s="1"/>
    </row>
    <row r="895" spans="2:7" x14ac:dyDescent="0.2">
      <c r="C895" s="4">
        <v>80</v>
      </c>
      <c r="D895" s="5" t="s">
        <v>733</v>
      </c>
      <c r="E895" s="12">
        <v>980000</v>
      </c>
      <c r="F895" s="12">
        <v>359920.19682000001</v>
      </c>
      <c r="G895" s="12">
        <v>-620079.80318000005</v>
      </c>
    </row>
    <row r="896" spans="2:7" ht="15" customHeight="1" x14ac:dyDescent="0.2">
      <c r="C896" s="13" t="s">
        <v>10</v>
      </c>
      <c r="D896" s="14" t="s">
        <v>757</v>
      </c>
      <c r="E896" s="15">
        <f>SUBTOTAL(9,E895:E895)</f>
        <v>980000</v>
      </c>
      <c r="F896" s="15">
        <f>SUBTOTAL(9,F895:F895)</f>
        <v>359920.19682000001</v>
      </c>
      <c r="G896" s="15">
        <f>SUBTOTAL(9,G895:G895)</f>
        <v>-620079.80318000005</v>
      </c>
    </row>
    <row r="897" spans="2:7" ht="14.25" customHeight="1" x14ac:dyDescent="0.2">
      <c r="B897" s="10">
        <v>5631</v>
      </c>
      <c r="C897" s="4"/>
      <c r="D897" s="11" t="s">
        <v>758</v>
      </c>
      <c r="E897" s="1"/>
      <c r="F897" s="1"/>
      <c r="G897" s="1"/>
    </row>
    <row r="898" spans="2:7" x14ac:dyDescent="0.2">
      <c r="C898" s="4">
        <v>85</v>
      </c>
      <c r="D898" s="5" t="s">
        <v>759</v>
      </c>
      <c r="E898" s="12">
        <v>401000</v>
      </c>
      <c r="F898" s="12">
        <v>0</v>
      </c>
      <c r="G898" s="12">
        <v>-401000</v>
      </c>
    </row>
    <row r="899" spans="2:7" x14ac:dyDescent="0.2">
      <c r="C899" s="4">
        <v>86</v>
      </c>
      <c r="D899" s="5" t="s">
        <v>760</v>
      </c>
      <c r="E899" s="12">
        <v>2</v>
      </c>
      <c r="F899" s="12">
        <v>0</v>
      </c>
      <c r="G899" s="12">
        <v>-2</v>
      </c>
    </row>
    <row r="900" spans="2:7" ht="15" customHeight="1" x14ac:dyDescent="0.2">
      <c r="C900" s="13" t="s">
        <v>10</v>
      </c>
      <c r="D900" s="14" t="s">
        <v>761</v>
      </c>
      <c r="E900" s="15">
        <f>SUBTOTAL(9,E898:E899)</f>
        <v>401002</v>
      </c>
      <c r="F900" s="15">
        <f>SUBTOTAL(9,F898:F899)</f>
        <v>0</v>
      </c>
      <c r="G900" s="15">
        <f>SUBTOTAL(9,G898:G899)</f>
        <v>-401002</v>
      </c>
    </row>
    <row r="901" spans="2:7" ht="14.25" customHeight="1" x14ac:dyDescent="0.2">
      <c r="B901" s="10">
        <v>5652</v>
      </c>
      <c r="C901" s="4"/>
      <c r="D901" s="11" t="s">
        <v>762</v>
      </c>
      <c r="E901" s="1"/>
      <c r="F901" s="1"/>
      <c r="G901" s="1"/>
    </row>
    <row r="902" spans="2:7" x14ac:dyDescent="0.2">
      <c r="C902" s="4">
        <v>85</v>
      </c>
      <c r="D902" s="5" t="s">
        <v>760</v>
      </c>
      <c r="E902" s="12">
        <v>25100</v>
      </c>
      <c r="F902" s="12">
        <v>0</v>
      </c>
      <c r="G902" s="12">
        <v>-25100</v>
      </c>
    </row>
    <row r="903" spans="2:7" ht="15" customHeight="1" x14ac:dyDescent="0.2">
      <c r="C903" s="13" t="s">
        <v>10</v>
      </c>
      <c r="D903" s="14" t="s">
        <v>763</v>
      </c>
      <c r="E903" s="15">
        <f>SUBTOTAL(9,E902:E902)</f>
        <v>25100</v>
      </c>
      <c r="F903" s="15">
        <f>SUBTOTAL(9,F902:F902)</f>
        <v>0</v>
      </c>
      <c r="G903" s="15">
        <f>SUBTOTAL(9,G902:G902)</f>
        <v>-25100</v>
      </c>
    </row>
    <row r="904" spans="2:7" ht="14.25" customHeight="1" x14ac:dyDescent="0.2">
      <c r="B904" s="10">
        <v>5656</v>
      </c>
      <c r="C904" s="4"/>
      <c r="D904" s="11" t="s">
        <v>764</v>
      </c>
      <c r="E904" s="1"/>
      <c r="F904" s="1"/>
      <c r="G904" s="1"/>
    </row>
    <row r="905" spans="2:7" x14ac:dyDescent="0.2">
      <c r="C905" s="4">
        <v>85</v>
      </c>
      <c r="D905" s="5" t="s">
        <v>760</v>
      </c>
      <c r="E905" s="12">
        <v>33519700</v>
      </c>
      <c r="F905" s="12">
        <v>16890856.274349999</v>
      </c>
      <c r="G905" s="12">
        <v>-16628843.725649999</v>
      </c>
    </row>
    <row r="906" spans="2:7" ht="15" customHeight="1" x14ac:dyDescent="0.2">
      <c r="C906" s="13" t="s">
        <v>10</v>
      </c>
      <c r="D906" s="14" t="s">
        <v>765</v>
      </c>
      <c r="E906" s="15">
        <f>SUBTOTAL(9,E905:E905)</f>
        <v>33519700</v>
      </c>
      <c r="F906" s="15">
        <f>SUBTOTAL(9,F905:F905)</f>
        <v>16890856.274349999</v>
      </c>
      <c r="G906" s="15">
        <f>SUBTOTAL(9,G905:G905)</f>
        <v>-16628843.725649999</v>
      </c>
    </row>
    <row r="907" spans="2:7" ht="14.25" customHeight="1" x14ac:dyDescent="0.2">
      <c r="B907" s="10">
        <v>5680</v>
      </c>
      <c r="C907" s="4"/>
      <c r="D907" s="11" t="s">
        <v>766</v>
      </c>
      <c r="E907" s="1"/>
      <c r="F907" s="1"/>
      <c r="G907" s="1"/>
    </row>
    <row r="908" spans="2:7" x14ac:dyDescent="0.2">
      <c r="C908" s="4">
        <v>85</v>
      </c>
      <c r="D908" s="5" t="s">
        <v>760</v>
      </c>
      <c r="E908" s="12">
        <v>737000</v>
      </c>
      <c r="F908" s="12">
        <v>0</v>
      </c>
      <c r="G908" s="12">
        <v>-737000</v>
      </c>
    </row>
    <row r="909" spans="2:7" ht="15" customHeight="1" x14ac:dyDescent="0.2">
      <c r="C909" s="13" t="s">
        <v>10</v>
      </c>
      <c r="D909" s="14" t="s">
        <v>767</v>
      </c>
      <c r="E909" s="15">
        <f>SUBTOTAL(9,E908:E908)</f>
        <v>737000</v>
      </c>
      <c r="F909" s="15">
        <f>SUBTOTAL(9,F908:F908)</f>
        <v>0</v>
      </c>
      <c r="G909" s="15">
        <f>SUBTOTAL(9,G908:G908)</f>
        <v>-737000</v>
      </c>
    </row>
    <row r="910" spans="2:7" ht="14.25" customHeight="1" x14ac:dyDescent="0.2">
      <c r="B910" s="10">
        <v>5685</v>
      </c>
      <c r="C910" s="4"/>
      <c r="D910" s="11" t="s">
        <v>768</v>
      </c>
      <c r="E910" s="1"/>
      <c r="F910" s="1"/>
      <c r="G910" s="1"/>
    </row>
    <row r="911" spans="2:7" x14ac:dyDescent="0.2">
      <c r="C911" s="4">
        <v>85</v>
      </c>
      <c r="D911" s="5" t="s">
        <v>760</v>
      </c>
      <c r="E911" s="12">
        <v>26700000</v>
      </c>
      <c r="F911" s="12">
        <v>12005888.78695</v>
      </c>
      <c r="G911" s="12">
        <v>-14694111.21305</v>
      </c>
    </row>
    <row r="912" spans="2:7" ht="15" customHeight="1" x14ac:dyDescent="0.2">
      <c r="C912" s="13" t="s">
        <v>10</v>
      </c>
      <c r="D912" s="14" t="s">
        <v>769</v>
      </c>
      <c r="E912" s="15">
        <f>SUBTOTAL(9,E911:E911)</f>
        <v>26700000</v>
      </c>
      <c r="F912" s="15">
        <f>SUBTOTAL(9,F911:F911)</f>
        <v>12005888.78695</v>
      </c>
      <c r="G912" s="15">
        <f>SUBTOTAL(9,G911:G911)</f>
        <v>-14694111.21305</v>
      </c>
    </row>
    <row r="913" spans="2:7" ht="14.25" customHeight="1" x14ac:dyDescent="0.2">
      <c r="B913" s="10">
        <v>5692</v>
      </c>
      <c r="C913" s="4"/>
      <c r="D913" s="11" t="s">
        <v>770</v>
      </c>
      <c r="E913" s="1"/>
      <c r="F913" s="1"/>
      <c r="G913" s="1"/>
    </row>
    <row r="914" spans="2:7" x14ac:dyDescent="0.2">
      <c r="C914" s="4">
        <v>85</v>
      </c>
      <c r="D914" s="5" t="s">
        <v>760</v>
      </c>
      <c r="E914" s="12">
        <v>83000</v>
      </c>
      <c r="F914" s="12">
        <v>0</v>
      </c>
      <c r="G914" s="12">
        <v>-83000</v>
      </c>
    </row>
    <row r="915" spans="2:7" ht="15" customHeight="1" x14ac:dyDescent="0.2">
      <c r="C915" s="13" t="s">
        <v>10</v>
      </c>
      <c r="D915" s="14" t="s">
        <v>771</v>
      </c>
      <c r="E915" s="15">
        <f>SUBTOTAL(9,E914:E914)</f>
        <v>83000</v>
      </c>
      <c r="F915" s="15">
        <f>SUBTOTAL(9,F914:F914)</f>
        <v>0</v>
      </c>
      <c r="G915" s="15">
        <f>SUBTOTAL(9,G914:G914)</f>
        <v>-83000</v>
      </c>
    </row>
    <row r="916" spans="2:7" ht="14.25" customHeight="1" x14ac:dyDescent="0.2">
      <c r="B916" s="10">
        <v>5693</v>
      </c>
      <c r="C916" s="4"/>
      <c r="D916" s="11" t="s">
        <v>772</v>
      </c>
      <c r="E916" s="1"/>
      <c r="F916" s="1"/>
      <c r="G916" s="1"/>
    </row>
    <row r="917" spans="2:7" x14ac:dyDescent="0.2">
      <c r="C917" s="4">
        <v>85</v>
      </c>
      <c r="D917" s="5" t="s">
        <v>773</v>
      </c>
      <c r="E917" s="12">
        <v>300</v>
      </c>
      <c r="F917" s="12">
        <v>337</v>
      </c>
      <c r="G917" s="12">
        <v>37</v>
      </c>
    </row>
    <row r="918" spans="2:7" ht="15" customHeight="1" x14ac:dyDescent="0.2">
      <c r="C918" s="13" t="s">
        <v>10</v>
      </c>
      <c r="D918" s="14" t="s">
        <v>774</v>
      </c>
      <c r="E918" s="15">
        <f>SUBTOTAL(9,E917:E917)</f>
        <v>300</v>
      </c>
      <c r="F918" s="15">
        <f>SUBTOTAL(9,F917:F917)</f>
        <v>337</v>
      </c>
      <c r="G918" s="15">
        <f>SUBTOTAL(9,G917:G917)</f>
        <v>37</v>
      </c>
    </row>
    <row r="919" spans="2:7" ht="27" customHeight="1" x14ac:dyDescent="0.2">
      <c r="B919" s="4"/>
      <c r="C919" s="16"/>
      <c r="D919" s="17" t="s">
        <v>775</v>
      </c>
      <c r="E919" s="18">
        <f>SUBTOTAL(9,E850:E918)</f>
        <v>76011166</v>
      </c>
      <c r="F919" s="18">
        <f>SUBTOTAL(9,F850:F918)</f>
        <v>33433334.366939999</v>
      </c>
      <c r="G919" s="18">
        <f>SUBTOTAL(9,G850:G918)</f>
        <v>-42577831.633060001</v>
      </c>
    </row>
    <row r="920" spans="2:7" x14ac:dyDescent="0.2">
      <c r="B920" s="4"/>
      <c r="C920" s="16"/>
      <c r="D920" s="19"/>
      <c r="E920" s="20"/>
      <c r="F920" s="20"/>
      <c r="G920" s="20"/>
    </row>
    <row r="921" spans="2:7" ht="25.5" customHeight="1" x14ac:dyDescent="0.2">
      <c r="B921" s="1"/>
      <c r="C921" s="4"/>
      <c r="D921" s="8" t="s">
        <v>776</v>
      </c>
      <c r="E921" s="1"/>
      <c r="F921" s="1"/>
      <c r="G921" s="1"/>
    </row>
    <row r="922" spans="2:7" ht="27" customHeight="1" x14ac:dyDescent="0.25">
      <c r="B922" s="1"/>
      <c r="C922" s="4"/>
      <c r="D922" s="9" t="s">
        <v>530</v>
      </c>
      <c r="E922" s="1"/>
      <c r="F922" s="1"/>
      <c r="G922" s="1"/>
    </row>
    <row r="923" spans="2:7" ht="14.25" customHeight="1" x14ac:dyDescent="0.2">
      <c r="B923" s="10">
        <v>5700</v>
      </c>
      <c r="C923" s="4"/>
      <c r="D923" s="11" t="s">
        <v>777</v>
      </c>
      <c r="E923" s="1"/>
      <c r="F923" s="1"/>
      <c r="G923" s="1"/>
    </row>
    <row r="924" spans="2:7" x14ac:dyDescent="0.2">
      <c r="C924" s="4">
        <v>71</v>
      </c>
      <c r="D924" s="5" t="s">
        <v>778</v>
      </c>
      <c r="E924" s="12">
        <v>163833309</v>
      </c>
      <c r="F924" s="12">
        <v>84363412.646779999</v>
      </c>
      <c r="G924" s="12">
        <v>-79469896.353220001</v>
      </c>
    </row>
    <row r="925" spans="2:7" x14ac:dyDescent="0.2">
      <c r="C925" s="4">
        <v>72</v>
      </c>
      <c r="D925" s="5" t="s">
        <v>779</v>
      </c>
      <c r="E925" s="12">
        <v>214156714</v>
      </c>
      <c r="F925" s="12">
        <v>109157677.65620001</v>
      </c>
      <c r="G925" s="12">
        <v>-104999036.34379999</v>
      </c>
    </row>
    <row r="926" spans="2:7" ht="15" customHeight="1" x14ac:dyDescent="0.2">
      <c r="C926" s="13" t="s">
        <v>10</v>
      </c>
      <c r="D926" s="14" t="s">
        <v>780</v>
      </c>
      <c r="E926" s="15">
        <f>SUBTOTAL(9,E924:E925)</f>
        <v>377990023</v>
      </c>
      <c r="F926" s="15">
        <f>SUBTOTAL(9,F924:F925)</f>
        <v>193521090.30298001</v>
      </c>
      <c r="G926" s="15">
        <f>SUBTOTAL(9,G924:G925)</f>
        <v>-184468932.69701999</v>
      </c>
    </row>
    <row r="927" spans="2:7" ht="14.25" customHeight="1" x14ac:dyDescent="0.2">
      <c r="B927" s="10">
        <v>5701</v>
      </c>
      <c r="C927" s="4"/>
      <c r="D927" s="11" t="s">
        <v>781</v>
      </c>
      <c r="E927" s="1"/>
      <c r="F927" s="1"/>
      <c r="G927" s="1"/>
    </row>
    <row r="928" spans="2:7" x14ac:dyDescent="0.2">
      <c r="C928" s="4">
        <v>71</v>
      </c>
      <c r="D928" s="5" t="s">
        <v>782</v>
      </c>
      <c r="E928" s="12">
        <v>745000</v>
      </c>
      <c r="F928" s="12">
        <v>745051.83917000005</v>
      </c>
      <c r="G928" s="12">
        <v>51.839170000000003</v>
      </c>
    </row>
    <row r="929" spans="2:7" x14ac:dyDescent="0.2">
      <c r="C929" s="4">
        <v>73</v>
      </c>
      <c r="D929" s="5" t="s">
        <v>783</v>
      </c>
      <c r="E929" s="12">
        <v>195000</v>
      </c>
      <c r="F929" s="12">
        <v>77083.404729999995</v>
      </c>
      <c r="G929" s="12">
        <v>-117916.59527000001</v>
      </c>
    </row>
    <row r="930" spans="2:7" x14ac:dyDescent="0.2">
      <c r="C930" s="4">
        <v>80</v>
      </c>
      <c r="D930" s="5" t="s">
        <v>733</v>
      </c>
      <c r="E930" s="12">
        <v>1000</v>
      </c>
      <c r="F930" s="12">
        <v>1374.3445099999999</v>
      </c>
      <c r="G930" s="12">
        <v>374.34451000000001</v>
      </c>
    </row>
    <row r="931" spans="2:7" x14ac:dyDescent="0.2">
      <c r="C931" s="4">
        <v>86</v>
      </c>
      <c r="D931" s="5" t="s">
        <v>784</v>
      </c>
      <c r="E931" s="12">
        <v>1393000</v>
      </c>
      <c r="F931" s="12">
        <v>634624.04371</v>
      </c>
      <c r="G931" s="12">
        <v>-758375.95629</v>
      </c>
    </row>
    <row r="932" spans="2:7" x14ac:dyDescent="0.2">
      <c r="C932" s="4">
        <v>87</v>
      </c>
      <c r="D932" s="5" t="s">
        <v>24</v>
      </c>
      <c r="E932" s="12">
        <v>25500</v>
      </c>
      <c r="F932" s="12">
        <v>10348.72796</v>
      </c>
      <c r="G932" s="12">
        <v>-15151.27204</v>
      </c>
    </row>
    <row r="933" spans="2:7" x14ac:dyDescent="0.2">
      <c r="C933" s="4">
        <v>88</v>
      </c>
      <c r="D933" s="5" t="s">
        <v>785</v>
      </c>
      <c r="E933" s="12">
        <v>73000</v>
      </c>
      <c r="F933" s="12">
        <v>34064.005740000001</v>
      </c>
      <c r="G933" s="12">
        <v>-38935.994259999999</v>
      </c>
    </row>
    <row r="934" spans="2:7" ht="15" customHeight="1" x14ac:dyDescent="0.2">
      <c r="C934" s="13" t="s">
        <v>10</v>
      </c>
      <c r="D934" s="14" t="s">
        <v>786</v>
      </c>
      <c r="E934" s="15">
        <f>SUBTOTAL(9,E928:E933)</f>
        <v>2432500</v>
      </c>
      <c r="F934" s="15">
        <f>SUBTOTAL(9,F928:F933)</f>
        <v>1502546.3658199999</v>
      </c>
      <c r="G934" s="15">
        <f>SUBTOTAL(9,G928:G933)</f>
        <v>-929953.63417999994</v>
      </c>
    </row>
    <row r="935" spans="2:7" ht="14.25" customHeight="1" x14ac:dyDescent="0.2">
      <c r="B935" s="10">
        <v>5704</v>
      </c>
      <c r="C935" s="4"/>
      <c r="D935" s="11" t="s">
        <v>787</v>
      </c>
      <c r="E935" s="1"/>
      <c r="F935" s="1"/>
      <c r="G935" s="1"/>
    </row>
    <row r="936" spans="2:7" x14ac:dyDescent="0.2">
      <c r="C936" s="4">
        <v>70</v>
      </c>
      <c r="D936" s="5" t="s">
        <v>788</v>
      </c>
      <c r="E936" s="12">
        <v>190000</v>
      </c>
      <c r="F936" s="12">
        <v>76735.930319999999</v>
      </c>
      <c r="G936" s="12">
        <v>-113264.06968</v>
      </c>
    </row>
    <row r="937" spans="2:7" ht="15" customHeight="1" x14ac:dyDescent="0.2">
      <c r="C937" s="13" t="s">
        <v>10</v>
      </c>
      <c r="D937" s="14" t="s">
        <v>789</v>
      </c>
      <c r="E937" s="15">
        <f>SUBTOTAL(9,E936:E936)</f>
        <v>190000</v>
      </c>
      <c r="F937" s="15">
        <f>SUBTOTAL(9,F936:F936)</f>
        <v>76735.930319999999</v>
      </c>
      <c r="G937" s="15">
        <f>SUBTOTAL(9,G936:G936)</f>
        <v>-113264.06968</v>
      </c>
    </row>
    <row r="938" spans="2:7" ht="14.25" customHeight="1" x14ac:dyDescent="0.2">
      <c r="B938" s="10">
        <v>5705</v>
      </c>
      <c r="C938" s="4"/>
      <c r="D938" s="11" t="s">
        <v>790</v>
      </c>
      <c r="E938" s="1"/>
      <c r="F938" s="1"/>
      <c r="G938" s="1"/>
    </row>
    <row r="939" spans="2:7" x14ac:dyDescent="0.2">
      <c r="C939" s="4">
        <v>70</v>
      </c>
      <c r="D939" s="5" t="s">
        <v>791</v>
      </c>
      <c r="E939" s="12">
        <v>29000</v>
      </c>
      <c r="F939" s="12">
        <v>8318.0752300000004</v>
      </c>
      <c r="G939" s="12">
        <v>-20681.924770000001</v>
      </c>
    </row>
    <row r="940" spans="2:7" x14ac:dyDescent="0.2">
      <c r="C940" s="4">
        <v>71</v>
      </c>
      <c r="D940" s="5" t="s">
        <v>792</v>
      </c>
      <c r="E940" s="12">
        <v>100</v>
      </c>
      <c r="F940" s="12">
        <v>60.204250000000002</v>
      </c>
      <c r="G940" s="12">
        <v>-39.795749999999998</v>
      </c>
    </row>
    <row r="941" spans="2:7" x14ac:dyDescent="0.2">
      <c r="C941" s="4">
        <v>72</v>
      </c>
      <c r="D941" s="5" t="s">
        <v>793</v>
      </c>
      <c r="E941" s="12">
        <v>900000</v>
      </c>
      <c r="F941" s="12">
        <v>476288.29011</v>
      </c>
      <c r="G941" s="12">
        <v>-423711.70989</v>
      </c>
    </row>
    <row r="942" spans="2:7" ht="15" customHeight="1" x14ac:dyDescent="0.2">
      <c r="C942" s="13" t="s">
        <v>10</v>
      </c>
      <c r="D942" s="14" t="s">
        <v>794</v>
      </c>
      <c r="E942" s="15">
        <f>SUBTOTAL(9,E939:E941)</f>
        <v>929100</v>
      </c>
      <c r="F942" s="15">
        <f>SUBTOTAL(9,F939:F941)</f>
        <v>484666.56959000003</v>
      </c>
      <c r="G942" s="15">
        <f>SUBTOTAL(9,G939:G941)</f>
        <v>-444433.43041000003</v>
      </c>
    </row>
    <row r="943" spans="2:7" ht="27" customHeight="1" x14ac:dyDescent="0.2">
      <c r="B943" s="4"/>
      <c r="C943" s="16"/>
      <c r="D943" s="17" t="s">
        <v>795</v>
      </c>
      <c r="E943" s="18">
        <f>SUBTOTAL(9,E922:E942)</f>
        <v>381541623</v>
      </c>
      <c r="F943" s="18">
        <f>SUBTOTAL(9,F922:F942)</f>
        <v>195585039.16870996</v>
      </c>
      <c r="G943" s="18">
        <f>SUBTOTAL(9,G922:G942)</f>
        <v>-185956583.83129004</v>
      </c>
    </row>
    <row r="944" spans="2:7" x14ac:dyDescent="0.2">
      <c r="B944" s="4"/>
      <c r="C944" s="16"/>
      <c r="D944" s="19"/>
      <c r="E944" s="20"/>
      <c r="F944" s="20"/>
      <c r="G944" s="20"/>
    </row>
    <row r="945" spans="2:7" ht="25.5" customHeight="1" x14ac:dyDescent="0.2">
      <c r="B945" s="1"/>
      <c r="C945" s="4"/>
      <c r="D945" s="8" t="s">
        <v>796</v>
      </c>
      <c r="E945" s="1"/>
      <c r="F945" s="1"/>
      <c r="G945" s="1"/>
    </row>
    <row r="946" spans="2:7" ht="27" customHeight="1" x14ac:dyDescent="0.25">
      <c r="B946" s="1"/>
      <c r="C946" s="4"/>
      <c r="D946" s="9" t="s">
        <v>530</v>
      </c>
      <c r="E946" s="1"/>
      <c r="F946" s="1"/>
      <c r="G946" s="1"/>
    </row>
    <row r="947" spans="2:7" ht="14.25" customHeight="1" x14ac:dyDescent="0.2">
      <c r="B947" s="10">
        <v>5800</v>
      </c>
      <c r="C947" s="4"/>
      <c r="D947" s="11" t="s">
        <v>797</v>
      </c>
      <c r="E947" s="1"/>
      <c r="F947" s="1"/>
      <c r="G947" s="1"/>
    </row>
    <row r="948" spans="2:7" x14ac:dyDescent="0.2">
      <c r="C948" s="4">
        <v>50</v>
      </c>
      <c r="D948" s="5" t="s">
        <v>798</v>
      </c>
      <c r="E948" s="12">
        <v>300076486</v>
      </c>
      <c r="F948" s="12">
        <v>0</v>
      </c>
      <c r="G948" s="12">
        <v>-300076486</v>
      </c>
    </row>
    <row r="949" spans="2:7" ht="15" customHeight="1" x14ac:dyDescent="0.2">
      <c r="C949" s="13" t="s">
        <v>10</v>
      </c>
      <c r="D949" s="14" t="s">
        <v>799</v>
      </c>
      <c r="E949" s="15">
        <f>SUBTOTAL(9,E948:E948)</f>
        <v>300076486</v>
      </c>
      <c r="F949" s="15">
        <f>SUBTOTAL(9,F948:F948)</f>
        <v>0</v>
      </c>
      <c r="G949" s="15">
        <f>SUBTOTAL(9,G948:G948)</f>
        <v>-300076486</v>
      </c>
    </row>
    <row r="950" spans="2:7" ht="27" customHeight="1" x14ac:dyDescent="0.2">
      <c r="B950" s="4"/>
      <c r="C950" s="16"/>
      <c r="D950" s="17" t="s">
        <v>800</v>
      </c>
      <c r="E950" s="18">
        <f>SUBTOTAL(9,E946:E949)</f>
        <v>300076486</v>
      </c>
      <c r="F950" s="18">
        <f>SUBTOTAL(9,F946:F949)</f>
        <v>0</v>
      </c>
      <c r="G950" s="18">
        <f>SUBTOTAL(9,G946:G949)</f>
        <v>-300076486</v>
      </c>
    </row>
    <row r="951" spans="2:7" x14ac:dyDescent="0.2">
      <c r="B951" s="4"/>
      <c r="C951" s="16"/>
      <c r="D951" s="19"/>
      <c r="E951" s="20"/>
      <c r="F951" s="20"/>
      <c r="G951" s="20"/>
    </row>
    <row r="952" spans="2:7" ht="15" customHeight="1" x14ac:dyDescent="0.2">
      <c r="B952" s="4"/>
      <c r="C952" s="16"/>
      <c r="D952" s="21" t="s">
        <v>801</v>
      </c>
      <c r="E952" s="22">
        <f>SUBTOTAL(9,E7:E951)</f>
        <v>2251825036</v>
      </c>
      <c r="F952" s="22">
        <f>SUBTOTAL(9,F7:F951)</f>
        <v>1010271661.0159301</v>
      </c>
      <c r="G952" s="22">
        <f>SUBTOTAL(9,G7:G951)</f>
        <v>-1241553374.9840698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Carola Nensén</dc:creator>
  <cp:lastModifiedBy>Kristin Merethe Hjertholm</cp:lastModifiedBy>
  <dcterms:created xsi:type="dcterms:W3CDTF">2022-06-21T09:47:21Z</dcterms:created>
  <dcterms:modified xsi:type="dcterms:W3CDTF">2022-06-27T09:55:04Z</dcterms:modified>
</cp:coreProperties>
</file>