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2\03 Mars\"/>
    </mc:Choice>
  </mc:AlternateContent>
  <xr:revisionPtr revIDLastSave="0" documentId="13_ncr:1_{BA55541C-5709-40B9-8C7D-C2ABAD1EAC07}" xr6:coauthVersionLast="47" xr6:coauthVersionMax="47" xr10:uidLastSave="{00000000-0000-0000-0000-000000000000}"/>
  <bookViews>
    <workbookView xWindow="28680" yWindow="-120" windowWidth="29040" windowHeight="17640" xr2:uid="{EE697AD4-0B98-4793-939E-5A520695A0B5}"/>
  </bookViews>
  <sheets>
    <sheet name="inntekter - 202203" sheetId="1" r:id="rId1"/>
  </sheets>
  <definedNames>
    <definedName name="Print_Area" localSheetId="0">'inntekter - 202203'!#REF!</definedName>
    <definedName name="Print_Titles" localSheetId="0">'inntekter - 202203'!#REF!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44" i="1" l="1"/>
  <c r="F653" i="1" s="1"/>
  <c r="G644" i="1"/>
  <c r="G653" i="1" s="1"/>
  <c r="E644" i="1"/>
  <c r="E653" i="1" s="1"/>
  <c r="G938" i="1"/>
  <c r="F938" i="1"/>
  <c r="E938" i="1"/>
  <c r="G931" i="1"/>
  <c r="F931" i="1"/>
  <c r="E931" i="1"/>
  <c r="G926" i="1"/>
  <c r="F926" i="1"/>
  <c r="E926" i="1"/>
  <c r="G923" i="1"/>
  <c r="F923" i="1"/>
  <c r="E923" i="1"/>
  <c r="G915" i="1"/>
  <c r="F915" i="1"/>
  <c r="E915" i="1"/>
  <c r="G907" i="1"/>
  <c r="F907" i="1"/>
  <c r="E907" i="1"/>
  <c r="G904" i="1"/>
  <c r="F904" i="1"/>
  <c r="E904" i="1"/>
  <c r="G901" i="1"/>
  <c r="F901" i="1"/>
  <c r="E901" i="1"/>
  <c r="G898" i="1"/>
  <c r="F898" i="1"/>
  <c r="E898" i="1"/>
  <c r="G895" i="1"/>
  <c r="F895" i="1"/>
  <c r="E895" i="1"/>
  <c r="G892" i="1"/>
  <c r="F892" i="1"/>
  <c r="E892" i="1"/>
  <c r="G889" i="1"/>
  <c r="F889" i="1"/>
  <c r="E889" i="1"/>
  <c r="G885" i="1"/>
  <c r="F885" i="1"/>
  <c r="E885" i="1"/>
  <c r="G882" i="1"/>
  <c r="F882" i="1"/>
  <c r="E882" i="1"/>
  <c r="G876" i="1"/>
  <c r="F876" i="1"/>
  <c r="E876" i="1"/>
  <c r="G873" i="1"/>
  <c r="F873" i="1"/>
  <c r="E873" i="1"/>
  <c r="G870" i="1"/>
  <c r="F870" i="1"/>
  <c r="E870" i="1"/>
  <c r="G867" i="1"/>
  <c r="F867" i="1"/>
  <c r="E867" i="1"/>
  <c r="G864" i="1"/>
  <c r="F864" i="1"/>
  <c r="E864" i="1"/>
  <c r="G861" i="1"/>
  <c r="F861" i="1"/>
  <c r="E861" i="1"/>
  <c r="G858" i="1"/>
  <c r="F858" i="1"/>
  <c r="E858" i="1"/>
  <c r="G855" i="1"/>
  <c r="F855" i="1"/>
  <c r="E855" i="1"/>
  <c r="G852" i="1"/>
  <c r="F852" i="1"/>
  <c r="E852" i="1"/>
  <c r="G844" i="1"/>
  <c r="F844" i="1"/>
  <c r="E844" i="1"/>
  <c r="G836" i="1"/>
  <c r="F836" i="1"/>
  <c r="E836" i="1"/>
  <c r="G833" i="1"/>
  <c r="F833" i="1"/>
  <c r="E833" i="1"/>
  <c r="G830" i="1"/>
  <c r="F830" i="1"/>
  <c r="E830" i="1"/>
  <c r="G825" i="1"/>
  <c r="F825" i="1"/>
  <c r="E825" i="1"/>
  <c r="G822" i="1"/>
  <c r="F822" i="1"/>
  <c r="E822" i="1"/>
  <c r="G817" i="1"/>
  <c r="F817" i="1"/>
  <c r="E817" i="1"/>
  <c r="G813" i="1"/>
  <c r="F813" i="1"/>
  <c r="E813" i="1"/>
  <c r="G804" i="1"/>
  <c r="F804" i="1"/>
  <c r="E804" i="1"/>
  <c r="G797" i="1"/>
  <c r="F797" i="1"/>
  <c r="E797" i="1"/>
  <c r="G794" i="1"/>
  <c r="F794" i="1"/>
  <c r="E794" i="1"/>
  <c r="G791" i="1"/>
  <c r="F791" i="1"/>
  <c r="E791" i="1"/>
  <c r="G785" i="1"/>
  <c r="F785" i="1"/>
  <c r="E785" i="1"/>
  <c r="G782" i="1"/>
  <c r="F782" i="1"/>
  <c r="E782" i="1"/>
  <c r="G779" i="1"/>
  <c r="F779" i="1"/>
  <c r="E779" i="1"/>
  <c r="G772" i="1"/>
  <c r="F772" i="1"/>
  <c r="E772" i="1"/>
  <c r="G769" i="1"/>
  <c r="F769" i="1"/>
  <c r="E769" i="1"/>
  <c r="G766" i="1"/>
  <c r="F766" i="1"/>
  <c r="E766" i="1"/>
  <c r="G763" i="1"/>
  <c r="F763" i="1"/>
  <c r="E763" i="1"/>
  <c r="G760" i="1"/>
  <c r="F760" i="1"/>
  <c r="E760" i="1"/>
  <c r="G756" i="1"/>
  <c r="F756" i="1"/>
  <c r="E756" i="1"/>
  <c r="G753" i="1"/>
  <c r="F753" i="1"/>
  <c r="E753" i="1"/>
  <c r="G750" i="1"/>
  <c r="F750" i="1"/>
  <c r="E750" i="1"/>
  <c r="G747" i="1"/>
  <c r="F747" i="1"/>
  <c r="E747" i="1"/>
  <c r="G743" i="1"/>
  <c r="F743" i="1"/>
  <c r="E743" i="1"/>
  <c r="G740" i="1"/>
  <c r="F740" i="1"/>
  <c r="E740" i="1"/>
  <c r="G736" i="1"/>
  <c r="F736" i="1"/>
  <c r="E736" i="1"/>
  <c r="G732" i="1"/>
  <c r="F732" i="1"/>
  <c r="E732" i="1"/>
  <c r="G729" i="1"/>
  <c r="F729" i="1"/>
  <c r="E729" i="1"/>
  <c r="G724" i="1"/>
  <c r="F724" i="1"/>
  <c r="E724" i="1"/>
  <c r="G718" i="1"/>
  <c r="F718" i="1"/>
  <c r="E718" i="1"/>
  <c r="G715" i="1"/>
  <c r="F715" i="1"/>
  <c r="E715" i="1"/>
  <c r="G712" i="1"/>
  <c r="F712" i="1"/>
  <c r="E712" i="1"/>
  <c r="G709" i="1"/>
  <c r="F709" i="1"/>
  <c r="E709" i="1"/>
  <c r="G705" i="1"/>
  <c r="F705" i="1"/>
  <c r="E705" i="1"/>
  <c r="G702" i="1"/>
  <c r="F702" i="1"/>
  <c r="E702" i="1"/>
  <c r="G699" i="1"/>
  <c r="F699" i="1"/>
  <c r="E699" i="1"/>
  <c r="G694" i="1"/>
  <c r="F694" i="1"/>
  <c r="E694" i="1"/>
  <c r="G691" i="1"/>
  <c r="F691" i="1"/>
  <c r="E691" i="1"/>
  <c r="G687" i="1"/>
  <c r="F687" i="1"/>
  <c r="E687" i="1"/>
  <c r="G673" i="1"/>
  <c r="F673" i="1"/>
  <c r="E673" i="1"/>
  <c r="G670" i="1"/>
  <c r="F670" i="1"/>
  <c r="E670" i="1"/>
  <c r="G667" i="1"/>
  <c r="F667" i="1"/>
  <c r="E667" i="1"/>
  <c r="G663" i="1"/>
  <c r="F663" i="1"/>
  <c r="E663" i="1"/>
  <c r="G660" i="1"/>
  <c r="F660" i="1"/>
  <c r="E660" i="1"/>
  <c r="G637" i="1"/>
  <c r="F637" i="1"/>
  <c r="E637" i="1"/>
  <c r="G634" i="1"/>
  <c r="F634" i="1"/>
  <c r="E634" i="1"/>
  <c r="G631" i="1"/>
  <c r="F631" i="1"/>
  <c r="E631" i="1"/>
  <c r="G627" i="1"/>
  <c r="F627" i="1"/>
  <c r="E627" i="1"/>
  <c r="G624" i="1"/>
  <c r="F624" i="1"/>
  <c r="E624" i="1"/>
  <c r="G618" i="1"/>
  <c r="F618" i="1"/>
  <c r="E618" i="1"/>
  <c r="G613" i="1"/>
  <c r="F613" i="1"/>
  <c r="E613" i="1"/>
  <c r="G606" i="1"/>
  <c r="F606" i="1"/>
  <c r="E606" i="1"/>
  <c r="G601" i="1"/>
  <c r="F601" i="1"/>
  <c r="E601" i="1"/>
  <c r="G594" i="1"/>
  <c r="F594" i="1"/>
  <c r="E594" i="1"/>
  <c r="G589" i="1"/>
  <c r="F589" i="1"/>
  <c r="E589" i="1"/>
  <c r="G583" i="1"/>
  <c r="F583" i="1"/>
  <c r="E583" i="1"/>
  <c r="G580" i="1"/>
  <c r="F580" i="1"/>
  <c r="E580" i="1"/>
  <c r="G577" i="1"/>
  <c r="F577" i="1"/>
  <c r="E577" i="1"/>
  <c r="G572" i="1"/>
  <c r="F572" i="1"/>
  <c r="E572" i="1"/>
  <c r="G569" i="1"/>
  <c r="F569" i="1"/>
  <c r="E569" i="1"/>
  <c r="G565" i="1"/>
  <c r="F565" i="1"/>
  <c r="E565" i="1"/>
  <c r="G560" i="1"/>
  <c r="F560" i="1"/>
  <c r="E560" i="1"/>
  <c r="G556" i="1"/>
  <c r="F556" i="1"/>
  <c r="E556" i="1"/>
  <c r="G552" i="1"/>
  <c r="F552" i="1"/>
  <c r="E552" i="1"/>
  <c r="G540" i="1"/>
  <c r="F540" i="1"/>
  <c r="E540" i="1"/>
  <c r="G533" i="1"/>
  <c r="F533" i="1"/>
  <c r="E533" i="1"/>
  <c r="G529" i="1"/>
  <c r="F529" i="1"/>
  <c r="E529" i="1"/>
  <c r="G525" i="1"/>
  <c r="F525" i="1"/>
  <c r="E525" i="1"/>
  <c r="G520" i="1"/>
  <c r="F520" i="1"/>
  <c r="E520" i="1"/>
  <c r="G517" i="1"/>
  <c r="F517" i="1"/>
  <c r="E517" i="1"/>
  <c r="G512" i="1"/>
  <c r="F512" i="1"/>
  <c r="E512" i="1"/>
  <c r="G508" i="1"/>
  <c r="F508" i="1"/>
  <c r="E508" i="1"/>
  <c r="G505" i="1"/>
  <c r="F505" i="1"/>
  <c r="E505" i="1"/>
  <c r="G502" i="1"/>
  <c r="F502" i="1"/>
  <c r="E502" i="1"/>
  <c r="G495" i="1"/>
  <c r="F495" i="1"/>
  <c r="E495" i="1"/>
  <c r="G492" i="1"/>
  <c r="F492" i="1"/>
  <c r="E492" i="1"/>
  <c r="G486" i="1"/>
  <c r="F486" i="1"/>
  <c r="E486" i="1"/>
  <c r="G483" i="1"/>
  <c r="F483" i="1"/>
  <c r="E483" i="1"/>
  <c r="G480" i="1"/>
  <c r="F480" i="1"/>
  <c r="E480" i="1"/>
  <c r="G477" i="1"/>
  <c r="F477" i="1"/>
  <c r="E477" i="1"/>
  <c r="G474" i="1"/>
  <c r="F474" i="1"/>
  <c r="E474" i="1"/>
  <c r="G471" i="1"/>
  <c r="F471" i="1"/>
  <c r="E471" i="1"/>
  <c r="G465" i="1"/>
  <c r="F465" i="1"/>
  <c r="E465" i="1"/>
  <c r="G461" i="1"/>
  <c r="F461" i="1"/>
  <c r="E461" i="1"/>
  <c r="G458" i="1"/>
  <c r="F458" i="1"/>
  <c r="E458" i="1"/>
  <c r="G453" i="1"/>
  <c r="F453" i="1"/>
  <c r="E453" i="1"/>
  <c r="G450" i="1"/>
  <c r="F450" i="1"/>
  <c r="E450" i="1"/>
  <c r="G447" i="1"/>
  <c r="F447" i="1"/>
  <c r="E447" i="1"/>
  <c r="G444" i="1"/>
  <c r="F444" i="1"/>
  <c r="E444" i="1"/>
  <c r="G441" i="1"/>
  <c r="F441" i="1"/>
  <c r="E441" i="1"/>
  <c r="G437" i="1"/>
  <c r="F437" i="1"/>
  <c r="E437" i="1"/>
  <c r="G431" i="1"/>
  <c r="F431" i="1"/>
  <c r="E431" i="1"/>
  <c r="G428" i="1"/>
  <c r="F428" i="1"/>
  <c r="E428" i="1"/>
  <c r="G424" i="1"/>
  <c r="F424" i="1"/>
  <c r="E424" i="1"/>
  <c r="G421" i="1"/>
  <c r="F421" i="1"/>
  <c r="E421" i="1"/>
  <c r="G415" i="1"/>
  <c r="F415" i="1"/>
  <c r="E415" i="1"/>
  <c r="G412" i="1"/>
  <c r="F412" i="1"/>
  <c r="E412" i="1"/>
  <c r="G409" i="1"/>
  <c r="F409" i="1"/>
  <c r="E409" i="1"/>
  <c r="G403" i="1"/>
  <c r="F403" i="1"/>
  <c r="E403" i="1"/>
  <c r="G398" i="1"/>
  <c r="F398" i="1"/>
  <c r="E398" i="1"/>
  <c r="G394" i="1"/>
  <c r="F394" i="1"/>
  <c r="E394" i="1"/>
  <c r="G387" i="1"/>
  <c r="F387" i="1"/>
  <c r="E387" i="1"/>
  <c r="G384" i="1"/>
  <c r="F384" i="1"/>
  <c r="E384" i="1"/>
  <c r="G379" i="1"/>
  <c r="F379" i="1"/>
  <c r="E379" i="1"/>
  <c r="G376" i="1"/>
  <c r="F376" i="1"/>
  <c r="E376" i="1"/>
  <c r="G372" i="1"/>
  <c r="F372" i="1"/>
  <c r="E372" i="1"/>
  <c r="G369" i="1"/>
  <c r="F369" i="1"/>
  <c r="E369" i="1"/>
  <c r="G363" i="1"/>
  <c r="F363" i="1"/>
  <c r="E363" i="1"/>
  <c r="G355" i="1"/>
  <c r="F355" i="1"/>
  <c r="E355" i="1"/>
  <c r="G352" i="1"/>
  <c r="F352" i="1"/>
  <c r="E352" i="1"/>
  <c r="G349" i="1"/>
  <c r="F349" i="1"/>
  <c r="E349" i="1"/>
  <c r="G346" i="1"/>
  <c r="F346" i="1"/>
  <c r="E346" i="1"/>
  <c r="G341" i="1"/>
  <c r="F341" i="1"/>
  <c r="E341" i="1"/>
  <c r="G338" i="1"/>
  <c r="F338" i="1"/>
  <c r="E338" i="1"/>
  <c r="G335" i="1"/>
  <c r="F335" i="1"/>
  <c r="E335" i="1"/>
  <c r="G330" i="1"/>
  <c r="F330" i="1"/>
  <c r="E330" i="1"/>
  <c r="G327" i="1"/>
  <c r="F327" i="1"/>
  <c r="E327" i="1"/>
  <c r="G323" i="1"/>
  <c r="F323" i="1"/>
  <c r="E323" i="1"/>
  <c r="G319" i="1"/>
  <c r="F319" i="1"/>
  <c r="E319" i="1"/>
  <c r="G316" i="1"/>
  <c r="F316" i="1"/>
  <c r="E316" i="1"/>
  <c r="G313" i="1"/>
  <c r="F313" i="1"/>
  <c r="E313" i="1"/>
  <c r="G309" i="1"/>
  <c r="F309" i="1"/>
  <c r="E309" i="1"/>
  <c r="G302" i="1"/>
  <c r="F302" i="1"/>
  <c r="E302" i="1"/>
  <c r="G297" i="1"/>
  <c r="F297" i="1"/>
  <c r="E297" i="1"/>
  <c r="G294" i="1"/>
  <c r="F294" i="1"/>
  <c r="E294" i="1"/>
  <c r="G291" i="1"/>
  <c r="F291" i="1"/>
  <c r="E291" i="1"/>
  <c r="G288" i="1"/>
  <c r="F288" i="1"/>
  <c r="E288" i="1"/>
  <c r="G283" i="1"/>
  <c r="F283" i="1"/>
  <c r="E283" i="1"/>
  <c r="G280" i="1"/>
  <c r="F280" i="1"/>
  <c r="E280" i="1"/>
  <c r="G277" i="1"/>
  <c r="F277" i="1"/>
  <c r="E277" i="1"/>
  <c r="G272" i="1"/>
  <c r="F272" i="1"/>
  <c r="E272" i="1"/>
  <c r="G263" i="1"/>
  <c r="F263" i="1"/>
  <c r="E263" i="1"/>
  <c r="G260" i="1"/>
  <c r="F260" i="1"/>
  <c r="E260" i="1"/>
  <c r="G257" i="1"/>
  <c r="F257" i="1"/>
  <c r="E257" i="1"/>
  <c r="G249" i="1"/>
  <c r="F249" i="1"/>
  <c r="E249" i="1"/>
  <c r="G244" i="1"/>
  <c r="F244" i="1"/>
  <c r="E244" i="1"/>
  <c r="G240" i="1"/>
  <c r="F240" i="1"/>
  <c r="E240" i="1"/>
  <c r="G237" i="1"/>
  <c r="F237" i="1"/>
  <c r="E237" i="1"/>
  <c r="G234" i="1"/>
  <c r="F234" i="1"/>
  <c r="E234" i="1"/>
  <c r="G231" i="1"/>
  <c r="F231" i="1"/>
  <c r="E231" i="1"/>
  <c r="G228" i="1"/>
  <c r="F228" i="1"/>
  <c r="E228" i="1"/>
  <c r="G225" i="1"/>
  <c r="F225" i="1"/>
  <c r="E225" i="1"/>
  <c r="G222" i="1"/>
  <c r="F222" i="1"/>
  <c r="E222" i="1"/>
  <c r="G216" i="1"/>
  <c r="F216" i="1"/>
  <c r="E216" i="1"/>
  <c r="G213" i="1"/>
  <c r="F213" i="1"/>
  <c r="E213" i="1"/>
  <c r="G209" i="1"/>
  <c r="F209" i="1"/>
  <c r="E209" i="1"/>
  <c r="G205" i="1"/>
  <c r="F205" i="1"/>
  <c r="E205" i="1"/>
  <c r="G202" i="1"/>
  <c r="F202" i="1"/>
  <c r="E202" i="1"/>
  <c r="G199" i="1"/>
  <c r="F199" i="1"/>
  <c r="E199" i="1"/>
  <c r="G193" i="1"/>
  <c r="F193" i="1"/>
  <c r="E193" i="1"/>
  <c r="G184" i="1"/>
  <c r="F184" i="1"/>
  <c r="E184" i="1"/>
  <c r="G180" i="1"/>
  <c r="F180" i="1"/>
  <c r="E180" i="1"/>
  <c r="G177" i="1"/>
  <c r="F177" i="1"/>
  <c r="E177" i="1"/>
  <c r="G173" i="1"/>
  <c r="F173" i="1"/>
  <c r="E173" i="1"/>
  <c r="G170" i="1"/>
  <c r="F170" i="1"/>
  <c r="E170" i="1"/>
  <c r="G167" i="1"/>
  <c r="F167" i="1"/>
  <c r="E167" i="1"/>
  <c r="G164" i="1"/>
  <c r="F164" i="1"/>
  <c r="E164" i="1"/>
  <c r="G161" i="1"/>
  <c r="F161" i="1"/>
  <c r="E161" i="1"/>
  <c r="G152" i="1"/>
  <c r="F152" i="1"/>
  <c r="E152" i="1"/>
  <c r="G149" i="1"/>
  <c r="F149" i="1"/>
  <c r="E149" i="1"/>
  <c r="G145" i="1"/>
  <c r="F145" i="1"/>
  <c r="E145" i="1"/>
  <c r="G136" i="1"/>
  <c r="F136" i="1"/>
  <c r="E136" i="1"/>
  <c r="G133" i="1"/>
  <c r="F133" i="1"/>
  <c r="E133" i="1"/>
  <c r="G130" i="1"/>
  <c r="F130" i="1"/>
  <c r="E130" i="1"/>
  <c r="G125" i="1"/>
  <c r="F125" i="1"/>
  <c r="E125" i="1"/>
  <c r="G119" i="1"/>
  <c r="F119" i="1"/>
  <c r="E119" i="1"/>
  <c r="G113" i="1"/>
  <c r="F113" i="1"/>
  <c r="E113" i="1"/>
  <c r="G108" i="1"/>
  <c r="F108" i="1"/>
  <c r="E108" i="1"/>
  <c r="G105" i="1"/>
  <c r="F105" i="1"/>
  <c r="E105" i="1"/>
  <c r="G101" i="1"/>
  <c r="F101" i="1"/>
  <c r="E101" i="1"/>
  <c r="G97" i="1"/>
  <c r="F97" i="1"/>
  <c r="E97" i="1"/>
  <c r="G93" i="1"/>
  <c r="F93" i="1"/>
  <c r="E93" i="1"/>
  <c r="G89" i="1"/>
  <c r="F89" i="1"/>
  <c r="E89" i="1"/>
  <c r="G86" i="1"/>
  <c r="F86" i="1"/>
  <c r="E86" i="1"/>
  <c r="G82" i="1"/>
  <c r="F82" i="1"/>
  <c r="E82" i="1"/>
  <c r="G78" i="1"/>
  <c r="F78" i="1"/>
  <c r="E78" i="1"/>
  <c r="G75" i="1"/>
  <c r="F75" i="1"/>
  <c r="E75" i="1"/>
  <c r="G70" i="1"/>
  <c r="F70" i="1"/>
  <c r="E70" i="1"/>
  <c r="G67" i="1"/>
  <c r="F67" i="1"/>
  <c r="E67" i="1"/>
  <c r="G64" i="1"/>
  <c r="F64" i="1"/>
  <c r="E64" i="1"/>
  <c r="G60" i="1"/>
  <c r="F60" i="1"/>
  <c r="E60" i="1"/>
  <c r="G56" i="1"/>
  <c r="F56" i="1"/>
  <c r="E56" i="1"/>
  <c r="G52" i="1"/>
  <c r="F52" i="1"/>
  <c r="E52" i="1"/>
  <c r="G48" i="1"/>
  <c r="F48" i="1"/>
  <c r="E48" i="1"/>
  <c r="G45" i="1"/>
  <c r="F45" i="1"/>
  <c r="E45" i="1"/>
  <c r="G42" i="1"/>
  <c r="F42" i="1"/>
  <c r="E42" i="1"/>
  <c r="G39" i="1"/>
  <c r="F39" i="1"/>
  <c r="E39" i="1"/>
  <c r="G34" i="1"/>
  <c r="G35" i="1" s="1"/>
  <c r="F34" i="1"/>
  <c r="F35" i="1" s="1"/>
  <c r="E34" i="1"/>
  <c r="E35" i="1" s="1"/>
  <c r="E27" i="1"/>
  <c r="G26" i="1"/>
  <c r="G27" i="1" s="1"/>
  <c r="F26" i="1"/>
  <c r="F27" i="1" s="1"/>
  <c r="E26" i="1"/>
  <c r="G21" i="1"/>
  <c r="F21" i="1"/>
  <c r="E21" i="1"/>
  <c r="G17" i="1"/>
  <c r="F17" i="1"/>
  <c r="F22" i="1" s="1"/>
  <c r="E17" i="1"/>
  <c r="G11" i="1"/>
  <c r="F11" i="1"/>
  <c r="E11" i="1"/>
  <c r="E12" i="1" s="1"/>
  <c r="E250" i="1" l="1"/>
  <c r="F331" i="1"/>
  <c r="E432" i="1"/>
  <c r="E487" i="1"/>
  <c r="E521" i="1"/>
  <c r="E561" i="1"/>
  <c r="F602" i="1"/>
  <c r="E638" i="1"/>
  <c r="E602" i="1"/>
  <c r="G837" i="1"/>
  <c r="E71" i="1"/>
  <c r="E114" i="1"/>
  <c r="E356" i="1"/>
  <c r="F521" i="1"/>
  <c r="F561" i="1"/>
  <c r="G602" i="1"/>
  <c r="F638" i="1"/>
  <c r="F71" i="1"/>
  <c r="F114" i="1"/>
  <c r="G250" i="1"/>
  <c r="E331" i="1"/>
  <c r="G432" i="1"/>
  <c r="G521" i="1"/>
  <c r="G561" i="1"/>
  <c r="G638" i="1"/>
  <c r="E837" i="1"/>
  <c r="G71" i="1"/>
  <c r="F194" i="1"/>
  <c r="F284" i="1"/>
  <c r="E454" i="1"/>
  <c r="F837" i="1"/>
  <c r="F454" i="1"/>
  <c r="E194" i="1"/>
  <c r="E284" i="1"/>
  <c r="G356" i="1"/>
  <c r="G454" i="1"/>
  <c r="E584" i="1"/>
  <c r="G331" i="1"/>
  <c r="F432" i="1"/>
  <c r="E932" i="1"/>
  <c r="E22" i="1"/>
  <c r="G114" i="1"/>
  <c r="F250" i="1"/>
  <c r="F487" i="1"/>
  <c r="F584" i="1"/>
  <c r="G194" i="1"/>
  <c r="G22" i="1"/>
  <c r="G284" i="1"/>
  <c r="F356" i="1"/>
  <c r="G487" i="1"/>
  <c r="G584" i="1"/>
  <c r="E654" i="1"/>
  <c r="F908" i="1"/>
  <c r="G932" i="1"/>
  <c r="F939" i="1"/>
  <c r="F654" i="1"/>
  <c r="G908" i="1"/>
  <c r="G939" i="1"/>
  <c r="G654" i="1"/>
  <c r="E674" i="1"/>
  <c r="F932" i="1"/>
  <c r="E939" i="1"/>
  <c r="F674" i="1"/>
  <c r="G674" i="1"/>
  <c r="E908" i="1"/>
  <c r="F12" i="1"/>
  <c r="G12" i="1"/>
  <c r="E639" i="1" l="1"/>
  <c r="E941" i="1" s="1"/>
  <c r="F639" i="1"/>
  <c r="F941" i="1" s="1"/>
  <c r="G639" i="1"/>
  <c r="G941" i="1" s="1"/>
</calcChain>
</file>

<file path=xl/sharedStrings.xml><?xml version="1.0" encoding="utf-8"?>
<sst xmlns="http://schemas.openxmlformats.org/spreadsheetml/2006/main" count="1151" uniqueCount="794">
  <si>
    <t>Inntekter mars 2022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</si>
  <si>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</si>
  <si>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</si>
  <si>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</si>
  <si>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</si>
  <si>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</si>
  <si>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</si>
  <si>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Regjeringen</t>
  </si>
  <si>
    <t>Regjeringsadvokaten:</t>
  </si>
  <si>
    <t>Erstatning for utgifter i rettssaker</t>
  </si>
  <si>
    <t xml:space="preserve">            </t>
  </si>
  <si>
    <t>Sum kap 3024</t>
  </si>
  <si>
    <t>Sum Regjeringen</t>
  </si>
  <si>
    <t>Stortinget og tilknyttede organ</t>
  </si>
  <si>
    <t>Stortinget:</t>
  </si>
  <si>
    <t>Salgsinntekter</t>
  </si>
  <si>
    <t>Leieinntekter</t>
  </si>
  <si>
    <t>Sum kap 3041</t>
  </si>
  <si>
    <t>Riksrevisjonen:</t>
  </si>
  <si>
    <t>Refusjon innland</t>
  </si>
  <si>
    <t>Refusjon utland</t>
  </si>
  <si>
    <t>Sum kap 3051</t>
  </si>
  <si>
    <t>Sum Stortinget og tilknyttede organ</t>
  </si>
  <si>
    <t>Høyesterett:</t>
  </si>
  <si>
    <t>Diverse inntekter</t>
  </si>
  <si>
    <t>Sum kap 3061</t>
  </si>
  <si>
    <t>Sum Høyesterett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</si>
  <si>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</si>
  <si>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</si>
  <si>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</si>
  <si>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</si>
  <si>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</si>
  <si>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</si>
  <si>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Sum kap 3100</t>
  </si>
  <si>
    <t>Sum Utenriksdepartementet</t>
  </si>
  <si>
    <t>Kunnskapsdepartementet</t>
  </si>
  <si>
    <t>Kunnskapsdepartementet:</t>
  </si>
  <si>
    <t>Salgsinntekter mv.</t>
  </si>
  <si>
    <t>Sum kap 3200</t>
  </si>
  <si>
    <t>Utdanningsdirektoratet:</t>
  </si>
  <si>
    <t>Inntekter ved oppdrag</t>
  </si>
  <si>
    <t>Sum kap 3220</t>
  </si>
  <si>
    <t>Statlige skoler og fjernundervisningstjenester:</t>
  </si>
  <si>
    <t>Sum kap 3222</t>
  </si>
  <si>
    <t>Tiltak i grunnopplæringen:</t>
  </si>
  <si>
    <t>Refusjon av ODA-godkjente utgifter</t>
  </si>
  <si>
    <t>Sum kap 3225</t>
  </si>
  <si>
    <t>Statlig spesialpedagogisk støttesystem:</t>
  </si>
  <si>
    <t>Sum kap 3230</t>
  </si>
  <si>
    <t>Norges grønne fagskole - Vea:</t>
  </si>
  <si>
    <t>Refusjon fra fylkeskommuner</t>
  </si>
  <si>
    <t>Sum kap 3242</t>
  </si>
  <si>
    <t>Direktoratet for høyere utdanning og kompetanse:</t>
  </si>
  <si>
    <t>Sum kap 3256</t>
  </si>
  <si>
    <t>Nasjonalt organ for kvalitet i utdanningen:</t>
  </si>
  <si>
    <t>Sum kap 3271</t>
  </si>
  <si>
    <t>Tiltak for høyere utdanning og forskning:</t>
  </si>
  <si>
    <t>Sum kap 3275</t>
  </si>
  <si>
    <t>Internasjonale samarbeidstiltak:</t>
  </si>
  <si>
    <t>Sum kap 3288</t>
  </si>
  <si>
    <t>Sum Kunnskapsdepartementet</t>
  </si>
  <si>
    <t>Kultur- og likestillingsdepartementet</t>
  </si>
  <si>
    <t>Kultur- og likestillingsdepartementet:</t>
  </si>
  <si>
    <t>Ymse inntekter</t>
  </si>
  <si>
    <t>Sum kap 3300</t>
  </si>
  <si>
    <t>Norsk kulturråd: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</si>
  <si>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</si>
  <si>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</si>
  <si>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</si>
  <si>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</si>
  <si>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</si>
  <si>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</si>
  <si>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</si>
  <si>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</si>
  <si>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 og bibliotekformål:</t>
  </si>
  <si>
    <t>Sum kap 3326</t>
  </si>
  <si>
    <t>Nidaros domkirkes restaureringsarbeider mv.:</t>
  </si>
  <si>
    <t>Sum kap 3327</t>
  </si>
  <si>
    <t>Arkivformål:</t>
  </si>
  <si>
    <t>Sum kap 3329</t>
  </si>
  <si>
    <t>Film- og dataspillformål:</t>
  </si>
  <si>
    <t>Sum kap 3334</t>
  </si>
  <si>
    <t>Medieformål:</t>
  </si>
  <si>
    <t>Sum kap 3335</t>
  </si>
  <si>
    <t>Inntekter fra spill, lotterier og stiftelser:</t>
  </si>
  <si>
    <t>Gebyr - lotterier</t>
  </si>
  <si>
    <t>Gebyr - stiftelser</t>
  </si>
  <si>
    <t>Sum kap 3339</t>
  </si>
  <si>
    <t>Sum Kultur- og likestillingsdepartementet</t>
  </si>
  <si>
    <t>Justis- og beredskapsdepartementet</t>
  </si>
  <si>
    <t>Justis- og beredskapsdepartementet:</t>
  </si>
  <si>
    <t>Sum kap 3400</t>
  </si>
  <si>
    <t>Domstolene:</t>
  </si>
  <si>
    <t>Rettsgebyr</t>
  </si>
  <si>
    <t>Saks- og gebyrinntekter jordskiftedomstolene</t>
  </si>
  <si>
    <t>Diverse refusjoner</t>
  </si>
  <si>
    <t>Vernesaker jordskiftedomstolene</t>
  </si>
  <si>
    <t>Sum kap 3410</t>
  </si>
  <si>
    <t>Kriminalomsorgen:</t>
  </si>
  <si>
    <t>Arbeidsdriftens inntekter</t>
  </si>
  <si>
    <t>Andre inntekter</t>
  </si>
  <si>
    <t>Tilskudd</t>
  </si>
  <si>
    <t>Sum kap 3430</t>
  </si>
  <si>
    <t>Kriminalomsorgens høgskole og utdanningssenter:</t>
  </si>
  <si>
    <t>Sum kap 3432</t>
  </si>
  <si>
    <t>Konfliktråd:</t>
  </si>
  <si>
    <t>Refusjoner</t>
  </si>
  <si>
    <t>Sum kap 3433</t>
  </si>
  <si>
    <t>Politiet:</t>
  </si>
  <si>
    <t>Gebyr - pass og våpen</t>
  </si>
  <si>
    <t>Refusjoner mv.</t>
  </si>
  <si>
    <t>Gebyr - vaktselskap og etterkontroll av deaktiverte skytevåpen</t>
  </si>
  <si>
    <t>Gebyr - utlendingssaker</t>
  </si>
  <si>
    <t>Gebyr - sivile gjøremål</t>
  </si>
  <si>
    <t>Refusjoner fra EUs grense- og visumfinansieringsordninger</t>
  </si>
  <si>
    <t>Sum kap 3440</t>
  </si>
  <si>
    <t>Politihøgskolen:</t>
  </si>
  <si>
    <t>Inntekter fra Justissektorens kurs- og øvingssenter</t>
  </si>
  <si>
    <t>Sum kap 3442</t>
  </si>
  <si>
    <t>Politiets sikkerhetstjeneste (PST):</t>
  </si>
  <si>
    <t>Sum kap 3444</t>
  </si>
  <si>
    <t>Direktoratet for samfunnssikkerhet og beredskap:</t>
  </si>
  <si>
    <t>Gebyr</t>
  </si>
  <si>
    <t>Refusjoner driftsutgifter Nødnett</t>
  </si>
  <si>
    <t>Refusjoner større utstyrsanskaffelser og vedlikehold Nødnett</t>
  </si>
  <si>
    <t>Abonnementsinntekter og refusjoner Nødnett</t>
  </si>
  <si>
    <t>Salg av eiendom m.m.</t>
  </si>
  <si>
    <t>Sum kap 3451</t>
  </si>
  <si>
    <t>Sivil klareringsmyndighet:</t>
  </si>
  <si>
    <t>Sum kap 3453</t>
  </si>
  <si>
    <t>Redningshelikoptertjenesten:</t>
  </si>
  <si>
    <t>Sum kap 3454</t>
  </si>
  <si>
    <t>Nasjonal sikkerhetsmyndighet:</t>
  </si>
  <si>
    <t>Inntekter</t>
  </si>
  <si>
    <t>Sum kap 3457</t>
  </si>
  <si>
    <t>Vergemålsordningen:</t>
  </si>
  <si>
    <t>Vergemåls-/representantordning, ODA-godkjente utgifter</t>
  </si>
  <si>
    <t>Sum kap 3469</t>
  </si>
  <si>
    <t>Fri rettshjelp:</t>
  </si>
  <si>
    <t>Tilkjente saksomkostninger m.m.</t>
  </si>
  <si>
    <t>Fri rettshjelp, ODA-godkjente utgifter</t>
  </si>
  <si>
    <t>Sum kap 3470</t>
  </si>
  <si>
    <t>Statens sivilrettsforvaltning:</t>
  </si>
  <si>
    <t>Sum kap 3473</t>
  </si>
  <si>
    <t>Samfunnet Jan Mayen:</t>
  </si>
  <si>
    <t>Refusjoner og andre inntekter</t>
  </si>
  <si>
    <t>Sum kap 3481</t>
  </si>
  <si>
    <t>Utlendingsdirektoratet:</t>
  </si>
  <si>
    <t>Assistert retur fra Norge for asylsøkere med avslag, ODA-godkjente utgifter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</si>
  <si>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</si>
  <si>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</si>
  <si>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</si>
  <si>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</si>
  <si>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Tolk og oversettelse, ODA-godkjente utgifter</t>
  </si>
  <si>
    <t>Internasjonalt migrasjonsarbeid og reintegrering i hjemlandet, ODA-godkjente utgifter</t>
  </si>
  <si>
    <t>Sum kap 3490</t>
  </si>
  <si>
    <t>Sum Justis- og beredskapsdepartementet</t>
  </si>
  <si>
    <t>Kommunal- og distriktsdepartementet</t>
  </si>
  <si>
    <t>Boliglånsordningen i Statens pensjonskasse:</t>
  </si>
  <si>
    <t>Gebyrinntekter, lån</t>
  </si>
  <si>
    <t>Tilbakebetaling av lån</t>
  </si>
  <si>
    <t>Sum kap 3505</t>
  </si>
  <si>
    <t>Yrkesskadeforsikring:</t>
  </si>
  <si>
    <t>Premieinntekter</t>
  </si>
  <si>
    <t>Sum kap 3506</t>
  </si>
  <si>
    <t>Gruppelivsforsikring:</t>
  </si>
  <si>
    <t>Sum kap 3507</t>
  </si>
  <si>
    <t>Departementenes sikkerhets- og serviceorganisasjon:</t>
  </si>
  <si>
    <t>Brukerbetaling</t>
  </si>
  <si>
    <t>Sum kap 3510</t>
  </si>
  <si>
    <t>Statsforvalterne:</t>
  </si>
  <si>
    <t>Sum kap 3525</t>
  </si>
  <si>
    <t>Eiendommer utenfor husleieordningen:</t>
  </si>
  <si>
    <t>Sum kap 3533</t>
  </si>
  <si>
    <t>Digitaliseringsdirektoratet:</t>
  </si>
  <si>
    <t>Bruk av nasjonale fellesløsninger</t>
  </si>
  <si>
    <t>Tjenesteeierfinansiert drift av Altinn</t>
  </si>
  <si>
    <t>Tvangsmulkt</t>
  </si>
  <si>
    <t>Sum kap 3540</t>
  </si>
  <si>
    <t>Internasjonalt samarbeid:</t>
  </si>
  <si>
    <t>Refusjon fra Utenriksdepartementet</t>
  </si>
  <si>
    <t>Sum kap 3542</t>
  </si>
  <si>
    <t>Nasjonal kommunikasjonsmyndighet:</t>
  </si>
  <si>
    <t>Diverse gebyrer</t>
  </si>
  <si>
    <t>Sum kap 3543</t>
  </si>
  <si>
    <t>Datatilsynet:</t>
  </si>
  <si>
    <t>Sum kap 3545</t>
  </si>
  <si>
    <t>Kompetansesenter for distriktsutvikling:</t>
  </si>
  <si>
    <t>Sum kap 3554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</si>
  <si>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</si>
  <si>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</si>
  <si>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</si>
  <si>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</si>
  <si>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</si>
  <si>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</si>
  <si>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Sum kap 3587</t>
  </si>
  <si>
    <t>Statens kartverk:</t>
  </si>
  <si>
    <t>Gebyrinntekter tinglysing</t>
  </si>
  <si>
    <t>Salg og abonnement m.m.</t>
  </si>
  <si>
    <t>Samfinansiering</t>
  </si>
  <si>
    <t>Sum kap 3595</t>
  </si>
  <si>
    <t>Sum Kommunal- og distriktsdepartementet</t>
  </si>
  <si>
    <t>Arbeids- og inkluderingsdepartementet</t>
  </si>
  <si>
    <t>Arbeids- og velferdsetaten:</t>
  </si>
  <si>
    <t>Administrasjonsvederlag</t>
  </si>
  <si>
    <t>Tolketjenester</t>
  </si>
  <si>
    <t>Oppdragsinntekter mv.</t>
  </si>
  <si>
    <t>Gebyrinntekter for fastsettelse av bidrag</t>
  </si>
  <si>
    <t>Sum kap 3605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</si>
  <si>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</si>
  <si>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</si>
  <si>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</si>
  <si>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</si>
  <si>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</si>
  <si>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</si>
  <si>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</si>
  <si>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</si>
  <si>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</si>
  <si>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</si>
  <si>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Overtredelsesgebyr</t>
  </si>
  <si>
    <t>Gebyr, godkjenningsordning innkvartering mv.</t>
  </si>
  <si>
    <t>Sum kap 3640</t>
  </si>
  <si>
    <t>Petroleumstilsynet:</t>
  </si>
  <si>
    <t>Oppdrags- og samarbeidsvirksomhet</t>
  </si>
  <si>
    <t>Gebyr tilsyn</t>
  </si>
  <si>
    <t>Andre innbetalinger</t>
  </si>
  <si>
    <t>Sum kap 3642</t>
  </si>
  <si>
    <t>Bosetting av flyktninger og tiltak for innvandrere:</t>
  </si>
  <si>
    <t>Tilskudd til integreringsprosjekter i asylmottak i regi av frivillige organisasjoner, ODA-godkjente utgifter</t>
  </si>
  <si>
    <t>Sum kap 3671</t>
  </si>
  <si>
    <t>Opplæring i norsk og samfunnskunnskap for voksne innvandrere:</t>
  </si>
  <si>
    <t>Norskopplæring i mottak, ODA-godkjente utgifter</t>
  </si>
  <si>
    <t>Sum kap 3672</t>
  </si>
  <si>
    <t>Sum Arbeids- og inkluderingsdepartementet</t>
  </si>
  <si>
    <t>Helse- og omsorgsdepartementet</t>
  </si>
  <si>
    <t>E-helse, helseregistre mv.:</t>
  </si>
  <si>
    <t>Sum kap 3701</t>
  </si>
  <si>
    <t>Norsk helsearkiv:</t>
  </si>
  <si>
    <t>Sum kap 3704</t>
  </si>
  <si>
    <t>Vaksiner mv.:</t>
  </si>
  <si>
    <t>Vaksinesalg</t>
  </si>
  <si>
    <t>Sum kap 3710</t>
  </si>
  <si>
    <t>Folkehelse:</t>
  </si>
  <si>
    <t>Gebyrinntekter</t>
  </si>
  <si>
    <t>Sum kap 3714</t>
  </si>
  <si>
    <t>Regionale helseforetak:</t>
  </si>
  <si>
    <t>Renter på investeringslån</t>
  </si>
  <si>
    <t>Avdrag på investeringslån f.o.m. 2008</t>
  </si>
  <si>
    <t>Avdrag på investeringslån t.o.m. 2007</t>
  </si>
  <si>
    <t>Sum kap 3732</t>
  </si>
  <si>
    <t>Helsedirektoratet:</t>
  </si>
  <si>
    <t>Helsetjenester i annet EØS-land</t>
  </si>
  <si>
    <t>Helsetjenester til utenlandsboende mv.</t>
  </si>
  <si>
    <t>Gjesteinnbyggeroppgjør for fastleger</t>
  </si>
  <si>
    <t>Sum kap 3740</t>
  </si>
  <si>
    <t>Norsk pasientskadeerstatning:</t>
  </si>
  <si>
    <t>Premie fra private</t>
  </si>
  <si>
    <t>Sum kap 3741</t>
  </si>
  <si>
    <t>Nasjonalt klageorgan for helsetjenesten:</t>
  </si>
  <si>
    <t>Sum kap 3742</t>
  </si>
  <si>
    <t>Folkehelseinstituttet:</t>
  </si>
  <si>
    <t>Sum kap 3745</t>
  </si>
  <si>
    <t>Statens legemiddelverk:</t>
  </si>
  <si>
    <t>Registreringsgebyr</t>
  </si>
  <si>
    <t>Sum kap 3746</t>
  </si>
  <si>
    <t>Direktoratet for strålevern og atomsikkerhet:</t>
  </si>
  <si>
    <t>Sum kap 3747</t>
  </si>
  <si>
    <t>Statens helsetilsyn:</t>
  </si>
  <si>
    <t>Sum kap 3748</t>
  </si>
  <si>
    <t>Sum Helse- og omsorgsdepartementet</t>
  </si>
  <si>
    <t>Barne- og familiedepartementet</t>
  </si>
  <si>
    <t>Familievern:</t>
  </si>
  <si>
    <t>Sum kap 3842</t>
  </si>
  <si>
    <t>EUs ungdomsprogram:</t>
  </si>
  <si>
    <t>Tilskudd fra Europakommisjonen</t>
  </si>
  <si>
    <t>Sum kap 3847</t>
  </si>
  <si>
    <t>Fylkesnemndene for barnevern og sosiale saker:</t>
  </si>
  <si>
    <t>Tilfeldige inntekter</t>
  </si>
  <si>
    <t>Sum kap 3853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</si>
  <si>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</si>
  <si>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</si>
  <si>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</si>
  <si>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</si>
  <si>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</si>
  <si>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</si>
  <si>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 og fellesfunksjoner i Barne-, ungdoms- og familieetaten:</t>
  </si>
  <si>
    <t>Sum kap 3858</t>
  </si>
  <si>
    <t>Forbrukertilsynet:</t>
  </si>
  <si>
    <t>Sum kap 3868</t>
  </si>
  <si>
    <t>Sum Barne- og familiedepartementet</t>
  </si>
  <si>
    <t>Nærings- og fiskeridepartementet</t>
  </si>
  <si>
    <t>Nærings- og fiskeridepartementet:</t>
  </si>
  <si>
    <t>Ymse inntekter og refusjoner knyttet til ordinære driftsutgifter</t>
  </si>
  <si>
    <t>Inntekter fra forvaltning av grunneiendom på Svalbard</t>
  </si>
  <si>
    <t>Garantipremie fra garantiordning luftfart</t>
  </si>
  <si>
    <t>Sum kap 3900</t>
  </si>
  <si>
    <t>Justervesenet:</t>
  </si>
  <si>
    <t>Inntekter fra salg av tjenester</t>
  </si>
  <si>
    <t>Oppdragsinntekter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</si>
  <si>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</si>
  <si>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</si>
  <si>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</si>
  <si>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</si>
  <si>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</si>
  <si>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</si>
  <si>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</si>
  <si>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</si>
  <si>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</si>
  <si>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</si>
  <si>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</si>
  <si>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</si>
  <si>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</si>
  <si>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Overtredelsesgebyr og tvangsmulkt</t>
  </si>
  <si>
    <t>Sum kap 3906</t>
  </si>
  <si>
    <t>Tiltak for sysselsetting av sjøfolk:</t>
  </si>
  <si>
    <t>Tilbakeføring av tilskudd</t>
  </si>
  <si>
    <t>Sum kap 3909</t>
  </si>
  <si>
    <t>Sjøfartsdirektoratet:</t>
  </si>
  <si>
    <t>Gebyrer for skip og flyttbare innretninger i NOR</t>
  </si>
  <si>
    <t>Maritime personellsertifikater</t>
  </si>
  <si>
    <t>Gebyrer for skip i NIS</t>
  </si>
  <si>
    <t>Sum kap 3910</t>
  </si>
  <si>
    <t>Konkurransetilsynet:</t>
  </si>
  <si>
    <t>Lovbruddsgebyr</t>
  </si>
  <si>
    <t>Sum kap 3911</t>
  </si>
  <si>
    <t>Klagenemndssekretariatet:</t>
  </si>
  <si>
    <t>Klagegebyr</t>
  </si>
  <si>
    <t>Sum kap 3912</t>
  </si>
  <si>
    <t>Fiskeridirektoratet:</t>
  </si>
  <si>
    <t>Refusjoner og diverse inntekter</t>
  </si>
  <si>
    <t>Saksbehandlingsgebyr</t>
  </si>
  <si>
    <t>Inntekter vederlag oppdrettskonsesjoner</t>
  </si>
  <si>
    <t>Forvaltningssanksjoner</t>
  </si>
  <si>
    <t>Sum kap 3917</t>
  </si>
  <si>
    <t>Havforskningsinstituttet:</t>
  </si>
  <si>
    <t>Sum kap 3923</t>
  </si>
  <si>
    <t>Havforskningsinstituttet, forskningsfartøy:</t>
  </si>
  <si>
    <t>Sum kap 3926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</si>
  <si>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</si>
  <si>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</si>
  <si>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</si>
  <si>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</si>
  <si>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</si>
  <si>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</si>
  <si>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</si>
  <si>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Forvaltning av statlig eierskap:</t>
  </si>
  <si>
    <t>Avdrag på lån, Store Norske Spitsbergen Kulkompani AS</t>
  </si>
  <si>
    <t>Salg av aksjer</t>
  </si>
  <si>
    <t>Sum kap 3950</t>
  </si>
  <si>
    <t>Kystverket:</t>
  </si>
  <si>
    <t>Sum kap 3970</t>
  </si>
  <si>
    <t>Sum Nærings- og fiskeridepartementet</t>
  </si>
  <si>
    <t>Landbruks- og matdepartementet</t>
  </si>
  <si>
    <t>Landbruks- og matdepartementet:</t>
  </si>
  <si>
    <t>Refusjoner m.m.</t>
  </si>
  <si>
    <t>Husleie</t>
  </si>
  <si>
    <t>Sum kap 4100</t>
  </si>
  <si>
    <t>Mattilsynet:</t>
  </si>
  <si>
    <t>Gebyr m.m.</t>
  </si>
  <si>
    <t>Driftsinntekter og refusjoner m.m.</t>
  </si>
  <si>
    <t>Sum kap 4115</t>
  </si>
  <si>
    <t>Kunnskapsutvikling m.m.:</t>
  </si>
  <si>
    <t>Husleie, Norsk institutt for bioøkonomi</t>
  </si>
  <si>
    <t>Sum kap 4136</t>
  </si>
  <si>
    <t>Høstbare viltressurser - jegerprøve, tilskudd til organisasjoner m.m.:</t>
  </si>
  <si>
    <t>Jegerprøve, gebyr m.m.</t>
  </si>
  <si>
    <t>Sum kap 4141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</si>
  <si>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</si>
  <si>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</si>
  <si>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</si>
  <si>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</si>
  <si>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</si>
  <si>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</si>
  <si>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Sum Landbruks- og matdepartementet</t>
  </si>
  <si>
    <t>Samferdselsdepartementet</t>
  </si>
  <si>
    <t>Samferdselsdepartementet:</t>
  </si>
  <si>
    <t>Sum kap 4300</t>
  </si>
  <si>
    <t>Avinor AS:</t>
  </si>
  <si>
    <t>Avdrag på lån</t>
  </si>
  <si>
    <t>Sum kap 4312</t>
  </si>
  <si>
    <t>Luftfartstilsynet:</t>
  </si>
  <si>
    <t>Refusjon av diverse utgifter</t>
  </si>
  <si>
    <t>Sum kap 4313</t>
  </si>
  <si>
    <t>Statens vegvesen:</t>
  </si>
  <si>
    <t>Salgsinntekter m.m.</t>
  </si>
  <si>
    <t>Refusjoner fra forsikringsselskaper</t>
  </si>
  <si>
    <t>Billettinntekter fra riksveiferjedriften</t>
  </si>
  <si>
    <t>Sum kap 4320</t>
  </si>
  <si>
    <t>Svinesundsforbindelsen AS:</t>
  </si>
  <si>
    <t>Aksjekapital</t>
  </si>
  <si>
    <t>Sum kap 4322</t>
  </si>
  <si>
    <t>Særskilte transporttiltak:</t>
  </si>
  <si>
    <t>Sum kap 4330</t>
  </si>
  <si>
    <t>Infrastrukturfond:</t>
  </si>
  <si>
    <t>Avkastning infrastrukturfond</t>
  </si>
  <si>
    <t>Sum kap 4331</t>
  </si>
  <si>
    <t>Jernbanedirektoratet:</t>
  </si>
  <si>
    <t>Sum kap 4352</t>
  </si>
  <si>
    <t>Statens jernbanetilsyn:</t>
  </si>
  <si>
    <t>Gebyrer for tilsyn med tau- og kabelbaner og fornøyelsesinnretninger</t>
  </si>
  <si>
    <t>Sum kap 4354</t>
  </si>
  <si>
    <t>Sum Samferdselsdepartementet</t>
  </si>
  <si>
    <t>Klima- og miljødepartementet</t>
  </si>
  <si>
    <t>Klima- og miljødepartementet:</t>
  </si>
  <si>
    <t>Sum kap 4400</t>
  </si>
  <si>
    <t>Artsdatabanken:</t>
  </si>
  <si>
    <t>Sum kap 4411</t>
  </si>
  <si>
    <t>Miljødirektoratet:</t>
  </si>
  <si>
    <t>Oppdrag og andre diverse inntekter</t>
  </si>
  <si>
    <t>Gebyrer, forurensningsområdet</t>
  </si>
  <si>
    <t>Gebyrer, statsforvalterembetenes miljøvernavdelinger</t>
  </si>
  <si>
    <t>Gebyrer, kvotesystemet</t>
  </si>
  <si>
    <t>Internasjonale oppdrag</t>
  </si>
  <si>
    <t>Sum kap 4420</t>
  </si>
  <si>
    <t>Radioaktiv forurensning i det ytre miljø:</t>
  </si>
  <si>
    <t>Gebyrer, radioaktiv forurensning</t>
  </si>
  <si>
    <t>Sum kap 4423</t>
  </si>
  <si>
    <t>Senter mot marin forsøpling:</t>
  </si>
  <si>
    <t>Sum kap 4424</t>
  </si>
  <si>
    <t>Riksantikvaren: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</si>
  <si>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</si>
  <si>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</si>
  <si>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</si>
  <si>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</si>
  <si>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</si>
  <si>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</si>
  <si>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Salg av klimakvoter:</t>
  </si>
  <si>
    <t>Sum kap 4481</t>
  </si>
  <si>
    <t>Sum Klima- og miljødepartementet</t>
  </si>
  <si>
    <t>Finansdepartementet</t>
  </si>
  <si>
    <t>Finansdepartementet:</t>
  </si>
  <si>
    <t>Sum kap 4600</t>
  </si>
  <si>
    <t>Finanstilsynet:</t>
  </si>
  <si>
    <t>Vinningsavståelse og overtredelsesgebyr mv.</t>
  </si>
  <si>
    <t>Sum kap 4602</t>
  </si>
  <si>
    <t>Direktoratet for forvaltning og økonomistyring:</t>
  </si>
  <si>
    <t>Økonomitjenester</t>
  </si>
  <si>
    <t>Opplæringskontoret OK stat</t>
  </si>
  <si>
    <t>Sum kap 4605</t>
  </si>
  <si>
    <t>Tolletaten:</t>
  </si>
  <si>
    <t>Særskilt vederlag for tolltjenester</t>
  </si>
  <si>
    <t>Refusjon fra Avinor AS</t>
  </si>
  <si>
    <t>Tvangsmulkt og overtredelsesgebyr</t>
  </si>
  <si>
    <t>Sum kap 4610</t>
  </si>
  <si>
    <t>Skatteetaten:</t>
  </si>
  <si>
    <t>Refunderte utleggs- og tinglysingsgebyr</t>
  </si>
  <si>
    <t>Gebyr for utleggsforretninger</t>
  </si>
  <si>
    <t>Gebyr for bindende forhåndsuttalelser</t>
  </si>
  <si>
    <t>Gebyr på kredittdeklarasjoner</t>
  </si>
  <si>
    <t>Inngått på tapsførte lån mv.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</si>
  <si>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</si>
  <si>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</si>
  <si>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</si>
  <si>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</si>
  <si>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</si>
  <si>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</si>
  <si>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Kompensasjon for inntektssvikt som følge av virusutbruddet:</t>
  </si>
  <si>
    <t>Tilskudd til støtteberettigete virksomheter - tilbakebetaling</t>
  </si>
  <si>
    <t>Lønnsstøtte til foretak rammet av smitteverntiltak - tilbakebetaling</t>
  </si>
  <si>
    <t>Sum kap 4634</t>
  </si>
  <si>
    <t>Sum Finansdepartementet</t>
  </si>
  <si>
    <t>Forsvarsdepartementet</t>
  </si>
  <si>
    <t>Forsvarsdepartementet:</t>
  </si>
  <si>
    <t>Driftsinntekter</t>
  </si>
  <si>
    <t>Sum kap 4700</t>
  </si>
  <si>
    <t>Forsvarsbygg og nybygg og nyanlegg:</t>
  </si>
  <si>
    <t>Salg av eiendom</t>
  </si>
  <si>
    <t>Sum kap 4710</t>
  </si>
  <si>
    <t>Forsvaret:</t>
  </si>
  <si>
    <t>Sum kap 4720</t>
  </si>
  <si>
    <t>Forsvarsmateriell og større anskaffelser og vedlikehold:</t>
  </si>
  <si>
    <t>Større utstyrsanskaffelser og vedlikehold, inntekter</t>
  </si>
  <si>
    <t>Fellesfinansierte investeringer, inntekter</t>
  </si>
  <si>
    <t>Sum kap 4760</t>
  </si>
  <si>
    <t>Sum kap 4791</t>
  </si>
  <si>
    <t>Militære bøter:</t>
  </si>
  <si>
    <t>Militære bøter</t>
  </si>
  <si>
    <t>Sum kap 4799</t>
  </si>
  <si>
    <t>Sum Forsvarsdepartementet</t>
  </si>
  <si>
    <t>Olje- og energidepartementet</t>
  </si>
  <si>
    <t>Olje- og energidepartementet:</t>
  </si>
  <si>
    <t>Garantiprovisjon, Gassco</t>
  </si>
  <si>
    <t>Sum kap 4800</t>
  </si>
  <si>
    <t>Oljedirektoratet:</t>
  </si>
  <si>
    <t>Oppdrags- og samarbeidsinntekter</t>
  </si>
  <si>
    <t>Sum kap 4810</t>
  </si>
  <si>
    <t>Norges vassdrags- og energidirektorat:</t>
  </si>
  <si>
    <t>Salg av utstyr mv.</t>
  </si>
  <si>
    <t>Flom- og skredforebygging</t>
  </si>
  <si>
    <t>Sum kap 4820</t>
  </si>
  <si>
    <t>Sum Olje- og energidepartementet</t>
  </si>
  <si>
    <t>Tilfeldige inntekter:</t>
  </si>
  <si>
    <t>Ymse</t>
  </si>
  <si>
    <t>Sum kap 5309</t>
  </si>
  <si>
    <t>Statens lånekasse for utdanning:</t>
  </si>
  <si>
    <t>Termingebyrer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</si>
  <si>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</si>
  <si>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</si>
  <si>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</si>
  <si>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</si>
  <si>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</si>
  <si>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</si>
  <si>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Avdrag</t>
  </si>
  <si>
    <t>Sum kap 5312</t>
  </si>
  <si>
    <t>Innovasjon Norge:</t>
  </si>
  <si>
    <t>Tilbakeføring fra landsdekkende innovasjonsordning</t>
  </si>
  <si>
    <t>Låneprovisjoner</t>
  </si>
  <si>
    <t>Avdrag på utestående fordringer</t>
  </si>
  <si>
    <t>Låneordning for pakkereisearrangører - avdrag</t>
  </si>
  <si>
    <t>Sum kap 5325</t>
  </si>
  <si>
    <t>Siva SF:</t>
  </si>
  <si>
    <t>Låne- og garantiprovisjoner</t>
  </si>
  <si>
    <t>Sum kap 5326</t>
  </si>
  <si>
    <t>Eksportkredittordningen:</t>
  </si>
  <si>
    <t>Sum kap 5329</t>
  </si>
  <si>
    <t>Avdrag på utestående fordringer:</t>
  </si>
  <si>
    <t>Avdrag på lån til andre stater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</si>
  <si>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</si>
  <si>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</si>
  <si>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</si>
  <si>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</si>
  <si>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</si>
  <si>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</si>
  <si>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</si>
  <si>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</si>
  <si>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</si>
  <si>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</si>
  <si>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</si>
  <si>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</si>
  <si>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</si>
  <si>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</si>
  <si>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</si>
  <si>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</si>
  <si>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</si>
  <si>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</si>
  <si>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</si>
  <si>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</si>
  <si>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forretningsdrift i samband med nybygg, anlegg mv.</t>
  </si>
  <si>
    <t>Salg av eiendom, Fornebu:</t>
  </si>
  <si>
    <t>Sum kap 5446</t>
  </si>
  <si>
    <t>Salg av eiendom utenfor statens forretningsdrift:</t>
  </si>
  <si>
    <t>Sum kap 5447</t>
  </si>
  <si>
    <t>Eksportfinansiering Norge:</t>
  </si>
  <si>
    <t>Tilbakeføring fra gamle garantiordninger</t>
  </si>
  <si>
    <t>Avdrag på utestående utbetaling ifølge trekkfullmakt</t>
  </si>
  <si>
    <t>Sum kap 5460</t>
  </si>
  <si>
    <t>Statens pensjonskasse:</t>
  </si>
  <si>
    <t>Avsetning til investeringsformål</t>
  </si>
  <si>
    <t>Sum kap 5470</t>
  </si>
  <si>
    <t>Avskrivning på statens kapital i statens forretningsdrift:</t>
  </si>
  <si>
    <t>Sum kap 5491</t>
  </si>
  <si>
    <t>Sum Avskrivninger, avsetninger til investeringsformål og inntekter av statens forretningsdrift i samband med nybygg, anlegg mv.</t>
  </si>
  <si>
    <t>Skatter og avgifter</t>
  </si>
  <si>
    <t>Skatter på formue og inntekt:</t>
  </si>
  <si>
    <t>Trinnskatt mv.</t>
  </si>
  <si>
    <t>Fellesskatt mv. fra personlige skattytere</t>
  </si>
  <si>
    <t>Selskapsskatter mv. fra upersonlige skattytere utenom petroleum</t>
  </si>
  <si>
    <t>Formuesskatt</t>
  </si>
  <si>
    <t>Kildeskatt på utbytte</t>
  </si>
  <si>
    <t>Kildeskatt på rentebetalinger</t>
  </si>
  <si>
    <t>Kildeskatt på royaltybetalinger</t>
  </si>
  <si>
    <t>Kildeskatt på leiebetalinger for visse fysiske eiendeler</t>
  </si>
  <si>
    <t>Sum kap 5501</t>
  </si>
  <si>
    <t>Finansskatt:</t>
  </si>
  <si>
    <t>Skatt på lønn</t>
  </si>
  <si>
    <t>Skatt på overskudd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</si>
  <si>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</si>
  <si>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</si>
  <si>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</si>
  <si>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</si>
  <si>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</si>
  <si>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</si>
  <si>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</si>
  <si>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</si>
  <si>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</si>
  <si>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</si>
  <si>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</si>
  <si>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</si>
  <si>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</si>
  <si>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</si>
  <si>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</si>
  <si>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</si>
  <si>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</si>
  <si>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</si>
  <si>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</si>
  <si>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</si>
  <si>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</si>
  <si>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</si>
  <si>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</si>
  <si>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</si>
  <si>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</si>
  <si>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</si>
  <si>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</si>
  <si>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</si>
  <si>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</si>
  <si>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Trafikkforsikringsavgift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</si>
  <si>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</si>
  <si>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</si>
  <si>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</si>
  <si>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</si>
  <si>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</si>
  <si>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</si>
  <si>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</si>
  <si>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</si>
  <si>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elektrisk kraft:</t>
  </si>
  <si>
    <t>Avgift på elektrisk kraft</t>
  </si>
  <si>
    <t>Sum kap 5541</t>
  </si>
  <si>
    <t>Avgift på mineralolje mv.:</t>
  </si>
  <si>
    <t>Grunnavgift på mineralolje mv.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</si>
  <si>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</si>
  <si>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</si>
  <si>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</si>
  <si>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</si>
  <si>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</si>
  <si>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</si>
  <si>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forbrenning av avfall:</t>
  </si>
  <si>
    <t>Sum kap 5546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</si>
  <si>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</si>
  <si>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</si>
  <si>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</si>
  <si>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</si>
  <si>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</si>
  <si>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</si>
  <si>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</si>
  <si>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</si>
  <si>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</si>
  <si>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</si>
  <si>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</si>
  <si>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</si>
  <si>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</si>
  <si>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</si>
  <si>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</si>
  <si>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</si>
  <si>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</si>
  <si>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produksjon av fisk:</t>
  </si>
  <si>
    <t>Avgift på produksjon av fisk</t>
  </si>
  <si>
    <t>Sum kap 5552</t>
  </si>
  <si>
    <t>Avgift på viltlevende marine ressurser:</t>
  </si>
  <si>
    <t>Avgift på viltlevende marine ressurser</t>
  </si>
  <si>
    <t>Sum kap 5553</t>
  </si>
  <si>
    <t>Avgift på alkoholfrie drikkevarer mv.:</t>
  </si>
  <si>
    <t>Avgift på alkoholfrie drikkevarer mv.</t>
  </si>
  <si>
    <t>Sum kap 5556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</si>
  <si>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</si>
  <si>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</si>
  <si>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</si>
  <si>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</si>
  <si>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</si>
  <si>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</si>
  <si>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</si>
  <si>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</si>
  <si>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</si>
  <si>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</si>
  <si>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</si>
  <si>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</si>
  <si>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</si>
  <si>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Dokumentavgift:</t>
  </si>
  <si>
    <t>Dokumentavgift</t>
  </si>
  <si>
    <t>Sum kap 5565</t>
  </si>
  <si>
    <t>Sektoravgifter under Kultur- og likestillingsdepartementet:</t>
  </si>
  <si>
    <t>Årsavgift - stiftelser</t>
  </si>
  <si>
    <t>Refusjon - Norsk Rikstoto og Norsk Tipping AS</t>
  </si>
  <si>
    <t>Avgift - forhåndskontroll av kinofilm</t>
  </si>
  <si>
    <t>Kino- og videogramavgift</t>
  </si>
  <si>
    <t>Sum kap 5568</t>
  </si>
  <si>
    <t>Sektoravgifter under Kommunal- og distriktsdepartementet:</t>
  </si>
  <si>
    <t>Sektoravgifter Nasjonal kommunikasjonsmyndighet</t>
  </si>
  <si>
    <t>Sum kap 5570</t>
  </si>
  <si>
    <t>Sektoravgifter under Arbeids- og inkluderingsdepartementet:</t>
  </si>
  <si>
    <t>Petroleumstilsynet - sektoravgift</t>
  </si>
  <si>
    <t>Sum kap 5571</t>
  </si>
  <si>
    <t>Sektoravgifter under Helse- og omsorgsdepartementet:</t>
  </si>
  <si>
    <t>Legemiddeldetaljistavgift</t>
  </si>
  <si>
    <t>Avgift utsalgssteder utenom apotek</t>
  </si>
  <si>
    <t>Legemiddelleverandøravgift</t>
  </si>
  <si>
    <t>Tilsynsavgift</t>
  </si>
  <si>
    <t>Sektoravgift tobakk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</si>
  <si>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</si>
  <si>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</si>
  <si>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</si>
  <si>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</si>
  <si>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</si>
  <si>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</si>
  <si>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</si>
  <si>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Kontrollavgift fiskeflåten</t>
  </si>
  <si>
    <t>Sektoravgifter Kystverket</t>
  </si>
  <si>
    <t>Sum kap 5574</t>
  </si>
  <si>
    <t>Sektoravgifter under Landbruks- og matdepartementet:</t>
  </si>
  <si>
    <t>Forskningsavgift på landbruksprodukter</t>
  </si>
  <si>
    <t>Jeger- og fellingsavgifter</t>
  </si>
  <si>
    <t>Sum kap 5576</t>
  </si>
  <si>
    <t>Sektoravgifter under Klima- og miljødepartementet:</t>
  </si>
  <si>
    <t>Sektoravgifter under Svalbards miljøvernfond</t>
  </si>
  <si>
    <t>Fiskeravgifter</t>
  </si>
  <si>
    <t>Påslag på nettariffen til Klima- og energifondet</t>
  </si>
  <si>
    <t>Sum kap 5578</t>
  </si>
  <si>
    <t>Sektoravgifter under Finansdepartementet:</t>
  </si>
  <si>
    <t>Finanstilsynet, bidrag fra tilsynsenhetene</t>
  </si>
  <si>
    <t>Sum kap 5580</t>
  </si>
  <si>
    <t>Sektoravgifter under Olje- og energidepartementet:</t>
  </si>
  <si>
    <t>Bidrag til kulturminnevern i regulerte vassdrag</t>
  </si>
  <si>
    <t>Konsesjonsavgifter fra vannkraftutbygging</t>
  </si>
  <si>
    <t>Dam- og beredskapstilsyn</t>
  </si>
  <si>
    <t>Sum kap 5582</t>
  </si>
  <si>
    <t>Særskilte avgifter mv. i bruk av frekvenser:</t>
  </si>
  <si>
    <t>Avgift på frekvenser mv.</t>
  </si>
  <si>
    <t>Sum kap 5583</t>
  </si>
  <si>
    <t>Diverse avgiftsinntekter mv.:</t>
  </si>
  <si>
    <t>Utgåtte avgifter, og renter og tvangsmulkt på særavgifter</t>
  </si>
  <si>
    <t>Sum kap 5584</t>
  </si>
  <si>
    <t>Sum Skatter og avgifter</t>
  </si>
  <si>
    <t>Renter og utbytte mv.</t>
  </si>
  <si>
    <t>Renter av statens kapital i statens forretningsdrift:</t>
  </si>
  <si>
    <t>Renter av statens faste kapital</t>
  </si>
  <si>
    <t>Renter av mellomværende</t>
  </si>
  <si>
    <t>Sum kap 5603</t>
  </si>
  <si>
    <t>Renter av statskassens kontantbeholdning og andre fordringer: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</si>
  <si>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</si>
  <si>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</si>
  <si>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</si>
  <si>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</si>
  <si>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</si>
  <si>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Garantiprovisjon</t>
  </si>
  <si>
    <t>Sum kap 5605</t>
  </si>
  <si>
    <t>Renter av boliglånsordningen i Statens pensjonskasse:</t>
  </si>
  <si>
    <t>Renter</t>
  </si>
  <si>
    <t>Sum kap 5607</t>
  </si>
  <si>
    <t>Renter fra Store Norske Spitsbergen Kulkompani AS:</t>
  </si>
  <si>
    <t>Sum kap 5612</t>
  </si>
  <si>
    <t>Renter fra Siva SF:</t>
  </si>
  <si>
    <t>Sum kap 5613</t>
  </si>
  <si>
    <t>Renter fra Eksportfinansiering Norge:</t>
  </si>
  <si>
    <t>Renter fra lån til Alminnelig garantiordning</t>
  </si>
  <si>
    <t>Sum kap 5614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</si>
  <si>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</si>
  <si>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</si>
  <si>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</si>
  <si>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</si>
  <si>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</si>
  <si>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</si>
  <si>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Renter av lån til Avinor AS:</t>
  </si>
  <si>
    <t>Sum kap 5619</t>
  </si>
  <si>
    <t>Renter og utbytte fra Innovasjon Norge:</t>
  </si>
  <si>
    <t>Renter på lån fra statskassen</t>
  </si>
  <si>
    <t>Rentemargin, innovasjonslåneordningen</t>
  </si>
  <si>
    <t>Låneordning for pakkereisearrangører - renter</t>
  </si>
  <si>
    <t>Utbytte, lavrisikolåneordningen</t>
  </si>
  <si>
    <t>Sum kap 5625</t>
  </si>
  <si>
    <t>Renter fra eksportkredittordningen:</t>
  </si>
  <si>
    <t>Sum kap 5629</t>
  </si>
  <si>
    <t>Aksjer i AS Vinmonopolet:</t>
  </si>
  <si>
    <t>Statens overskuddsandel</t>
  </si>
  <si>
    <t>Utbytte</t>
  </si>
  <si>
    <t>Sum kap 5631</t>
  </si>
  <si>
    <t>Statskog SF - renter og utbytte:</t>
  </si>
  <si>
    <t>Sum kap 5652</t>
  </si>
  <si>
    <t>Aksjer under Nærings- og fiskeridepartementets forvaltning:</t>
  </si>
  <si>
    <t>Sum kap 5656</t>
  </si>
  <si>
    <t>Statnett SF:</t>
  </si>
  <si>
    <t>Sum kap 5680</t>
  </si>
  <si>
    <t>Aksjer i Equinor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</si>
  <si>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</si>
  <si>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</si>
  <si>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</si>
  <si>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</si>
  <si>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</si>
  <si>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</si>
  <si>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</si>
  <si>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</si>
  <si>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</si>
  <si>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</si>
  <si>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</si>
  <si>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</si>
  <si>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</si>
  <si>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</si>
  <si>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Refusjon fra bidragspliktige</t>
  </si>
  <si>
    <t>Innkreving feilutbetalinger</t>
  </si>
  <si>
    <t>Hjelpemiddelsentraler mv.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</si>
  <si>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</si>
  <si>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</si>
  <si>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</si>
  <si>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</si>
  <si>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</si>
  <si>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</si>
  <si>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</si>
  <si>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Innkreving av forskutterte dagpenger</t>
  </si>
  <si>
    <t>Sum kap 5705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</si>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</sst>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0" fontId="3" fillId="0" borderId="1" xfId="0" applyFont="1" applyFill="1" applyBorder="1" applyAlignment="1">
      <alignment wrapText="1"/>
    </xf>
    <xf numFmtId="3" fontId="0" fillId="0" borderId="1" xfId="0" applyNumberFormat="1" applyBorder="1"/>
    <xf numFmtId="0" fontId="3" fillId="0" borderId="2" xfId="0" applyFont="1" applyFill="1" applyBorder="1" applyAlignment="1">
      <alignment wrapText="1"/>
    </xf>
    <xf numFmtId="3" fontId="0" fillId="0" borderId="2" xfId="0" applyNumberFormat="1" applyBorder="1"/>
    <xf numFmtId="0" fontId="3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4BDE3-8FFE-46E1-8E10-B99941C0BE2B}">
  <sheetPr>
    <pageSetUpPr fitToPage="1"/>
  </sheetPr>
  <dimension ref="A1:N941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RowHeight="12.5" x14ac:dyDescent="0.25"/>
  <cols>
    <col min="1" max="1" width="7.453125" customWidth="1"/>
    <col min="2" max="2" width="6.81640625" customWidth="1"/>
    <col min="3" max="3" width="6" customWidth="1"/>
    <col min="4" max="4" width="99.26953125" customWidth="1"/>
    <col min="5" max="5" width="18.453125" customWidth="1"/>
    <col min="6" max="6" width="17.26953125" customWidth="1"/>
    <col min="7" max="7" width="19.54296875" customWidth="1"/>
    <col min="8" max="8" width="10.453125" bestFit="1" customWidth="1"/>
    <col min="9" max="9" width="6.81640625" bestFit="1" customWidth="1"/>
    <col min="10" max="11" width="12.54296875" bestFit="1" customWidth="1"/>
    <col min="12" max="12" width="8" bestFit="1" customWidth="1"/>
    <col min="13" max="13" width="7.54296875" bestFit="1" customWidth="1"/>
    <col min="14" max="14" width="24.1796875" bestFit="1" customWidth="1"/>
    <col min="15" max="15" width="38.453125" bestFit="1" customWidth="1"/>
    <col min="16" max="16" width="5.453125" bestFit="1" customWidth="1"/>
  </cols>
  <sheetData>
    <row r="1" spans="1:14" x14ac:dyDescent="0.25">
      <c r="C1" s="1"/>
      <c r="D1" s="1"/>
      <c r="E1" s="1"/>
      <c r="G1" s="1"/>
      <c r="H1" s="1"/>
    </row>
    <row r="2" spans="1:14" ht="13" x14ac:dyDescent="0.3">
      <c r="A2" s="1"/>
      <c r="B2" s="1"/>
      <c r="C2" s="1"/>
      <c r="D2" s="2" t="s">
        <v>0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5">
      <c r="C3" s="1"/>
      <c r="E3" s="1"/>
      <c r="G3" s="1"/>
      <c r="H3" s="1"/>
      <c r="I3" s="3"/>
      <c r="J3" s="3"/>
      <c r="K3" s="3"/>
      <c r="L3" s="3"/>
    </row>
    <row r="4" spans="1:14" x14ac:dyDescent="0.25">
      <c r="C4" s="4"/>
      <c r="D4" s="5"/>
      <c r="E4" s="1"/>
      <c r="F4" s="1"/>
      <c r="G4" s="1"/>
    </row>
    <row r="5" spans="1:14" ht="25.5" customHeight="1" x14ac:dyDescent="0.25">
      <c r="B5" s="1" t="s">
        <v>1</v>
      </c>
      <c r="C5" s="4" t="s">
        <v>2</v>
      </c>
      <c r="D5" s="6"/>
      <c r="E5" s="7" t="s">
        <v>3</v>
      </c>
      <c r="F5" s="7" t="s">
        <v>4</v>
      </c>
      <c r="G5" s="7" t="s">
        <v>5</v>
      </c>
    </row>
    <row r="6" spans="1:14" x14ac:dyDescent="0.25">
      <c r="B6" s="1"/>
      <c r="C6" s="4"/>
      <c r="D6" s="6"/>
      <c r="E6" s="1"/>
      <c r="F6" s="1"/>
      <c r="G6" s="1"/>
    </row>
    <row r="7" spans="1:14" ht="25.5" customHeight="1" x14ac:dyDescent="0.3">
      <c r="B7" s="1"/>
      <c r="C7" s="4"/>
      <c r="D7" s="8" t="s">
        <v>6</v>
      </c>
      <c r="E7" s="1"/>
      <c r="F7" s="1"/>
      <c r="G7" s="1"/>
    </row>
    <row r="8" spans="1:14" ht="27" customHeight="1" x14ac:dyDescent="0.35">
      <c r="B8" s="1"/>
      <c r="C8" s="4"/>
      <c r="D8" s="9" t="s">
        <v>7</v>
      </c>
      <c r="E8" s="1"/>
      <c r="F8" s="1"/>
      <c r="G8" s="1"/>
    </row>
    <row r="9" spans="1:14" ht="14.25" customHeight="1" x14ac:dyDescent="0.25">
      <c r="B9" s="10">
        <v>3024</v>
      </c>
      <c r="C9" s="4"/>
      <c r="D9" s="11" t="s">
        <v>8</v>
      </c>
      <c r="E9" s="1"/>
      <c r="F9" s="1"/>
      <c r="G9" s="1"/>
    </row>
    <row r="10" spans="1:14" x14ac:dyDescent="0.25">
      <c r="C10" s="4">
        <v>1</v>
      </c>
      <c r="D10" s="5" t="s">
        <v>9</v>
      </c>
      <c r="E10" s="12">
        <v>20700</v>
      </c>
      <c r="F10" s="12">
        <v>7549.1241399999999</v>
      </c>
      <c r="G10" s="12">
        <v>-13150.87586</v>
      </c>
    </row>
    <row r="11" spans="1:14" ht="15" customHeight="1" x14ac:dyDescent="0.25">
      <c r="C11" s="13" t="s">
        <v>10</v>
      </c>
      <c r="D11" s="14" t="s">
        <v>11</v>
      </c>
      <c r="E11" s="15">
        <f>SUBTOTAL(9,E10:E10)</f>
        <v>20700</v>
      </c>
      <c r="F11" s="15">
        <f>SUBTOTAL(9,F10:F10)</f>
        <v>7549.1241399999999</v>
      </c>
      <c r="G11" s="15">
        <f>SUBTOTAL(9,G10:G10)</f>
        <v>-13150.87586</v>
      </c>
    </row>
    <row r="12" spans="1:14" ht="15" customHeight="1" x14ac:dyDescent="0.25">
      <c r="B12" s="4"/>
      <c r="C12" s="16"/>
      <c r="D12" s="17" t="s">
        <v>12</v>
      </c>
      <c r="E12" s="18">
        <f>SUBTOTAL(9,E9:E11)</f>
        <v>20700</v>
      </c>
      <c r="F12" s="18">
        <f>SUBTOTAL(9,F9:F11)</f>
        <v>7549.1241399999999</v>
      </c>
      <c r="G12" s="18">
        <f>SUBTOTAL(9,G9:G11)</f>
        <v>-13150.87586</v>
      </c>
    </row>
    <row r="13" spans="1:14" ht="27" customHeight="1" x14ac:dyDescent="0.35">
      <c r="B13" s="1"/>
      <c r="C13" s="4"/>
      <c r="D13" s="9" t="s">
        <v>13</v>
      </c>
      <c r="E13" s="1"/>
      <c r="F13" s="1"/>
      <c r="G13" s="1"/>
    </row>
    <row r="14" spans="1:14" ht="14.25" customHeight="1" x14ac:dyDescent="0.25">
      <c r="B14" s="10">
        <v>3041</v>
      </c>
      <c r="C14" s="4"/>
      <c r="D14" s="11" t="s">
        <v>14</v>
      </c>
      <c r="E14" s="1"/>
      <c r="F14" s="1"/>
      <c r="G14" s="1"/>
    </row>
    <row r="15" spans="1:14" x14ac:dyDescent="0.25">
      <c r="C15" s="4">
        <v>1</v>
      </c>
      <c r="D15" s="5" t="s">
        <v>15</v>
      </c>
      <c r="E15" s="12">
        <v>5700</v>
      </c>
      <c r="F15" s="12">
        <v>889.45066999999995</v>
      </c>
      <c r="G15" s="12">
        <v>-4810.5493299999998</v>
      </c>
    </row>
    <row r="16" spans="1:14" x14ac:dyDescent="0.25">
      <c r="C16" s="4">
        <v>3</v>
      </c>
      <c r="D16" s="5" t="s">
        <v>16</v>
      </c>
      <c r="E16" s="12">
        <v>2300</v>
      </c>
      <c r="F16" s="12">
        <v>657.9855</v>
      </c>
      <c r="G16" s="12">
        <v>-1642.0145</v>
      </c>
    </row>
    <row r="17" spans="2:7" ht="15" customHeight="1" x14ac:dyDescent="0.25">
      <c r="C17" s="13" t="s">
        <v>10</v>
      </c>
      <c r="D17" s="14" t="s">
        <v>17</v>
      </c>
      <c r="E17" s="15">
        <f>SUBTOTAL(9,E15:E16)</f>
        <v>8000</v>
      </c>
      <c r="F17" s="15">
        <f>SUBTOTAL(9,F15:F16)</f>
        <v>1547.4361699999999</v>
      </c>
      <c r="G17" s="15">
        <f>SUBTOTAL(9,G15:G16)</f>
        <v>-6452.5638300000001</v>
      </c>
    </row>
    <row r="18" spans="2:7" ht="14.25" customHeight="1" x14ac:dyDescent="0.25">
      <c r="B18" s="10">
        <v>3051</v>
      </c>
      <c r="C18" s="4"/>
      <c r="D18" s="11" t="s">
        <v>18</v>
      </c>
      <c r="E18" s="1"/>
      <c r="F18" s="1"/>
      <c r="G18" s="1"/>
    </row>
    <row r="19" spans="2:7" x14ac:dyDescent="0.25">
      <c r="C19" s="4">
        <v>1</v>
      </c>
      <c r="D19" s="5" t="s">
        <v>19</v>
      </c>
      <c r="E19" s="12">
        <v>2000</v>
      </c>
      <c r="F19" s="12">
        <v>487.04</v>
      </c>
      <c r="G19" s="12">
        <v>-1512.96</v>
      </c>
    </row>
    <row r="20" spans="2:7" x14ac:dyDescent="0.25">
      <c r="C20" s="4">
        <v>2</v>
      </c>
      <c r="D20" s="5" t="s">
        <v>20</v>
      </c>
      <c r="E20" s="12">
        <v>300</v>
      </c>
      <c r="F20" s="12">
        <v>99.450590000000005</v>
      </c>
      <c r="G20" s="12">
        <v>-200.54940999999999</v>
      </c>
    </row>
    <row r="21" spans="2:7" ht="15" customHeight="1" x14ac:dyDescent="0.25">
      <c r="C21" s="13" t="s">
        <v>10</v>
      </c>
      <c r="D21" s="14" t="s">
        <v>21</v>
      </c>
      <c r="E21" s="15">
        <f>SUBTOTAL(9,E19:E20)</f>
        <v>2300</v>
      </c>
      <c r="F21" s="15">
        <f>SUBTOTAL(9,F19:F20)</f>
        <v>586.49059</v>
      </c>
      <c r="G21" s="15">
        <f>SUBTOTAL(9,G19:G20)</f>
        <v>-1713.5094100000001</v>
      </c>
    </row>
    <row r="22" spans="2:7" ht="15" customHeight="1" x14ac:dyDescent="0.25">
      <c r="B22" s="4"/>
      <c r="C22" s="16"/>
      <c r="D22" s="17" t="s">
        <v>22</v>
      </c>
      <c r="E22" s="18">
        <f>SUBTOTAL(9,E14:E21)</f>
        <v>10300</v>
      </c>
      <c r="F22" s="18">
        <f>SUBTOTAL(9,F14:F21)</f>
        <v>2133.9267599999998</v>
      </c>
      <c r="G22" s="18">
        <f>SUBTOTAL(9,G14:G21)</f>
        <v>-8166.0732399999997</v>
      </c>
    </row>
    <row r="23" spans="2:7" ht="27" customHeight="1" x14ac:dyDescent="0.35">
      <c r="B23" s="1"/>
      <c r="C23" s="4"/>
      <c r="D23" s="9" t="s">
        <v>23</v>
      </c>
      <c r="E23" s="1"/>
      <c r="F23" s="1"/>
      <c r="G23" s="1"/>
    </row>
    <row r="24" spans="2:7" ht="14.25" customHeight="1" x14ac:dyDescent="0.25">
      <c r="B24" s="10">
        <v>3061</v>
      </c>
      <c r="C24" s="4"/>
      <c r="D24" s="11" t="s">
        <v>23</v>
      </c>
      <c r="E24" s="1"/>
      <c r="F24" s="1"/>
      <c r="G24" s="1"/>
    </row>
    <row r="25" spans="2:7" x14ac:dyDescent="0.25">
      <c r="C25" s="4">
        <v>3</v>
      </c>
      <c r="D25" s="5" t="s">
        <v>24</v>
      </c>
      <c r="E25" s="12">
        <v>0</v>
      </c>
      <c r="F25" s="12">
        <v>33.479999999999997</v>
      </c>
      <c r="G25" s="12">
        <v>33.479999999999997</v>
      </c>
    </row>
    <row r="26" spans="2:7" ht="15" customHeight="1" x14ac:dyDescent="0.25">
      <c r="C26" s="13" t="s">
        <v>10</v>
      </c>
      <c r="D26" s="14" t="s">
        <v>25</v>
      </c>
      <c r="E26" s="15">
        <f>SUBTOTAL(9,E25:E25)</f>
        <v>0</v>
      </c>
      <c r="F26" s="15">
        <f>SUBTOTAL(9,F25:F25)</f>
        <v>33.479999999999997</v>
      </c>
      <c r="G26" s="15">
        <f>SUBTOTAL(9,G25:G25)</f>
        <v>33.479999999999997</v>
      </c>
    </row>
    <row r="27" spans="2:7" ht="15" customHeight="1" x14ac:dyDescent="0.25">
      <c r="B27" s="4"/>
      <c r="C27" s="16"/>
      <c r="D27" s="17" t="s">
        <v>26</v>
      </c>
      <c r="E27" s="18">
        <f>SUBTOTAL(9,E24:E26)</f>
        <v>0</v>
      </c>
      <c r="F27" s="18">
        <f>SUBTOTAL(9,F24:F26)</f>
        <v>33.479999999999997</v>
      </c>
      <c r="G27" s="18">
        <f>SUBTOTAL(9,G24:G26)</f>
        <v>33.479999999999997</v>
      </c>
    </row>
    <row r="28" spans="2:7" ht="27" customHeight="1" x14ac:dyDescent="0.35">
      <c r="B28" s="1"/>
      <c r="C28" s="4"/>
      <c r="D28" s="9" t="s">
        <v>27</v>
      </c>
      <c r="E28" s="1"/>
      <c r="F28" s="1"/>
      <c r="G28" s="1"/>
    </row>
    <row r="29" spans="2:7" ht="14.25" customHeight="1" x14ac:dyDescent="0.25">
      <c r="B29" s="10">
        <v>3100</v>
      </c>
      <c r="C29" s="4"/>
      <c r="D29" s="11" t="s">
        <v>28</v>
      </c>
      <c r="E29" s="1"/>
      <c r="F29" s="1"/>
      <c r="G29" s="1"/>
    </row>
    <row r="30" spans="2:7" x14ac:dyDescent="0.25">
      <c r="C30" s="4">
        <v>1</v>
      </c>
      <c r="D30" s="5" t="s">
        <v>29</v>
      </c>
      <c r="E30" s="12">
        <v>25200</v>
      </c>
      <c r="F30" s="12">
        <v>5934.5468099999998</v>
      </c>
      <c r="G30" s="12">
        <v>-19265.45319</v>
      </c>
    </row>
    <row r="31" spans="2:7" x14ac:dyDescent="0.25">
      <c r="C31" s="4">
        <v>2</v>
      </c>
      <c r="D31" s="5" t="s">
        <v>30</v>
      </c>
      <c r="E31" s="12">
        <v>157800</v>
      </c>
      <c r="F31" s="12">
        <v>36098.767950000001</v>
      </c>
      <c r="G31" s="12">
        <v>-121701.23205000001</v>
      </c>
    </row>
    <row r="32" spans="2:7" x14ac:dyDescent="0.25">
      <c r="C32" s="4">
        <v>5</v>
      </c>
      <c r="D32" s="5" t="s">
        <v>31</v>
      </c>
      <c r="E32" s="12">
        <v>45040</v>
      </c>
      <c r="F32" s="12">
        <v>1894.6016400000001</v>
      </c>
      <c r="G32" s="12">
        <v>-43145.398359999999</v>
      </c>
    </row>
    <row r="33" spans="2:7" x14ac:dyDescent="0.25">
      <c r="C33" s="4">
        <v>90</v>
      </c>
      <c r="D33" s="5" t="s">
        <v>32</v>
      </c>
      <c r="E33" s="12">
        <v>318</v>
      </c>
      <c r="F33" s="12">
        <v>199.47979000000001</v>
      </c>
      <c r="G33" s="12">
        <v>-118.52021000000001</v>
      </c>
    </row>
    <row r="34" spans="2:7" ht="15" customHeight="1" x14ac:dyDescent="0.25">
      <c r="C34" s="13" t="s">
        <v>10</v>
      </c>
      <c r="D34" s="14" t="s">
        <v>33</v>
      </c>
      <c r="E34" s="15">
        <f>SUBTOTAL(9,E30:E33)</f>
        <v>228358</v>
      </c>
      <c r="F34" s="15">
        <f>SUBTOTAL(9,F30:F33)</f>
        <v>44127.396189999999</v>
      </c>
      <c r="G34" s="15">
        <f>SUBTOTAL(9,G30:G33)</f>
        <v>-184230.60381</v>
      </c>
    </row>
    <row r="35" spans="2:7" ht="15" customHeight="1" x14ac:dyDescent="0.25">
      <c r="B35" s="4"/>
      <c r="C35" s="16"/>
      <c r="D35" s="17" t="s">
        <v>34</v>
      </c>
      <c r="E35" s="18">
        <f>SUBTOTAL(9,E29:E34)</f>
        <v>228358</v>
      </c>
      <c r="F35" s="18">
        <f>SUBTOTAL(9,F29:F34)</f>
        <v>44127.396189999999</v>
      </c>
      <c r="G35" s="18">
        <f>SUBTOTAL(9,G29:G34)</f>
        <v>-184230.60381</v>
      </c>
    </row>
    <row r="36" spans="2:7" ht="27" customHeight="1" x14ac:dyDescent="0.35">
      <c r="B36" s="1"/>
      <c r="C36" s="4"/>
      <c r="D36" s="9" t="s">
        <v>35</v>
      </c>
      <c r="E36" s="1"/>
      <c r="F36" s="1"/>
      <c r="G36" s="1"/>
    </row>
    <row r="37" spans="2:7" ht="14.25" customHeight="1" x14ac:dyDescent="0.25">
      <c r="B37" s="10">
        <v>3200</v>
      </c>
      <c r="C37" s="4"/>
      <c r="D37" s="11" t="s">
        <v>36</v>
      </c>
      <c r="E37" s="1"/>
      <c r="F37" s="1"/>
      <c r="G37" s="1"/>
    </row>
    <row r="38" spans="2:7" x14ac:dyDescent="0.25">
      <c r="C38" s="4">
        <v>2</v>
      </c>
      <c r="D38" s="5" t="s">
        <v>37</v>
      </c>
      <c r="E38" s="12">
        <v>0</v>
      </c>
      <c r="F38" s="12">
        <v>76.133700000000005</v>
      </c>
      <c r="G38" s="12">
        <v>76.133700000000005</v>
      </c>
    </row>
    <row r="39" spans="2:7" ht="15" customHeight="1" x14ac:dyDescent="0.25">
      <c r="C39" s="13" t="s">
        <v>10</v>
      </c>
      <c r="D39" s="14" t="s">
        <v>38</v>
      </c>
      <c r="E39" s="15">
        <f>SUBTOTAL(9,E38:E38)</f>
        <v>0</v>
      </c>
      <c r="F39" s="15">
        <f>SUBTOTAL(9,F38:F38)</f>
        <v>76.133700000000005</v>
      </c>
      <c r="G39" s="15">
        <f>SUBTOTAL(9,G38:G38)</f>
        <v>76.133700000000005</v>
      </c>
    </row>
    <row r="40" spans="2:7" ht="14.25" customHeight="1" x14ac:dyDescent="0.25">
      <c r="B40" s="10">
        <v>3220</v>
      </c>
      <c r="C40" s="4"/>
      <c r="D40" s="11" t="s">
        <v>39</v>
      </c>
      <c r="E40" s="1"/>
      <c r="F40" s="1"/>
      <c r="G40" s="1"/>
    </row>
    <row r="41" spans="2:7" x14ac:dyDescent="0.25">
      <c r="C41" s="4">
        <v>1</v>
      </c>
      <c r="D41" s="5" t="s">
        <v>40</v>
      </c>
      <c r="E41" s="12">
        <v>2406</v>
      </c>
      <c r="F41" s="12">
        <v>135.23694</v>
      </c>
      <c r="G41" s="12">
        <v>-2270.7630600000002</v>
      </c>
    </row>
    <row r="42" spans="2:7" ht="15" customHeight="1" x14ac:dyDescent="0.25">
      <c r="C42" s="13" t="s">
        <v>10</v>
      </c>
      <c r="D42" s="14" t="s">
        <v>41</v>
      </c>
      <c r="E42" s="15">
        <f>SUBTOTAL(9,E41:E41)</f>
        <v>2406</v>
      </c>
      <c r="F42" s="15">
        <f>SUBTOTAL(9,F41:F41)</f>
        <v>135.23694</v>
      </c>
      <c r="G42" s="15">
        <f>SUBTOTAL(9,G41:G41)</f>
        <v>-2270.7630600000002</v>
      </c>
    </row>
    <row r="43" spans="2:7" ht="14.25" customHeight="1" x14ac:dyDescent="0.25">
      <c r="B43" s="10">
        <v>3222</v>
      </c>
      <c r="C43" s="4"/>
      <c r="D43" s="11" t="s">
        <v>42</v>
      </c>
      <c r="E43" s="1"/>
      <c r="F43" s="1"/>
      <c r="G43" s="1"/>
    </row>
    <row r="44" spans="2:7" x14ac:dyDescent="0.25">
      <c r="C44" s="4">
        <v>2</v>
      </c>
      <c r="D44" s="5" t="s">
        <v>37</v>
      </c>
      <c r="E44" s="12">
        <v>21040</v>
      </c>
      <c r="F44" s="12">
        <v>856.21065999999996</v>
      </c>
      <c r="G44" s="12">
        <v>-20183.789339999999</v>
      </c>
    </row>
    <row r="45" spans="2:7" ht="15" customHeight="1" x14ac:dyDescent="0.25">
      <c r="C45" s="13" t="s">
        <v>10</v>
      </c>
      <c r="D45" s="14" t="s">
        <v>43</v>
      </c>
      <c r="E45" s="15">
        <f>SUBTOTAL(9,E44:E44)</f>
        <v>21040</v>
      </c>
      <c r="F45" s="15">
        <f>SUBTOTAL(9,F44:F44)</f>
        <v>856.21065999999996</v>
      </c>
      <c r="G45" s="15">
        <f>SUBTOTAL(9,G44:G44)</f>
        <v>-20183.789339999999</v>
      </c>
    </row>
    <row r="46" spans="2:7" ht="14.25" customHeight="1" x14ac:dyDescent="0.25">
      <c r="B46" s="10">
        <v>3225</v>
      </c>
      <c r="C46" s="4"/>
      <c r="D46" s="11" t="s">
        <v>44</v>
      </c>
      <c r="E46" s="1"/>
      <c r="F46" s="1"/>
      <c r="G46" s="1"/>
    </row>
    <row r="47" spans="2:7" x14ac:dyDescent="0.25">
      <c r="C47" s="4">
        <v>4</v>
      </c>
      <c r="D47" s="5" t="s">
        <v>45</v>
      </c>
      <c r="E47" s="12">
        <v>11201</v>
      </c>
      <c r="F47" s="12">
        <v>0</v>
      </c>
      <c r="G47" s="12">
        <v>-11201</v>
      </c>
    </row>
    <row r="48" spans="2:7" ht="15" customHeight="1" x14ac:dyDescent="0.25">
      <c r="C48" s="13" t="s">
        <v>10</v>
      </c>
      <c r="D48" s="14" t="s">
        <v>46</v>
      </c>
      <c r="E48" s="15">
        <f>SUBTOTAL(9,E47:E47)</f>
        <v>11201</v>
      </c>
      <c r="F48" s="15">
        <f>SUBTOTAL(9,F47:F47)</f>
        <v>0</v>
      </c>
      <c r="G48" s="15">
        <f>SUBTOTAL(9,G47:G47)</f>
        <v>-11201</v>
      </c>
    </row>
    <row r="49" spans="2:7" ht="14.25" customHeight="1" x14ac:dyDescent="0.25">
      <c r="B49" s="10">
        <v>3230</v>
      </c>
      <c r="C49" s="4"/>
      <c r="D49" s="11" t="s">
        <v>47</v>
      </c>
      <c r="E49" s="1"/>
      <c r="F49" s="1"/>
      <c r="G49" s="1"/>
    </row>
    <row r="50" spans="2:7" x14ac:dyDescent="0.25">
      <c r="C50" s="4">
        <v>1</v>
      </c>
      <c r="D50" s="5" t="s">
        <v>40</v>
      </c>
      <c r="E50" s="12">
        <v>25000</v>
      </c>
      <c r="F50" s="12">
        <v>5423.63256</v>
      </c>
      <c r="G50" s="12">
        <v>-19576.367440000002</v>
      </c>
    </row>
    <row r="51" spans="2:7" x14ac:dyDescent="0.25">
      <c r="C51" s="4">
        <v>2</v>
      </c>
      <c r="D51" s="5" t="s">
        <v>37</v>
      </c>
      <c r="E51" s="12">
        <v>7295</v>
      </c>
      <c r="F51" s="12">
        <v>1237.05945</v>
      </c>
      <c r="G51" s="12">
        <v>-6057.9405500000003</v>
      </c>
    </row>
    <row r="52" spans="2:7" ht="15" customHeight="1" x14ac:dyDescent="0.25">
      <c r="C52" s="13" t="s">
        <v>10</v>
      </c>
      <c r="D52" s="14" t="s">
        <v>48</v>
      </c>
      <c r="E52" s="15">
        <f>SUBTOTAL(9,E50:E51)</f>
        <v>32295</v>
      </c>
      <c r="F52" s="15">
        <f>SUBTOTAL(9,F50:F51)</f>
        <v>6660.6920099999998</v>
      </c>
      <c r="G52" s="15">
        <f>SUBTOTAL(9,G50:G51)</f>
        <v>-25634.307990000001</v>
      </c>
    </row>
    <row r="53" spans="2:7" ht="14.25" customHeight="1" x14ac:dyDescent="0.25">
      <c r="B53" s="10">
        <v>3242</v>
      </c>
      <c r="C53" s="4"/>
      <c r="D53" s="11" t="s">
        <v>49</v>
      </c>
      <c r="E53" s="1"/>
      <c r="F53" s="1"/>
      <c r="G53" s="1"/>
    </row>
    <row r="54" spans="2:7" x14ac:dyDescent="0.25">
      <c r="C54" s="4">
        <v>2</v>
      </c>
      <c r="D54" s="5" t="s">
        <v>37</v>
      </c>
      <c r="E54" s="12">
        <v>5108</v>
      </c>
      <c r="F54" s="12">
        <v>4463.47127</v>
      </c>
      <c r="G54" s="12">
        <v>-644.52873</v>
      </c>
    </row>
    <row r="55" spans="2:7" x14ac:dyDescent="0.25">
      <c r="C55" s="4">
        <v>61</v>
      </c>
      <c r="D55" s="5" t="s">
        <v>50</v>
      </c>
      <c r="E55" s="12">
        <v>1341</v>
      </c>
      <c r="F55" s="12">
        <v>0</v>
      </c>
      <c r="G55" s="12">
        <v>-1341</v>
      </c>
    </row>
    <row r="56" spans="2:7" ht="15" customHeight="1" x14ac:dyDescent="0.25">
      <c r="C56" s="13" t="s">
        <v>10</v>
      </c>
      <c r="D56" s="14" t="s">
        <v>51</v>
      </c>
      <c r="E56" s="15">
        <f>SUBTOTAL(9,E54:E55)</f>
        <v>6449</v>
      </c>
      <c r="F56" s="15">
        <f>SUBTOTAL(9,F54:F55)</f>
        <v>4463.47127</v>
      </c>
      <c r="G56" s="15">
        <f>SUBTOTAL(9,G54:G55)</f>
        <v>-1985.52873</v>
      </c>
    </row>
    <row r="57" spans="2:7" ht="14.25" customHeight="1" x14ac:dyDescent="0.25">
      <c r="B57" s="10">
        <v>3256</v>
      </c>
      <c r="C57" s="4"/>
      <c r="D57" s="11" t="s">
        <v>52</v>
      </c>
      <c r="E57" s="1"/>
      <c r="F57" s="1"/>
      <c r="G57" s="1"/>
    </row>
    <row r="58" spans="2:7" x14ac:dyDescent="0.25">
      <c r="C58" s="4">
        <v>1</v>
      </c>
      <c r="D58" s="5" t="s">
        <v>40</v>
      </c>
      <c r="E58" s="12">
        <v>4824</v>
      </c>
      <c r="F58" s="12">
        <v>573.07015000000001</v>
      </c>
      <c r="G58" s="12">
        <v>-4250.9298500000004</v>
      </c>
    </row>
    <row r="59" spans="2:7" x14ac:dyDescent="0.25">
      <c r="C59" s="4">
        <v>2</v>
      </c>
      <c r="D59" s="5" t="s">
        <v>37</v>
      </c>
      <c r="E59" s="12">
        <v>396</v>
      </c>
      <c r="F59" s="12">
        <v>49.25</v>
      </c>
      <c r="G59" s="12">
        <v>-346.75</v>
      </c>
    </row>
    <row r="60" spans="2:7" ht="15" customHeight="1" x14ac:dyDescent="0.25">
      <c r="C60" s="13" t="s">
        <v>10</v>
      </c>
      <c r="D60" s="14" t="s">
        <v>53</v>
      </c>
      <c r="E60" s="15">
        <f>SUBTOTAL(9,E58:E59)</f>
        <v>5220</v>
      </c>
      <c r="F60" s="15">
        <f>SUBTOTAL(9,F58:F59)</f>
        <v>622.32015000000001</v>
      </c>
      <c r="G60" s="15">
        <f>SUBTOTAL(9,G58:G59)</f>
        <v>-4597.6798500000004</v>
      </c>
    </row>
    <row r="61" spans="2:7" ht="14.25" customHeight="1" x14ac:dyDescent="0.25">
      <c r="B61" s="10">
        <v>3271</v>
      </c>
      <c r="C61" s="4"/>
      <c r="D61" s="11" t="s">
        <v>54</v>
      </c>
      <c r="E61" s="1"/>
      <c r="F61" s="1"/>
      <c r="G61" s="1"/>
    </row>
    <row r="62" spans="2:7" x14ac:dyDescent="0.25">
      <c r="C62" s="4">
        <v>1</v>
      </c>
      <c r="D62" s="5" t="s">
        <v>40</v>
      </c>
      <c r="E62" s="12">
        <v>4000</v>
      </c>
      <c r="F62" s="12">
        <v>0</v>
      </c>
      <c r="G62" s="12">
        <v>-4000</v>
      </c>
    </row>
    <row r="63" spans="2:7" x14ac:dyDescent="0.25">
      <c r="C63" s="4">
        <v>2</v>
      </c>
      <c r="D63" s="5" t="s">
        <v>37</v>
      </c>
      <c r="E63" s="12">
        <v>646</v>
      </c>
      <c r="F63" s="12">
        <v>0</v>
      </c>
      <c r="G63" s="12">
        <v>-646</v>
      </c>
    </row>
    <row r="64" spans="2:7" ht="15" customHeight="1" x14ac:dyDescent="0.25">
      <c r="C64" s="13" t="s">
        <v>10</v>
      </c>
      <c r="D64" s="14" t="s">
        <v>55</v>
      </c>
      <c r="E64" s="15">
        <f>SUBTOTAL(9,E62:E63)</f>
        <v>4646</v>
      </c>
      <c r="F64" s="15">
        <f>SUBTOTAL(9,F62:F63)</f>
        <v>0</v>
      </c>
      <c r="G64" s="15">
        <f>SUBTOTAL(9,G62:G63)</f>
        <v>-4646</v>
      </c>
    </row>
    <row r="65" spans="2:7" ht="14.25" customHeight="1" x14ac:dyDescent="0.25">
      <c r="B65" s="10">
        <v>3275</v>
      </c>
      <c r="C65" s="4"/>
      <c r="D65" s="11" t="s">
        <v>56</v>
      </c>
      <c r="E65" s="1"/>
      <c r="F65" s="1"/>
      <c r="G65" s="1"/>
    </row>
    <row r="66" spans="2:7" x14ac:dyDescent="0.25">
      <c r="C66" s="4">
        <v>1</v>
      </c>
      <c r="D66" s="5" t="s">
        <v>40</v>
      </c>
      <c r="E66" s="12">
        <v>10</v>
      </c>
      <c r="F66" s="12">
        <v>0</v>
      </c>
      <c r="G66" s="12">
        <v>-10</v>
      </c>
    </row>
    <row r="67" spans="2:7" ht="15" customHeight="1" x14ac:dyDescent="0.25">
      <c r="C67" s="13" t="s">
        <v>10</v>
      </c>
      <c r="D67" s="14" t="s">
        <v>57</v>
      </c>
      <c r="E67" s="15">
        <f>SUBTOTAL(9,E66:E66)</f>
        <v>10</v>
      </c>
      <c r="F67" s="15">
        <f>SUBTOTAL(9,F66:F66)</f>
        <v>0</v>
      </c>
      <c r="G67" s="15">
        <f>SUBTOTAL(9,G66:G66)</f>
        <v>-10</v>
      </c>
    </row>
    <row r="68" spans="2:7" ht="14.25" customHeight="1" x14ac:dyDescent="0.25">
      <c r="B68" s="10">
        <v>3288</v>
      </c>
      <c r="C68" s="4"/>
      <c r="D68" s="11" t="s">
        <v>58</v>
      </c>
      <c r="E68" s="1"/>
      <c r="F68" s="1"/>
      <c r="G68" s="1"/>
    </row>
    <row r="69" spans="2:7" x14ac:dyDescent="0.25">
      <c r="C69" s="4">
        <v>4</v>
      </c>
      <c r="D69" s="5" t="s">
        <v>45</v>
      </c>
      <c r="E69" s="12">
        <v>17441</v>
      </c>
      <c r="F69" s="12">
        <v>0</v>
      </c>
      <c r="G69" s="12">
        <v>-17441</v>
      </c>
    </row>
    <row r="70" spans="2:7" ht="15" customHeight="1" x14ac:dyDescent="0.25">
      <c r="C70" s="13" t="s">
        <v>10</v>
      </c>
      <c r="D70" s="14" t="s">
        <v>59</v>
      </c>
      <c r="E70" s="15">
        <f>SUBTOTAL(9,E69:E69)</f>
        <v>17441</v>
      </c>
      <c r="F70" s="15">
        <f>SUBTOTAL(9,F69:F69)</f>
        <v>0</v>
      </c>
      <c r="G70" s="15">
        <f>SUBTOTAL(9,G69:G69)</f>
        <v>-17441</v>
      </c>
    </row>
    <row r="71" spans="2:7" ht="15" customHeight="1" x14ac:dyDescent="0.25">
      <c r="B71" s="4"/>
      <c r="C71" s="16"/>
      <c r="D71" s="17" t="s">
        <v>60</v>
      </c>
      <c r="E71" s="18">
        <f>SUBTOTAL(9,E37:E70)</f>
        <v>100708</v>
      </c>
      <c r="F71" s="18">
        <f>SUBTOTAL(9,F37:F70)</f>
        <v>12814.064729999998</v>
      </c>
      <c r="G71" s="18">
        <f>SUBTOTAL(9,G37:G70)</f>
        <v>-87893.935269999987</v>
      </c>
    </row>
    <row r="72" spans="2:7" ht="27" customHeight="1" x14ac:dyDescent="0.35">
      <c r="B72" s="1"/>
      <c r="C72" s="4"/>
      <c r="D72" s="9" t="s">
        <v>61</v>
      </c>
      <c r="E72" s="1"/>
      <c r="F72" s="1"/>
      <c r="G72" s="1"/>
    </row>
    <row r="73" spans="2:7" ht="14.25" customHeight="1" x14ac:dyDescent="0.25">
      <c r="B73" s="10">
        <v>3300</v>
      </c>
      <c r="C73" s="4"/>
      <c r="D73" s="11" t="s">
        <v>62</v>
      </c>
      <c r="E73" s="1"/>
      <c r="F73" s="1"/>
      <c r="G73" s="1"/>
    </row>
    <row r="74" spans="2:7" x14ac:dyDescent="0.25">
      <c r="C74" s="4">
        <v>1</v>
      </c>
      <c r="D74" s="5" t="s">
        <v>63</v>
      </c>
      <c r="E74" s="12">
        <v>93</v>
      </c>
      <c r="F74" s="12">
        <v>0</v>
      </c>
      <c r="G74" s="12">
        <v>-93</v>
      </c>
    </row>
    <row r="75" spans="2:7" ht="15" customHeight="1" x14ac:dyDescent="0.25">
      <c r="C75" s="13" t="s">
        <v>10</v>
      </c>
      <c r="D75" s="14" t="s">
        <v>64</v>
      </c>
      <c r="E75" s="15">
        <f>SUBTOTAL(9,E74:E74)</f>
        <v>93</v>
      </c>
      <c r="F75" s="15">
        <f>SUBTOTAL(9,F74:F74)</f>
        <v>0</v>
      </c>
      <c r="G75" s="15">
        <f>SUBTOTAL(9,G74:G74)</f>
        <v>-93</v>
      </c>
    </row>
    <row r="76" spans="2:7" ht="14.25" customHeight="1" x14ac:dyDescent="0.25">
      <c r="B76" s="10">
        <v>3320</v>
      </c>
      <c r="C76" s="4"/>
      <c r="D76" s="11" t="s">
        <v>65</v>
      </c>
      <c r="E76" s="1"/>
      <c r="F76" s="1"/>
      <c r="G76" s="1"/>
    </row>
    <row r="77" spans="2:7" x14ac:dyDescent="0.25">
      <c r="C77" s="4">
        <v>1</v>
      </c>
      <c r="D77" s="5" t="s">
        <v>63</v>
      </c>
      <c r="E77" s="12">
        <v>4540</v>
      </c>
      <c r="F77" s="12">
        <v>169.99847</v>
      </c>
      <c r="G77" s="12">
        <v>-4370.0015299999995</v>
      </c>
    </row>
    <row r="78" spans="2:7" ht="15" customHeight="1" x14ac:dyDescent="0.25">
      <c r="C78" s="13" t="s">
        <v>10</v>
      </c>
      <c r="D78" s="14" t="s">
        <v>66</v>
      </c>
      <c r="E78" s="15">
        <f>SUBTOTAL(9,E77:E77)</f>
        <v>4540</v>
      </c>
      <c r="F78" s="15">
        <f>SUBTOTAL(9,F77:F77)</f>
        <v>169.99847</v>
      </c>
      <c r="G78" s="15">
        <f>SUBTOTAL(9,G77:G77)</f>
        <v>-4370.0015299999995</v>
      </c>
    </row>
    <row r="79" spans="2:7" ht="14.25" customHeight="1" x14ac:dyDescent="0.25">
      <c r="B79" s="10">
        <v>3322</v>
      </c>
      <c r="C79" s="4"/>
      <c r="D79" s="11" t="s">
        <v>67</v>
      </c>
      <c r="E79" s="1"/>
      <c r="F79" s="1"/>
      <c r="G79" s="1"/>
    </row>
    <row r="80" spans="2:7" x14ac:dyDescent="0.25">
      <c r="C80" s="4">
        <v>1</v>
      </c>
      <c r="D80" s="5" t="s">
        <v>63</v>
      </c>
      <c r="E80" s="12">
        <v>145</v>
      </c>
      <c r="F80" s="12">
        <v>0</v>
      </c>
      <c r="G80" s="12">
        <v>-145</v>
      </c>
    </row>
    <row r="81" spans="2:7" x14ac:dyDescent="0.25">
      <c r="C81" s="4">
        <v>2</v>
      </c>
      <c r="D81" s="5" t="s">
        <v>40</v>
      </c>
      <c r="E81" s="12">
        <v>33342</v>
      </c>
      <c r="F81" s="12">
        <v>1568.86</v>
      </c>
      <c r="G81" s="12">
        <v>-31773.14</v>
      </c>
    </row>
    <row r="82" spans="2:7" ht="15" customHeight="1" x14ac:dyDescent="0.25">
      <c r="C82" s="13" t="s">
        <v>10</v>
      </c>
      <c r="D82" s="14" t="s">
        <v>68</v>
      </c>
      <c r="E82" s="15">
        <f>SUBTOTAL(9,E80:E81)</f>
        <v>33487</v>
      </c>
      <c r="F82" s="15">
        <f>SUBTOTAL(9,F80:F81)</f>
        <v>1568.86</v>
      </c>
      <c r="G82" s="15">
        <f>SUBTOTAL(9,G80:G81)</f>
        <v>-31918.14</v>
      </c>
    </row>
    <row r="83" spans="2:7" ht="14.25" customHeight="1" x14ac:dyDescent="0.25">
      <c r="B83" s="10">
        <v>3323</v>
      </c>
      <c r="C83" s="4"/>
      <c r="D83" s="11" t="s">
        <v>69</v>
      </c>
      <c r="E83" s="1"/>
      <c r="F83" s="1"/>
      <c r="G83" s="1"/>
    </row>
    <row r="84" spans="2:7" x14ac:dyDescent="0.25">
      <c r="C84" s="4">
        <v>1</v>
      </c>
      <c r="D84" s="5" t="s">
        <v>63</v>
      </c>
      <c r="E84" s="12">
        <v>361</v>
      </c>
      <c r="F84" s="12">
        <v>26.690020000000001</v>
      </c>
      <c r="G84" s="12">
        <v>-334.30998</v>
      </c>
    </row>
    <row r="85" spans="2:7" x14ac:dyDescent="0.25">
      <c r="C85" s="4">
        <v>2</v>
      </c>
      <c r="D85" s="5" t="s">
        <v>70</v>
      </c>
      <c r="E85" s="12">
        <v>30136</v>
      </c>
      <c r="F85" s="12">
        <v>1460.3050000000001</v>
      </c>
      <c r="G85" s="12">
        <v>-28675.695</v>
      </c>
    </row>
    <row r="86" spans="2:7" ht="15" customHeight="1" x14ac:dyDescent="0.25">
      <c r="C86" s="13" t="s">
        <v>10</v>
      </c>
      <c r="D86" s="14" t="s">
        <v>71</v>
      </c>
      <c r="E86" s="15">
        <f>SUBTOTAL(9,E84:E85)</f>
        <v>30497</v>
      </c>
      <c r="F86" s="15">
        <f>SUBTOTAL(9,F84:F85)</f>
        <v>1486.9950200000001</v>
      </c>
      <c r="G86" s="15">
        <f>SUBTOTAL(9,G84:G85)</f>
        <v>-29010.004979999998</v>
      </c>
    </row>
    <row r="87" spans="2:7" ht="14.25" customHeight="1" x14ac:dyDescent="0.25">
      <c r="B87" s="10">
        <v>3325</v>
      </c>
      <c r="C87" s="4"/>
      <c r="D87" s="11" t="s">
        <v>72</v>
      </c>
      <c r="E87" s="1"/>
      <c r="F87" s="1"/>
      <c r="G87" s="1"/>
    </row>
    <row r="88" spans="2:7" x14ac:dyDescent="0.25">
      <c r="C88" s="4">
        <v>1</v>
      </c>
      <c r="D88" s="5" t="s">
        <v>63</v>
      </c>
      <c r="E88" s="12">
        <v>2273</v>
      </c>
      <c r="F88" s="12">
        <v>483.33300000000003</v>
      </c>
      <c r="G88" s="12">
        <v>-1789.6669999999999</v>
      </c>
    </row>
    <row r="89" spans="2:7" ht="15" customHeight="1" x14ac:dyDescent="0.25">
      <c r="C89" s="13" t="s">
        <v>10</v>
      </c>
      <c r="D89" s="14" t="s">
        <v>73</v>
      </c>
      <c r="E89" s="15">
        <f>SUBTOTAL(9,E88:E88)</f>
        <v>2273</v>
      </c>
      <c r="F89" s="15">
        <f>SUBTOTAL(9,F88:F88)</f>
        <v>483.33300000000003</v>
      </c>
      <c r="G89" s="15">
        <f>SUBTOTAL(9,G88:G88)</f>
        <v>-1789.6669999999999</v>
      </c>
    </row>
    <row r="90" spans="2:7" ht="14.25" customHeight="1" x14ac:dyDescent="0.25">
      <c r="B90" s="10">
        <v>3326</v>
      </c>
      <c r="C90" s="4"/>
      <c r="D90" s="11" t="s">
        <v>74</v>
      </c>
      <c r="E90" s="1"/>
      <c r="F90" s="1"/>
      <c r="G90" s="1"/>
    </row>
    <row r="91" spans="2:7" x14ac:dyDescent="0.25">
      <c r="C91" s="4">
        <v>1</v>
      </c>
      <c r="D91" s="5" t="s">
        <v>63</v>
      </c>
      <c r="E91" s="12">
        <v>22015</v>
      </c>
      <c r="F91" s="12">
        <v>3629.4819600000001</v>
      </c>
      <c r="G91" s="12">
        <v>-18385.518039999999</v>
      </c>
    </row>
    <row r="92" spans="2:7" x14ac:dyDescent="0.25">
      <c r="C92" s="4">
        <v>2</v>
      </c>
      <c r="D92" s="5" t="s">
        <v>40</v>
      </c>
      <c r="E92" s="12">
        <v>17052</v>
      </c>
      <c r="F92" s="12">
        <v>300</v>
      </c>
      <c r="G92" s="12">
        <v>-16752</v>
      </c>
    </row>
    <row r="93" spans="2:7" ht="15" customHeight="1" x14ac:dyDescent="0.25">
      <c r="C93" s="13" t="s">
        <v>10</v>
      </c>
      <c r="D93" s="14" t="s">
        <v>75</v>
      </c>
      <c r="E93" s="15">
        <f>SUBTOTAL(9,E91:E92)</f>
        <v>39067</v>
      </c>
      <c r="F93" s="15">
        <f>SUBTOTAL(9,F91:F92)</f>
        <v>3929.4819600000001</v>
      </c>
      <c r="G93" s="15">
        <f>SUBTOTAL(9,G91:G92)</f>
        <v>-35137.518039999995</v>
      </c>
    </row>
    <row r="94" spans="2:7" ht="14.25" customHeight="1" x14ac:dyDescent="0.25">
      <c r="B94" s="10">
        <v>3327</v>
      </c>
      <c r="C94" s="4"/>
      <c r="D94" s="11" t="s">
        <v>76</v>
      </c>
      <c r="E94" s="1"/>
      <c r="F94" s="1"/>
      <c r="G94" s="1"/>
    </row>
    <row r="95" spans="2:7" x14ac:dyDescent="0.25">
      <c r="C95" s="4">
        <v>1</v>
      </c>
      <c r="D95" s="5" t="s">
        <v>63</v>
      </c>
      <c r="E95" s="12">
        <v>32165</v>
      </c>
      <c r="F95" s="12">
        <v>3152.1397900000002</v>
      </c>
      <c r="G95" s="12">
        <v>-29012.860209999999</v>
      </c>
    </row>
    <row r="96" spans="2:7" x14ac:dyDescent="0.25">
      <c r="C96" s="4">
        <v>2</v>
      </c>
      <c r="D96" s="5" t="s">
        <v>40</v>
      </c>
      <c r="E96" s="12">
        <v>4297</v>
      </c>
      <c r="F96" s="12">
        <v>191.81440000000001</v>
      </c>
      <c r="G96" s="12">
        <v>-4105.1855999999998</v>
      </c>
    </row>
    <row r="97" spans="2:7" ht="15" customHeight="1" x14ac:dyDescent="0.25">
      <c r="C97" s="13" t="s">
        <v>10</v>
      </c>
      <c r="D97" s="14" t="s">
        <v>77</v>
      </c>
      <c r="E97" s="15">
        <f>SUBTOTAL(9,E95:E96)</f>
        <v>36462</v>
      </c>
      <c r="F97" s="15">
        <f>SUBTOTAL(9,F95:F96)</f>
        <v>3343.9541900000004</v>
      </c>
      <c r="G97" s="15">
        <f>SUBTOTAL(9,G95:G96)</f>
        <v>-33118.045809999996</v>
      </c>
    </row>
    <row r="98" spans="2:7" ht="14.25" customHeight="1" x14ac:dyDescent="0.25">
      <c r="B98" s="10">
        <v>3329</v>
      </c>
      <c r="C98" s="4"/>
      <c r="D98" s="11" t="s">
        <v>78</v>
      </c>
      <c r="E98" s="1"/>
      <c r="F98" s="1"/>
      <c r="G98" s="1"/>
    </row>
    <row r="99" spans="2:7" x14ac:dyDescent="0.25">
      <c r="C99" s="4">
        <v>1</v>
      </c>
      <c r="D99" s="5" t="s">
        <v>63</v>
      </c>
      <c r="E99" s="12">
        <v>7127</v>
      </c>
      <c r="F99" s="12">
        <v>669.0412</v>
      </c>
      <c r="G99" s="12">
        <v>-6457.9588000000003</v>
      </c>
    </row>
    <row r="100" spans="2:7" x14ac:dyDescent="0.25">
      <c r="C100" s="4">
        <v>2</v>
      </c>
      <c r="D100" s="5" t="s">
        <v>40</v>
      </c>
      <c r="E100" s="12">
        <v>5345</v>
      </c>
      <c r="F100" s="12">
        <v>390.15199999999999</v>
      </c>
      <c r="G100" s="12">
        <v>-4954.848</v>
      </c>
    </row>
    <row r="101" spans="2:7" ht="15" customHeight="1" x14ac:dyDescent="0.25">
      <c r="C101" s="13" t="s">
        <v>10</v>
      </c>
      <c r="D101" s="14" t="s">
        <v>79</v>
      </c>
      <c r="E101" s="15">
        <f>SUBTOTAL(9,E99:E100)</f>
        <v>12472</v>
      </c>
      <c r="F101" s="15">
        <f>SUBTOTAL(9,F99:F100)</f>
        <v>1059.1931999999999</v>
      </c>
      <c r="G101" s="15">
        <f>SUBTOTAL(9,G99:G100)</f>
        <v>-11412.8068</v>
      </c>
    </row>
    <row r="102" spans="2:7" ht="14.25" customHeight="1" x14ac:dyDescent="0.25">
      <c r="B102" s="10">
        <v>3334</v>
      </c>
      <c r="C102" s="4"/>
      <c r="D102" s="11" t="s">
        <v>80</v>
      </c>
      <c r="E102" s="1"/>
      <c r="F102" s="1"/>
      <c r="G102" s="1"/>
    </row>
    <row r="103" spans="2:7" x14ac:dyDescent="0.25">
      <c r="C103" s="4">
        <v>1</v>
      </c>
      <c r="D103" s="5" t="s">
        <v>63</v>
      </c>
      <c r="E103" s="12">
        <v>6251</v>
      </c>
      <c r="F103" s="12">
        <v>399.32636000000002</v>
      </c>
      <c r="G103" s="12">
        <v>-5851.67364</v>
      </c>
    </row>
    <row r="104" spans="2:7" x14ac:dyDescent="0.25">
      <c r="C104" s="4">
        <v>2</v>
      </c>
      <c r="D104" s="5" t="s">
        <v>40</v>
      </c>
      <c r="E104" s="12">
        <v>7196</v>
      </c>
      <c r="F104" s="12">
        <v>1648.2633499999999</v>
      </c>
      <c r="G104" s="12">
        <v>-5547.7366499999998</v>
      </c>
    </row>
    <row r="105" spans="2:7" ht="15" customHeight="1" x14ac:dyDescent="0.25">
      <c r="C105" s="13" t="s">
        <v>10</v>
      </c>
      <c r="D105" s="14" t="s">
        <v>81</v>
      </c>
      <c r="E105" s="15">
        <f>SUBTOTAL(9,E103:E104)</f>
        <v>13447</v>
      </c>
      <c r="F105" s="15">
        <f>SUBTOTAL(9,F103:F104)</f>
        <v>2047.58971</v>
      </c>
      <c r="G105" s="15">
        <f>SUBTOTAL(9,G103:G104)</f>
        <v>-11399.41029</v>
      </c>
    </row>
    <row r="106" spans="2:7" ht="14.25" customHeight="1" x14ac:dyDescent="0.25">
      <c r="B106" s="10">
        <v>3335</v>
      </c>
      <c r="C106" s="4"/>
      <c r="D106" s="11" t="s">
        <v>82</v>
      </c>
      <c r="E106" s="1"/>
      <c r="F106" s="1"/>
      <c r="G106" s="1"/>
    </row>
    <row r="107" spans="2:7" x14ac:dyDescent="0.25">
      <c r="C107" s="4">
        <v>2</v>
      </c>
      <c r="D107" s="5" t="s">
        <v>40</v>
      </c>
      <c r="E107" s="12">
        <v>2297</v>
      </c>
      <c r="F107" s="12">
        <v>0</v>
      </c>
      <c r="G107" s="12">
        <v>-2297</v>
      </c>
    </row>
    <row r="108" spans="2:7" ht="15" customHeight="1" x14ac:dyDescent="0.25">
      <c r="C108" s="13" t="s">
        <v>10</v>
      </c>
      <c r="D108" s="14" t="s">
        <v>83</v>
      </c>
      <c r="E108" s="15">
        <f>SUBTOTAL(9,E107:E107)</f>
        <v>2297</v>
      </c>
      <c r="F108" s="15">
        <f>SUBTOTAL(9,F107:F107)</f>
        <v>0</v>
      </c>
      <c r="G108" s="15">
        <f>SUBTOTAL(9,G107:G107)</f>
        <v>-2297</v>
      </c>
    </row>
    <row r="109" spans="2:7" ht="14.25" customHeight="1" x14ac:dyDescent="0.25">
      <c r="B109" s="10">
        <v>3339</v>
      </c>
      <c r="C109" s="4"/>
      <c r="D109" s="11" t="s">
        <v>84</v>
      </c>
      <c r="E109" s="1"/>
      <c r="F109" s="1"/>
      <c r="G109" s="1"/>
    </row>
    <row r="110" spans="2:7" x14ac:dyDescent="0.25">
      <c r="C110" s="4">
        <v>2</v>
      </c>
      <c r="D110" s="5" t="s">
        <v>85</v>
      </c>
      <c r="E110" s="12">
        <v>8695</v>
      </c>
      <c r="F110" s="12">
        <v>445.56099999999998</v>
      </c>
      <c r="G110" s="12">
        <v>-8249.4390000000003</v>
      </c>
    </row>
    <row r="111" spans="2:7" x14ac:dyDescent="0.25">
      <c r="C111" s="4">
        <v>4</v>
      </c>
      <c r="D111" s="5" t="s">
        <v>86</v>
      </c>
      <c r="E111" s="12">
        <v>180</v>
      </c>
      <c r="F111" s="12">
        <v>85.12</v>
      </c>
      <c r="G111" s="12">
        <v>-94.88</v>
      </c>
    </row>
    <row r="112" spans="2:7" x14ac:dyDescent="0.25">
      <c r="C112" s="4">
        <v>7</v>
      </c>
      <c r="D112" s="5" t="s">
        <v>40</v>
      </c>
      <c r="E112" s="12">
        <v>7319</v>
      </c>
      <c r="F112" s="12">
        <v>0</v>
      </c>
      <c r="G112" s="12">
        <v>-7319</v>
      </c>
    </row>
    <row r="113" spans="2:7" ht="15" customHeight="1" x14ac:dyDescent="0.25">
      <c r="C113" s="13" t="s">
        <v>10</v>
      </c>
      <c r="D113" s="14" t="s">
        <v>87</v>
      </c>
      <c r="E113" s="15">
        <f>SUBTOTAL(9,E110:E112)</f>
        <v>16194</v>
      </c>
      <c r="F113" s="15">
        <f>SUBTOTAL(9,F110:F112)</f>
        <v>530.68100000000004</v>
      </c>
      <c r="G113" s="15">
        <f>SUBTOTAL(9,G110:G112)</f>
        <v>-15663.319</v>
      </c>
    </row>
    <row r="114" spans="2:7" ht="15" customHeight="1" x14ac:dyDescent="0.25">
      <c r="B114" s="4"/>
      <c r="C114" s="16"/>
      <c r="D114" s="17" t="s">
        <v>88</v>
      </c>
      <c r="E114" s="18">
        <f>SUBTOTAL(9,E73:E113)</f>
        <v>190829</v>
      </c>
      <c r="F114" s="18">
        <f>SUBTOTAL(9,F73:F113)</f>
        <v>14620.086549999998</v>
      </c>
      <c r="G114" s="18">
        <f>SUBTOTAL(9,G73:G113)</f>
        <v>-176208.91344999999</v>
      </c>
    </row>
    <row r="115" spans="2:7" ht="27" customHeight="1" x14ac:dyDescent="0.35">
      <c r="B115" s="1"/>
      <c r="C115" s="4"/>
      <c r="D115" s="9" t="s">
        <v>89</v>
      </c>
      <c r="E115" s="1"/>
      <c r="F115" s="1"/>
      <c r="G115" s="1"/>
    </row>
    <row r="116" spans="2:7" ht="14.25" customHeight="1" x14ac:dyDescent="0.25">
      <c r="B116" s="10">
        <v>3400</v>
      </c>
      <c r="C116" s="4"/>
      <c r="D116" s="11" t="s">
        <v>90</v>
      </c>
      <c r="E116" s="1"/>
      <c r="F116" s="1"/>
      <c r="G116" s="1"/>
    </row>
    <row r="117" spans="2:7" x14ac:dyDescent="0.25">
      <c r="C117" s="4">
        <v>1</v>
      </c>
      <c r="D117" s="5" t="s">
        <v>24</v>
      </c>
      <c r="E117" s="12">
        <v>5896</v>
      </c>
      <c r="F117" s="12">
        <v>621.67213000000004</v>
      </c>
      <c r="G117" s="12">
        <v>-5274.3278700000001</v>
      </c>
    </row>
    <row r="118" spans="2:7" x14ac:dyDescent="0.25">
      <c r="C118" s="4">
        <v>2</v>
      </c>
      <c r="D118" s="5" t="s">
        <v>45</v>
      </c>
      <c r="E118" s="12">
        <v>1048</v>
      </c>
      <c r="F118" s="12">
        <v>0</v>
      </c>
      <c r="G118" s="12">
        <v>-1048</v>
      </c>
    </row>
    <row r="119" spans="2:7" ht="15" customHeight="1" x14ac:dyDescent="0.25">
      <c r="C119" s="13" t="s">
        <v>10</v>
      </c>
      <c r="D119" s="14" t="s">
        <v>91</v>
      </c>
      <c r="E119" s="15">
        <f>SUBTOTAL(9,E117:E118)</f>
        <v>6944</v>
      </c>
      <c r="F119" s="15">
        <f>SUBTOTAL(9,F117:F118)</f>
        <v>621.67213000000004</v>
      </c>
      <c r="G119" s="15">
        <f>SUBTOTAL(9,G117:G118)</f>
        <v>-6322.3278700000001</v>
      </c>
    </row>
    <row r="120" spans="2:7" ht="14.25" customHeight="1" x14ac:dyDescent="0.25">
      <c r="B120" s="10">
        <v>3410</v>
      </c>
      <c r="C120" s="4"/>
      <c r="D120" s="11" t="s">
        <v>92</v>
      </c>
      <c r="E120" s="1"/>
      <c r="F120" s="1"/>
      <c r="G120" s="1"/>
    </row>
    <row r="121" spans="2:7" x14ac:dyDescent="0.25">
      <c r="C121" s="4">
        <v>1</v>
      </c>
      <c r="D121" s="5" t="s">
        <v>93</v>
      </c>
      <c r="E121" s="12">
        <v>259495</v>
      </c>
      <c r="F121" s="12">
        <v>76824.051389999993</v>
      </c>
      <c r="G121" s="12">
        <v>-182670.94860999999</v>
      </c>
    </row>
    <row r="122" spans="2:7" x14ac:dyDescent="0.25">
      <c r="C122" s="4">
        <v>2</v>
      </c>
      <c r="D122" s="5" t="s">
        <v>94</v>
      </c>
      <c r="E122" s="12">
        <v>25543</v>
      </c>
      <c r="F122" s="12">
        <v>4741.3076499999997</v>
      </c>
      <c r="G122" s="12">
        <v>-20801.692350000001</v>
      </c>
    </row>
    <row r="123" spans="2:7" x14ac:dyDescent="0.25">
      <c r="C123" s="4">
        <v>3</v>
      </c>
      <c r="D123" s="5" t="s">
        <v>95</v>
      </c>
      <c r="E123" s="12">
        <v>2000</v>
      </c>
      <c r="F123" s="12">
        <v>697.77670000000001</v>
      </c>
      <c r="G123" s="12">
        <v>-1302.2233000000001</v>
      </c>
    </row>
    <row r="124" spans="2:7" x14ac:dyDescent="0.25">
      <c r="C124" s="4">
        <v>4</v>
      </c>
      <c r="D124" s="5" t="s">
        <v>96</v>
      </c>
      <c r="E124" s="12">
        <v>2426</v>
      </c>
      <c r="F124" s="12">
        <v>8023.1098199999997</v>
      </c>
      <c r="G124" s="12">
        <v>5597.1098199999997</v>
      </c>
    </row>
    <row r="125" spans="2:7" ht="15" customHeight="1" x14ac:dyDescent="0.25">
      <c r="C125" s="13" t="s">
        <v>10</v>
      </c>
      <c r="D125" s="14" t="s">
        <v>97</v>
      </c>
      <c r="E125" s="15">
        <f>SUBTOTAL(9,E121:E124)</f>
        <v>289464</v>
      </c>
      <c r="F125" s="15">
        <f>SUBTOTAL(9,F121:F124)</f>
        <v>90286.245559999996</v>
      </c>
      <c r="G125" s="15">
        <f>SUBTOTAL(9,G121:G124)</f>
        <v>-199177.75443999999</v>
      </c>
    </row>
    <row r="126" spans="2:7" ht="14.25" customHeight="1" x14ac:dyDescent="0.25">
      <c r="B126" s="10">
        <v>3430</v>
      </c>
      <c r="C126" s="4"/>
      <c r="D126" s="11" t="s">
        <v>98</v>
      </c>
      <c r="E126" s="1"/>
      <c r="F126" s="1"/>
      <c r="G126" s="1"/>
    </row>
    <row r="127" spans="2:7" x14ac:dyDescent="0.25">
      <c r="C127" s="4">
        <v>2</v>
      </c>
      <c r="D127" s="5" t="s">
        <v>99</v>
      </c>
      <c r="E127" s="12">
        <v>103764</v>
      </c>
      <c r="F127" s="12">
        <v>21988.32432</v>
      </c>
      <c r="G127" s="12">
        <v>-81775.67568</v>
      </c>
    </row>
    <row r="128" spans="2:7" x14ac:dyDescent="0.25">
      <c r="C128" s="4">
        <v>3</v>
      </c>
      <c r="D128" s="5" t="s">
        <v>100</v>
      </c>
      <c r="E128" s="12">
        <v>22140</v>
      </c>
      <c r="F128" s="12">
        <v>15063.01838</v>
      </c>
      <c r="G128" s="12">
        <v>-7076.9816199999996</v>
      </c>
    </row>
    <row r="129" spans="2:7" x14ac:dyDescent="0.25">
      <c r="C129" s="4">
        <v>4</v>
      </c>
      <c r="D129" s="5" t="s">
        <v>101</v>
      </c>
      <c r="E129" s="12">
        <v>2570</v>
      </c>
      <c r="F129" s="12">
        <v>0</v>
      </c>
      <c r="G129" s="12">
        <v>-2570</v>
      </c>
    </row>
    <row r="130" spans="2:7" ht="15" customHeight="1" x14ac:dyDescent="0.25">
      <c r="C130" s="13" t="s">
        <v>10</v>
      </c>
      <c r="D130" s="14" t="s">
        <v>102</v>
      </c>
      <c r="E130" s="15">
        <f>SUBTOTAL(9,E127:E129)</f>
        <v>128474</v>
      </c>
      <c r="F130" s="15">
        <f>SUBTOTAL(9,F127:F129)</f>
        <v>37051.342700000001</v>
      </c>
      <c r="G130" s="15">
        <f>SUBTOTAL(9,G127:G129)</f>
        <v>-91422.657300000006</v>
      </c>
    </row>
    <row r="131" spans="2:7" ht="14.25" customHeight="1" x14ac:dyDescent="0.25">
      <c r="B131" s="10">
        <v>3432</v>
      </c>
      <c r="C131" s="4"/>
      <c r="D131" s="11" t="s">
        <v>103</v>
      </c>
      <c r="E131" s="1"/>
      <c r="F131" s="1"/>
      <c r="G131" s="1"/>
    </row>
    <row r="132" spans="2:7" x14ac:dyDescent="0.25">
      <c r="C132" s="4">
        <v>3</v>
      </c>
      <c r="D132" s="5" t="s">
        <v>100</v>
      </c>
      <c r="E132" s="12">
        <v>1139</v>
      </c>
      <c r="F132" s="12">
        <v>78.544560000000004</v>
      </c>
      <c r="G132" s="12">
        <v>-1060.45544</v>
      </c>
    </row>
    <row r="133" spans="2:7" ht="15" customHeight="1" x14ac:dyDescent="0.25">
      <c r="C133" s="13" t="s">
        <v>10</v>
      </c>
      <c r="D133" s="14" t="s">
        <v>104</v>
      </c>
      <c r="E133" s="15">
        <f>SUBTOTAL(9,E132:E132)</f>
        <v>1139</v>
      </c>
      <c r="F133" s="15">
        <f>SUBTOTAL(9,F132:F132)</f>
        <v>78.544560000000004</v>
      </c>
      <c r="G133" s="15">
        <f>SUBTOTAL(9,G132:G132)</f>
        <v>-1060.45544</v>
      </c>
    </row>
    <row r="134" spans="2:7" ht="14.25" customHeight="1" x14ac:dyDescent="0.25">
      <c r="B134" s="10">
        <v>3433</v>
      </c>
      <c r="C134" s="4"/>
      <c r="D134" s="11" t="s">
        <v>105</v>
      </c>
      <c r="E134" s="1"/>
      <c r="F134" s="1"/>
      <c r="G134" s="1"/>
    </row>
    <row r="135" spans="2:7" x14ac:dyDescent="0.25">
      <c r="C135" s="4">
        <v>2</v>
      </c>
      <c r="D135" s="5" t="s">
        <v>106</v>
      </c>
      <c r="E135" s="12">
        <v>6</v>
      </c>
      <c r="F135" s="12">
        <v>0</v>
      </c>
      <c r="G135" s="12">
        <v>-6</v>
      </c>
    </row>
    <row r="136" spans="2:7" ht="15" customHeight="1" x14ac:dyDescent="0.25">
      <c r="C136" s="13" t="s">
        <v>10</v>
      </c>
      <c r="D136" s="14" t="s">
        <v>107</v>
      </c>
      <c r="E136" s="15">
        <f>SUBTOTAL(9,E135:E135)</f>
        <v>6</v>
      </c>
      <c r="F136" s="15">
        <f>SUBTOTAL(9,F135:F135)</f>
        <v>0</v>
      </c>
      <c r="G136" s="15">
        <f>SUBTOTAL(9,G135:G135)</f>
        <v>-6</v>
      </c>
    </row>
    <row r="137" spans="2:7" ht="14.25" customHeight="1" x14ac:dyDescent="0.25">
      <c r="B137" s="10">
        <v>3440</v>
      </c>
      <c r="C137" s="4"/>
      <c r="D137" s="11" t="s">
        <v>108</v>
      </c>
      <c r="E137" s="1"/>
      <c r="F137" s="1"/>
      <c r="G137" s="1"/>
    </row>
    <row r="138" spans="2:7" x14ac:dyDescent="0.25">
      <c r="C138" s="4">
        <v>1</v>
      </c>
      <c r="D138" s="5" t="s">
        <v>109</v>
      </c>
      <c r="E138" s="12">
        <v>817352</v>
      </c>
      <c r="F138" s="12">
        <v>173506.99655000001</v>
      </c>
      <c r="G138" s="12">
        <v>-643845.00344999996</v>
      </c>
    </row>
    <row r="139" spans="2:7" x14ac:dyDescent="0.25">
      <c r="C139" s="4">
        <v>2</v>
      </c>
      <c r="D139" s="5" t="s">
        <v>110</v>
      </c>
      <c r="E139" s="12">
        <v>235443</v>
      </c>
      <c r="F139" s="12">
        <v>17316.534090000001</v>
      </c>
      <c r="G139" s="12">
        <v>-218126.46591</v>
      </c>
    </row>
    <row r="140" spans="2:7" x14ac:dyDescent="0.25">
      <c r="C140" s="4">
        <v>3</v>
      </c>
      <c r="D140" s="5" t="s">
        <v>15</v>
      </c>
      <c r="E140" s="12">
        <v>60561</v>
      </c>
      <c r="F140" s="12">
        <v>5370.8299800000004</v>
      </c>
      <c r="G140" s="12">
        <v>-55190.170019999998</v>
      </c>
    </row>
    <row r="141" spans="2:7" x14ac:dyDescent="0.25">
      <c r="C141" s="4">
        <v>4</v>
      </c>
      <c r="D141" s="5" t="s">
        <v>111</v>
      </c>
      <c r="E141" s="12">
        <v>4828</v>
      </c>
      <c r="F141" s="12">
        <v>380.435</v>
      </c>
      <c r="G141" s="12">
        <v>-4447.5649999999996</v>
      </c>
    </row>
    <row r="142" spans="2:7" x14ac:dyDescent="0.25">
      <c r="C142" s="4">
        <v>6</v>
      </c>
      <c r="D142" s="5" t="s">
        <v>112</v>
      </c>
      <c r="E142" s="12">
        <v>285457</v>
      </c>
      <c r="F142" s="12">
        <v>102090.01854</v>
      </c>
      <c r="G142" s="12">
        <v>-183366.98146000001</v>
      </c>
    </row>
    <row r="143" spans="2:7" x14ac:dyDescent="0.25">
      <c r="C143" s="4">
        <v>7</v>
      </c>
      <c r="D143" s="5" t="s">
        <v>113</v>
      </c>
      <c r="E143" s="12">
        <v>774583</v>
      </c>
      <c r="F143" s="12">
        <v>166877.00654</v>
      </c>
      <c r="G143" s="12">
        <v>-607705.99346000003</v>
      </c>
    </row>
    <row r="144" spans="2:7" x14ac:dyDescent="0.25">
      <c r="C144" s="4">
        <v>8</v>
      </c>
      <c r="D144" s="5" t="s">
        <v>114</v>
      </c>
      <c r="E144" s="12">
        <v>65000</v>
      </c>
      <c r="F144" s="12">
        <v>14725.16094</v>
      </c>
      <c r="G144" s="12">
        <v>-50274.839059999998</v>
      </c>
    </row>
    <row r="145" spans="2:7" ht="15" customHeight="1" x14ac:dyDescent="0.25">
      <c r="C145" s="13" t="s">
        <v>10</v>
      </c>
      <c r="D145" s="14" t="s">
        <v>115</v>
      </c>
      <c r="E145" s="15">
        <f>SUBTOTAL(9,E138:E144)</f>
        <v>2243224</v>
      </c>
      <c r="F145" s="15">
        <f>SUBTOTAL(9,F138:F144)</f>
        <v>480266.98164000001</v>
      </c>
      <c r="G145" s="15">
        <f>SUBTOTAL(9,G138:G144)</f>
        <v>-1762957.0183599999</v>
      </c>
    </row>
    <row r="146" spans="2:7" ht="14.25" customHeight="1" x14ac:dyDescent="0.25">
      <c r="B146" s="10">
        <v>3442</v>
      </c>
      <c r="C146" s="4"/>
      <c r="D146" s="11" t="s">
        <v>116</v>
      </c>
      <c r="E146" s="1"/>
      <c r="F146" s="1"/>
      <c r="G146" s="1"/>
    </row>
    <row r="147" spans="2:7" x14ac:dyDescent="0.25">
      <c r="C147" s="4">
        <v>2</v>
      </c>
      <c r="D147" s="5" t="s">
        <v>24</v>
      </c>
      <c r="E147" s="12">
        <v>16648</v>
      </c>
      <c r="F147" s="12">
        <v>3373.7423199999998</v>
      </c>
      <c r="G147" s="12">
        <v>-13274.257680000001</v>
      </c>
    </row>
    <row r="148" spans="2:7" x14ac:dyDescent="0.25">
      <c r="C148" s="4">
        <v>3</v>
      </c>
      <c r="D148" s="5" t="s">
        <v>117</v>
      </c>
      <c r="E148" s="12">
        <v>10901</v>
      </c>
      <c r="F148" s="12">
        <v>2155.51127</v>
      </c>
      <c r="G148" s="12">
        <v>-8745.4887299999991</v>
      </c>
    </row>
    <row r="149" spans="2:7" ht="15" customHeight="1" x14ac:dyDescent="0.25">
      <c r="C149" s="13" t="s">
        <v>10</v>
      </c>
      <c r="D149" s="14" t="s">
        <v>118</v>
      </c>
      <c r="E149" s="15">
        <f>SUBTOTAL(9,E147:E148)</f>
        <v>27549</v>
      </c>
      <c r="F149" s="15">
        <f>SUBTOTAL(9,F147:F148)</f>
        <v>5529.2535900000003</v>
      </c>
      <c r="G149" s="15">
        <f>SUBTOTAL(9,G147:G148)</f>
        <v>-22019.74641</v>
      </c>
    </row>
    <row r="150" spans="2:7" ht="14.25" customHeight="1" x14ac:dyDescent="0.25">
      <c r="B150" s="10">
        <v>3444</v>
      </c>
      <c r="C150" s="4"/>
      <c r="D150" s="11" t="s">
        <v>119</v>
      </c>
      <c r="E150" s="1"/>
      <c r="F150" s="1"/>
      <c r="G150" s="1"/>
    </row>
    <row r="151" spans="2:7" x14ac:dyDescent="0.25">
      <c r="C151" s="4">
        <v>2</v>
      </c>
      <c r="D151" s="5" t="s">
        <v>106</v>
      </c>
      <c r="E151" s="12">
        <v>18677</v>
      </c>
      <c r="F151" s="12">
        <v>376.51</v>
      </c>
      <c r="G151" s="12">
        <v>-18300.490000000002</v>
      </c>
    </row>
    <row r="152" spans="2:7" ht="15" customHeight="1" x14ac:dyDescent="0.25">
      <c r="C152" s="13" t="s">
        <v>10</v>
      </c>
      <c r="D152" s="14" t="s">
        <v>120</v>
      </c>
      <c r="E152" s="15">
        <f>SUBTOTAL(9,E151:E151)</f>
        <v>18677</v>
      </c>
      <c r="F152" s="15">
        <f>SUBTOTAL(9,F151:F151)</f>
        <v>376.51</v>
      </c>
      <c r="G152" s="15">
        <f>SUBTOTAL(9,G151:G151)</f>
        <v>-18300.490000000002</v>
      </c>
    </row>
    <row r="153" spans="2:7" ht="14.25" customHeight="1" x14ac:dyDescent="0.25">
      <c r="B153" s="10">
        <v>3451</v>
      </c>
      <c r="C153" s="4"/>
      <c r="D153" s="11" t="s">
        <v>121</v>
      </c>
      <c r="E153" s="1"/>
      <c r="F153" s="1"/>
      <c r="G153" s="1"/>
    </row>
    <row r="154" spans="2:7" x14ac:dyDescent="0.25">
      <c r="C154" s="4">
        <v>1</v>
      </c>
      <c r="D154" s="5" t="s">
        <v>122</v>
      </c>
      <c r="E154" s="12">
        <v>124663</v>
      </c>
      <c r="F154" s="12">
        <v>4103.2030000000004</v>
      </c>
      <c r="G154" s="12">
        <v>-120559.79700000001</v>
      </c>
    </row>
    <row r="155" spans="2:7" x14ac:dyDescent="0.25">
      <c r="C155" s="4">
        <v>2</v>
      </c>
      <c r="D155" s="5" t="s">
        <v>123</v>
      </c>
      <c r="E155" s="12">
        <v>34752</v>
      </c>
      <c r="F155" s="12">
        <v>7763.9120199999998</v>
      </c>
      <c r="G155" s="12">
        <v>-26988.08798</v>
      </c>
    </row>
    <row r="156" spans="2:7" x14ac:dyDescent="0.25">
      <c r="C156" s="4">
        <v>3</v>
      </c>
      <c r="D156" s="5" t="s">
        <v>24</v>
      </c>
      <c r="E156" s="12">
        <v>26667</v>
      </c>
      <c r="F156" s="12">
        <v>6367.0023300000003</v>
      </c>
      <c r="G156" s="12">
        <v>-20299.997670000001</v>
      </c>
    </row>
    <row r="157" spans="2:7" x14ac:dyDescent="0.25">
      <c r="C157" s="4">
        <v>4</v>
      </c>
      <c r="D157" s="5" t="s">
        <v>124</v>
      </c>
      <c r="E157" s="12">
        <v>76611</v>
      </c>
      <c r="F157" s="12">
        <v>22656.05502</v>
      </c>
      <c r="G157" s="12">
        <v>-53954.94498</v>
      </c>
    </row>
    <row r="158" spans="2:7" x14ac:dyDescent="0.25">
      <c r="C158" s="4">
        <v>5</v>
      </c>
      <c r="D158" s="5" t="s">
        <v>125</v>
      </c>
      <c r="E158" s="12">
        <v>489355</v>
      </c>
      <c r="F158" s="12">
        <v>116257.18272</v>
      </c>
      <c r="G158" s="12">
        <v>-373097.81728000002</v>
      </c>
    </row>
    <row r="159" spans="2:7" x14ac:dyDescent="0.25">
      <c r="C159" s="4">
        <v>6</v>
      </c>
      <c r="D159" s="5" t="s">
        <v>106</v>
      </c>
      <c r="E159" s="12">
        <v>7209</v>
      </c>
      <c r="F159" s="12">
        <v>2952.10205</v>
      </c>
      <c r="G159" s="12">
        <v>-4256.8979499999996</v>
      </c>
    </row>
    <row r="160" spans="2:7" x14ac:dyDescent="0.25">
      <c r="C160" s="4">
        <v>40</v>
      </c>
      <c r="D160" s="5" t="s">
        <v>126</v>
      </c>
      <c r="E160" s="12">
        <v>0</v>
      </c>
      <c r="F160" s="12">
        <v>-48.207749999999997</v>
      </c>
      <c r="G160" s="12">
        <v>-48.207749999999997</v>
      </c>
    </row>
    <row r="161" spans="2:7" ht="15" customHeight="1" x14ac:dyDescent="0.25">
      <c r="C161" s="13" t="s">
        <v>10</v>
      </c>
      <c r="D161" s="14" t="s">
        <v>127</v>
      </c>
      <c r="E161" s="15">
        <f>SUBTOTAL(9,E154:E160)</f>
        <v>759257</v>
      </c>
      <c r="F161" s="15">
        <f>SUBTOTAL(9,F154:F160)</f>
        <v>160051.24938999998</v>
      </c>
      <c r="G161" s="15">
        <f>SUBTOTAL(9,G154:G160)</f>
        <v>-599205.75060999999</v>
      </c>
    </row>
    <row r="162" spans="2:7" ht="14.25" customHeight="1" x14ac:dyDescent="0.25">
      <c r="B162" s="10">
        <v>3453</v>
      </c>
      <c r="C162" s="4"/>
      <c r="D162" s="11" t="s">
        <v>128</v>
      </c>
      <c r="E162" s="1"/>
      <c r="F162" s="1"/>
      <c r="G162" s="1"/>
    </row>
    <row r="163" spans="2:7" x14ac:dyDescent="0.25">
      <c r="C163" s="4">
        <v>1</v>
      </c>
      <c r="D163" s="5" t="s">
        <v>122</v>
      </c>
      <c r="E163" s="12">
        <v>1750</v>
      </c>
      <c r="F163" s="12">
        <v>0</v>
      </c>
      <c r="G163" s="12">
        <v>-1750</v>
      </c>
    </row>
    <row r="164" spans="2:7" ht="15" customHeight="1" x14ac:dyDescent="0.25">
      <c r="C164" s="13" t="s">
        <v>10</v>
      </c>
      <c r="D164" s="14" t="s">
        <v>129</v>
      </c>
      <c r="E164" s="15">
        <f>SUBTOTAL(9,E163:E163)</f>
        <v>1750</v>
      </c>
      <c r="F164" s="15">
        <f>SUBTOTAL(9,F163:F163)</f>
        <v>0</v>
      </c>
      <c r="G164" s="15">
        <f>SUBTOTAL(9,G163:G163)</f>
        <v>-1750</v>
      </c>
    </row>
    <row r="165" spans="2:7" ht="14.25" customHeight="1" x14ac:dyDescent="0.25">
      <c r="B165" s="10">
        <v>3454</v>
      </c>
      <c r="C165" s="4"/>
      <c r="D165" s="11" t="s">
        <v>130</v>
      </c>
      <c r="E165" s="1"/>
      <c r="F165" s="1"/>
      <c r="G165" s="1"/>
    </row>
    <row r="166" spans="2:7" x14ac:dyDescent="0.25">
      <c r="C166" s="4">
        <v>1</v>
      </c>
      <c r="D166" s="5" t="s">
        <v>106</v>
      </c>
      <c r="E166" s="12">
        <v>29095</v>
      </c>
      <c r="F166" s="12">
        <v>0</v>
      </c>
      <c r="G166" s="12">
        <v>-29095</v>
      </c>
    </row>
    <row r="167" spans="2:7" ht="15" customHeight="1" x14ac:dyDescent="0.25">
      <c r="C167" s="13" t="s">
        <v>10</v>
      </c>
      <c r="D167" s="14" t="s">
        <v>131</v>
      </c>
      <c r="E167" s="15">
        <f>SUBTOTAL(9,E166:E166)</f>
        <v>29095</v>
      </c>
      <c r="F167" s="15">
        <f>SUBTOTAL(9,F166:F166)</f>
        <v>0</v>
      </c>
      <c r="G167" s="15">
        <f>SUBTOTAL(9,G166:G166)</f>
        <v>-29095</v>
      </c>
    </row>
    <row r="168" spans="2:7" ht="14.25" customHeight="1" x14ac:dyDescent="0.25">
      <c r="B168" s="10">
        <v>3457</v>
      </c>
      <c r="C168" s="4"/>
      <c r="D168" s="11" t="s">
        <v>132</v>
      </c>
      <c r="E168" s="1"/>
      <c r="F168" s="1"/>
      <c r="G168" s="1"/>
    </row>
    <row r="169" spans="2:7" x14ac:dyDescent="0.25">
      <c r="C169" s="4">
        <v>1</v>
      </c>
      <c r="D169" s="5" t="s">
        <v>133</v>
      </c>
      <c r="E169" s="12">
        <v>34309</v>
      </c>
      <c r="F169" s="12">
        <v>9363.9680000000008</v>
      </c>
      <c r="G169" s="12">
        <v>-24945.031999999999</v>
      </c>
    </row>
    <row r="170" spans="2:7" ht="15" customHeight="1" x14ac:dyDescent="0.25">
      <c r="C170" s="13" t="s">
        <v>10</v>
      </c>
      <c r="D170" s="14" t="s">
        <v>134</v>
      </c>
      <c r="E170" s="15">
        <f>SUBTOTAL(9,E169:E169)</f>
        <v>34309</v>
      </c>
      <c r="F170" s="15">
        <f>SUBTOTAL(9,F169:F169)</f>
        <v>9363.9680000000008</v>
      </c>
      <c r="G170" s="15">
        <f>SUBTOTAL(9,G169:G169)</f>
        <v>-24945.031999999999</v>
      </c>
    </row>
    <row r="171" spans="2:7" ht="14.25" customHeight="1" x14ac:dyDescent="0.25">
      <c r="B171" s="10">
        <v>3469</v>
      </c>
      <c r="C171" s="4"/>
      <c r="D171" s="11" t="s">
        <v>135</v>
      </c>
      <c r="E171" s="1"/>
      <c r="F171" s="1"/>
      <c r="G171" s="1"/>
    </row>
    <row r="172" spans="2:7" x14ac:dyDescent="0.25">
      <c r="C172" s="4">
        <v>1</v>
      </c>
      <c r="D172" s="5" t="s">
        <v>136</v>
      </c>
      <c r="E172" s="12">
        <v>4499</v>
      </c>
      <c r="F172" s="12">
        <v>0</v>
      </c>
      <c r="G172" s="12">
        <v>-4499</v>
      </c>
    </row>
    <row r="173" spans="2:7" ht="15" customHeight="1" x14ac:dyDescent="0.25">
      <c r="C173" s="13" t="s">
        <v>10</v>
      </c>
      <c r="D173" s="14" t="s">
        <v>137</v>
      </c>
      <c r="E173" s="15">
        <f>SUBTOTAL(9,E172:E172)</f>
        <v>4499</v>
      </c>
      <c r="F173" s="15">
        <f>SUBTOTAL(9,F172:F172)</f>
        <v>0</v>
      </c>
      <c r="G173" s="15">
        <f>SUBTOTAL(9,G172:G172)</f>
        <v>-4499</v>
      </c>
    </row>
    <row r="174" spans="2:7" ht="14.25" customHeight="1" x14ac:dyDescent="0.25">
      <c r="B174" s="10">
        <v>3470</v>
      </c>
      <c r="C174" s="4"/>
      <c r="D174" s="11" t="s">
        <v>138</v>
      </c>
      <c r="E174" s="1"/>
      <c r="F174" s="1"/>
      <c r="G174" s="1"/>
    </row>
    <row r="175" spans="2:7" x14ac:dyDescent="0.25">
      <c r="C175" s="4">
        <v>1</v>
      </c>
      <c r="D175" s="5" t="s">
        <v>139</v>
      </c>
      <c r="E175" s="12">
        <v>4438</v>
      </c>
      <c r="F175" s="12">
        <v>763.72879999999998</v>
      </c>
      <c r="G175" s="12">
        <v>-3674.2712000000001</v>
      </c>
    </row>
    <row r="176" spans="2:7" x14ac:dyDescent="0.25">
      <c r="C176" s="4">
        <v>2</v>
      </c>
      <c r="D176" s="5" t="s">
        <v>140</v>
      </c>
      <c r="E176" s="12">
        <v>5503</v>
      </c>
      <c r="F176" s="12">
        <v>0</v>
      </c>
      <c r="G176" s="12">
        <v>-5503</v>
      </c>
    </row>
    <row r="177" spans="2:7" ht="15" customHeight="1" x14ac:dyDescent="0.25">
      <c r="C177" s="13" t="s">
        <v>10</v>
      </c>
      <c r="D177" s="14" t="s">
        <v>141</v>
      </c>
      <c r="E177" s="15">
        <f>SUBTOTAL(9,E175:E176)</f>
        <v>9941</v>
      </c>
      <c r="F177" s="15">
        <f>SUBTOTAL(9,F175:F176)</f>
        <v>763.72879999999998</v>
      </c>
      <c r="G177" s="15">
        <f>SUBTOTAL(9,G175:G176)</f>
        <v>-9177.2711999999992</v>
      </c>
    </row>
    <row r="178" spans="2:7" ht="14.25" customHeight="1" x14ac:dyDescent="0.25">
      <c r="B178" s="10">
        <v>3473</v>
      </c>
      <c r="C178" s="4"/>
      <c r="D178" s="11" t="s">
        <v>142</v>
      </c>
      <c r="E178" s="1"/>
      <c r="F178" s="1"/>
      <c r="G178" s="1"/>
    </row>
    <row r="179" spans="2:7" x14ac:dyDescent="0.25">
      <c r="C179" s="4">
        <v>1</v>
      </c>
      <c r="D179" s="5" t="s">
        <v>24</v>
      </c>
      <c r="E179" s="12">
        <v>5</v>
      </c>
      <c r="F179" s="12">
        <v>0</v>
      </c>
      <c r="G179" s="12">
        <v>-5</v>
      </c>
    </row>
    <row r="180" spans="2:7" ht="15" customHeight="1" x14ac:dyDescent="0.25">
      <c r="C180" s="13" t="s">
        <v>10</v>
      </c>
      <c r="D180" s="14" t="s">
        <v>143</v>
      </c>
      <c r="E180" s="15">
        <f>SUBTOTAL(9,E179:E179)</f>
        <v>5</v>
      </c>
      <c r="F180" s="15">
        <f>SUBTOTAL(9,F179:F179)</f>
        <v>0</v>
      </c>
      <c r="G180" s="15">
        <f>SUBTOTAL(9,G179:G179)</f>
        <v>-5</v>
      </c>
    </row>
    <row r="181" spans="2:7" ht="14.25" customHeight="1" x14ac:dyDescent="0.25">
      <c r="B181" s="10">
        <v>3481</v>
      </c>
      <c r="C181" s="4"/>
      <c r="D181" s="11" t="s">
        <v>144</v>
      </c>
      <c r="E181" s="1"/>
      <c r="F181" s="1"/>
      <c r="G181" s="1"/>
    </row>
    <row r="182" spans="2:7" x14ac:dyDescent="0.25">
      <c r="C182" s="4">
        <v>1</v>
      </c>
      <c r="D182" s="5" t="s">
        <v>145</v>
      </c>
      <c r="E182" s="12">
        <v>6637</v>
      </c>
      <c r="F182" s="12">
        <v>73.230999999999995</v>
      </c>
      <c r="G182" s="12">
        <v>-6563.7690000000002</v>
      </c>
    </row>
    <row r="183" spans="2:7" x14ac:dyDescent="0.25">
      <c r="C183" s="4">
        <v>7</v>
      </c>
      <c r="D183" s="5" t="s">
        <v>15</v>
      </c>
      <c r="E183" s="12">
        <v>0</v>
      </c>
      <c r="F183" s="12">
        <v>84.486000000000004</v>
      </c>
      <c r="G183" s="12">
        <v>84.486000000000004</v>
      </c>
    </row>
    <row r="184" spans="2:7" ht="15" customHeight="1" x14ac:dyDescent="0.25">
      <c r="C184" s="13" t="s">
        <v>10</v>
      </c>
      <c r="D184" s="14" t="s">
        <v>146</v>
      </c>
      <c r="E184" s="15">
        <f>SUBTOTAL(9,E182:E183)</f>
        <v>6637</v>
      </c>
      <c r="F184" s="15">
        <f>SUBTOTAL(9,F182:F183)</f>
        <v>157.71699999999998</v>
      </c>
      <c r="G184" s="15">
        <f>SUBTOTAL(9,G182:G183)</f>
        <v>-6479.2830000000004</v>
      </c>
    </row>
    <row r="185" spans="2:7" ht="14.25" customHeight="1" x14ac:dyDescent="0.25">
      <c r="B185" s="10">
        <v>3490</v>
      </c>
      <c r="C185" s="4"/>
      <c r="D185" s="11" t="s">
        <v>147</v>
      </c>
      <c r="E185" s="1"/>
      <c r="F185" s="1"/>
      <c r="G185" s="1"/>
    </row>
    <row r="186" spans="2:7" x14ac:dyDescent="0.25">
      <c r="C186" s="4">
        <v>1</v>
      </c>
      <c r="D186" s="5" t="s">
        <v>148</v>
      </c>
      <c r="E186" s="12">
        <v>3566</v>
      </c>
      <c r="F186" s="12">
        <v>0</v>
      </c>
      <c r="G186" s="12">
        <v>-3566</v>
      </c>
    </row>
    <row r="187" spans="2:7" x14ac:dyDescent="0.25">
      <c r="C187" s="4">
        <v>3</v>
      </c>
      <c r="D187" s="5" t="s">
        <v>149</v>
      </c>
      <c r="E187" s="12">
        <v>63322</v>
      </c>
      <c r="F187" s="12">
        <v>0</v>
      </c>
      <c r="G187" s="12">
        <v>-63322</v>
      </c>
    </row>
    <row r="188" spans="2:7" x14ac:dyDescent="0.25">
      <c r="C188" s="4">
        <v>4</v>
      </c>
      <c r="D188" s="5" t="s">
        <v>150</v>
      </c>
      <c r="E188" s="12">
        <v>254042</v>
      </c>
      <c r="F188" s="12">
        <v>0</v>
      </c>
      <c r="G188" s="12">
        <v>-254042</v>
      </c>
    </row>
    <row r="189" spans="2:7" x14ac:dyDescent="0.25">
      <c r="C189" s="4">
        <v>5</v>
      </c>
      <c r="D189" s="5" t="s">
        <v>151</v>
      </c>
      <c r="E189" s="12">
        <v>2600</v>
      </c>
      <c r="F189" s="12">
        <v>1449.97297</v>
      </c>
      <c r="G189" s="12">
        <v>-1150.02703</v>
      </c>
    </row>
    <row r="190" spans="2:7" x14ac:dyDescent="0.25">
      <c r="C190" s="4">
        <v>6</v>
      </c>
      <c r="D190" s="5" t="s">
        <v>152</v>
      </c>
      <c r="E190" s="12">
        <v>30410</v>
      </c>
      <c r="F190" s="12">
        <v>0</v>
      </c>
      <c r="G190" s="12">
        <v>-30410</v>
      </c>
    </row>
    <row r="191" spans="2:7" x14ac:dyDescent="0.25">
      <c r="C191" s="4">
        <v>7</v>
      </c>
      <c r="D191" s="5" t="s">
        <v>153</v>
      </c>
      <c r="E191" s="12">
        <v>17986</v>
      </c>
      <c r="F191" s="12">
        <v>0</v>
      </c>
      <c r="G191" s="12">
        <v>-17986</v>
      </c>
    </row>
    <row r="192" spans="2:7" x14ac:dyDescent="0.25">
      <c r="C192" s="4">
        <v>8</v>
      </c>
      <c r="D192" s="5" t="s">
        <v>154</v>
      </c>
      <c r="E192" s="12">
        <v>26600</v>
      </c>
      <c r="F192" s="12">
        <v>0</v>
      </c>
      <c r="G192" s="12">
        <v>-26600</v>
      </c>
    </row>
    <row r="193" spans="2:7" ht="15" customHeight="1" x14ac:dyDescent="0.25">
      <c r="C193" s="13" t="s">
        <v>10</v>
      </c>
      <c r="D193" s="14" t="s">
        <v>155</v>
      </c>
      <c r="E193" s="15">
        <f>SUBTOTAL(9,E186:E192)</f>
        <v>398526</v>
      </c>
      <c r="F193" s="15">
        <f>SUBTOTAL(9,F186:F192)</f>
        <v>1449.97297</v>
      </c>
      <c r="G193" s="15">
        <f>SUBTOTAL(9,G186:G192)</f>
        <v>-397076.02703</v>
      </c>
    </row>
    <row r="194" spans="2:7" ht="15" customHeight="1" x14ac:dyDescent="0.25">
      <c r="B194" s="4"/>
      <c r="C194" s="16"/>
      <c r="D194" s="17" t="s">
        <v>156</v>
      </c>
      <c r="E194" s="18">
        <f>SUBTOTAL(9,E116:E193)</f>
        <v>3959496</v>
      </c>
      <c r="F194" s="18">
        <f>SUBTOTAL(9,F116:F193)</f>
        <v>785997.18634000025</v>
      </c>
      <c r="G194" s="18">
        <f>SUBTOTAL(9,G116:G193)</f>
        <v>-3173498.81366</v>
      </c>
    </row>
    <row r="195" spans="2:7" ht="27" customHeight="1" x14ac:dyDescent="0.35">
      <c r="B195" s="1"/>
      <c r="C195" s="4"/>
      <c r="D195" s="9" t="s">
        <v>157</v>
      </c>
      <c r="E195" s="1"/>
      <c r="F195" s="1"/>
      <c r="G195" s="1"/>
    </row>
    <row r="196" spans="2:7" ht="14.25" customHeight="1" x14ac:dyDescent="0.25">
      <c r="B196" s="10">
        <v>3505</v>
      </c>
      <c r="C196" s="4"/>
      <c r="D196" s="11" t="s">
        <v>158</v>
      </c>
      <c r="E196" s="1"/>
      <c r="F196" s="1"/>
      <c r="G196" s="1"/>
    </row>
    <row r="197" spans="2:7" x14ac:dyDescent="0.25">
      <c r="C197" s="4">
        <v>1</v>
      </c>
      <c r="D197" s="5" t="s">
        <v>159</v>
      </c>
      <c r="E197" s="12">
        <v>32000</v>
      </c>
      <c r="F197" s="12">
        <v>8243.2100599999994</v>
      </c>
      <c r="G197" s="12">
        <v>-23756.789939999999</v>
      </c>
    </row>
    <row r="198" spans="2:7" x14ac:dyDescent="0.25">
      <c r="C198" s="4">
        <v>90</v>
      </c>
      <c r="D198" s="5" t="s">
        <v>160</v>
      </c>
      <c r="E198" s="12">
        <v>10300000</v>
      </c>
      <c r="F198" s="12">
        <v>1868994.7463199999</v>
      </c>
      <c r="G198" s="12">
        <v>-8431005.2536800001</v>
      </c>
    </row>
    <row r="199" spans="2:7" ht="15" customHeight="1" x14ac:dyDescent="0.25">
      <c r="C199" s="13" t="s">
        <v>10</v>
      </c>
      <c r="D199" s="14" t="s">
        <v>161</v>
      </c>
      <c r="E199" s="15">
        <f>SUBTOTAL(9,E197:E198)</f>
        <v>10332000</v>
      </c>
      <c r="F199" s="15">
        <f>SUBTOTAL(9,F197:F198)</f>
        <v>1877237.9563799999</v>
      </c>
      <c r="G199" s="15">
        <f>SUBTOTAL(9,G197:G198)</f>
        <v>-8454762.0436199997</v>
      </c>
    </row>
    <row r="200" spans="2:7" ht="14.25" customHeight="1" x14ac:dyDescent="0.25">
      <c r="B200" s="10">
        <v>3506</v>
      </c>
      <c r="C200" s="4"/>
      <c r="D200" s="11" t="s">
        <v>162</v>
      </c>
      <c r="E200" s="1"/>
      <c r="F200" s="1"/>
      <c r="G200" s="1"/>
    </row>
    <row r="201" spans="2:7" x14ac:dyDescent="0.25">
      <c r="C201" s="4">
        <v>1</v>
      </c>
      <c r="D201" s="5" t="s">
        <v>163</v>
      </c>
      <c r="E201" s="12">
        <v>79000</v>
      </c>
      <c r="F201" s="12">
        <v>3.9929999999999999</v>
      </c>
      <c r="G201" s="12">
        <v>-78996.006999999998</v>
      </c>
    </row>
    <row r="202" spans="2:7" ht="15" customHeight="1" x14ac:dyDescent="0.25">
      <c r="C202" s="13" t="s">
        <v>10</v>
      </c>
      <c r="D202" s="14" t="s">
        <v>164</v>
      </c>
      <c r="E202" s="15">
        <f>SUBTOTAL(9,E201:E201)</f>
        <v>79000</v>
      </c>
      <c r="F202" s="15">
        <f>SUBTOTAL(9,F201:F201)</f>
        <v>3.9929999999999999</v>
      </c>
      <c r="G202" s="15">
        <f>SUBTOTAL(9,G201:G201)</f>
        <v>-78996.006999999998</v>
      </c>
    </row>
    <row r="203" spans="2:7" ht="14.25" customHeight="1" x14ac:dyDescent="0.25">
      <c r="B203" s="10">
        <v>3507</v>
      </c>
      <c r="C203" s="4"/>
      <c r="D203" s="11" t="s">
        <v>165</v>
      </c>
      <c r="E203" s="1"/>
      <c r="F203" s="1"/>
      <c r="G203" s="1"/>
    </row>
    <row r="204" spans="2:7" x14ac:dyDescent="0.25">
      <c r="C204" s="4">
        <v>1</v>
      </c>
      <c r="D204" s="5" t="s">
        <v>163</v>
      </c>
      <c r="E204" s="12">
        <v>100000</v>
      </c>
      <c r="F204" s="12">
        <v>17.443000000000001</v>
      </c>
      <c r="G204" s="12">
        <v>-99982.557000000001</v>
      </c>
    </row>
    <row r="205" spans="2:7" ht="15" customHeight="1" x14ac:dyDescent="0.25">
      <c r="C205" s="13" t="s">
        <v>10</v>
      </c>
      <c r="D205" s="14" t="s">
        <v>166</v>
      </c>
      <c r="E205" s="15">
        <f>SUBTOTAL(9,E204:E204)</f>
        <v>100000</v>
      </c>
      <c r="F205" s="15">
        <f>SUBTOTAL(9,F204:F204)</f>
        <v>17.443000000000001</v>
      </c>
      <c r="G205" s="15">
        <f>SUBTOTAL(9,G204:G204)</f>
        <v>-99982.557000000001</v>
      </c>
    </row>
    <row r="206" spans="2:7" ht="14.25" customHeight="1" x14ac:dyDescent="0.25">
      <c r="B206" s="10">
        <v>3510</v>
      </c>
      <c r="C206" s="4"/>
      <c r="D206" s="11" t="s">
        <v>167</v>
      </c>
      <c r="E206" s="1"/>
      <c r="F206" s="1"/>
      <c r="G206" s="1"/>
    </row>
    <row r="207" spans="2:7" x14ac:dyDescent="0.25">
      <c r="C207" s="4">
        <v>2</v>
      </c>
      <c r="D207" s="5" t="s">
        <v>24</v>
      </c>
      <c r="E207" s="12">
        <v>41191</v>
      </c>
      <c r="F207" s="12">
        <v>13703.69959</v>
      </c>
      <c r="G207" s="12">
        <v>-27487.30041</v>
      </c>
    </row>
    <row r="208" spans="2:7" x14ac:dyDescent="0.25">
      <c r="C208" s="4">
        <v>3</v>
      </c>
      <c r="D208" s="5" t="s">
        <v>168</v>
      </c>
      <c r="E208" s="12">
        <v>68301</v>
      </c>
      <c r="F208" s="12">
        <v>43783.137430000002</v>
      </c>
      <c r="G208" s="12">
        <v>-24517.862570000001</v>
      </c>
    </row>
    <row r="209" spans="2:7" ht="15" customHeight="1" x14ac:dyDescent="0.25">
      <c r="C209" s="13" t="s">
        <v>10</v>
      </c>
      <c r="D209" s="14" t="s">
        <v>169</v>
      </c>
      <c r="E209" s="15">
        <f>SUBTOTAL(9,E207:E208)</f>
        <v>109492</v>
      </c>
      <c r="F209" s="15">
        <f>SUBTOTAL(9,F207:F208)</f>
        <v>57486.837020000006</v>
      </c>
      <c r="G209" s="15">
        <f>SUBTOTAL(9,G207:G208)</f>
        <v>-52005.162980000001</v>
      </c>
    </row>
    <row r="210" spans="2:7" ht="14.25" customHeight="1" x14ac:dyDescent="0.25">
      <c r="B210" s="10">
        <v>3525</v>
      </c>
      <c r="C210" s="4"/>
      <c r="D210" s="11" t="s">
        <v>170</v>
      </c>
      <c r="E210" s="1"/>
      <c r="F210" s="1"/>
      <c r="G210" s="1"/>
    </row>
    <row r="211" spans="2:7" x14ac:dyDescent="0.25">
      <c r="C211" s="4">
        <v>1</v>
      </c>
      <c r="D211" s="5" t="s">
        <v>40</v>
      </c>
      <c r="E211" s="12">
        <v>179946</v>
      </c>
      <c r="F211" s="12">
        <v>6625.2277299999996</v>
      </c>
      <c r="G211" s="12">
        <v>-173320.77226999999</v>
      </c>
    </row>
    <row r="212" spans="2:7" x14ac:dyDescent="0.25">
      <c r="C212" s="4">
        <v>2</v>
      </c>
      <c r="D212" s="5" t="s">
        <v>24</v>
      </c>
      <c r="E212" s="12">
        <v>0</v>
      </c>
      <c r="F212" s="12">
        <v>923.56500000000005</v>
      </c>
      <c r="G212" s="12">
        <v>923.56500000000005</v>
      </c>
    </row>
    <row r="213" spans="2:7" ht="15" customHeight="1" x14ac:dyDescent="0.25">
      <c r="C213" s="13" t="s">
        <v>10</v>
      </c>
      <c r="D213" s="14" t="s">
        <v>171</v>
      </c>
      <c r="E213" s="15">
        <f>SUBTOTAL(9,E211:E212)</f>
        <v>179946</v>
      </c>
      <c r="F213" s="15">
        <f>SUBTOTAL(9,F211:F212)</f>
        <v>7548.7927299999992</v>
      </c>
      <c r="G213" s="15">
        <f>SUBTOTAL(9,G211:G212)</f>
        <v>-172397.20726999998</v>
      </c>
    </row>
    <row r="214" spans="2:7" ht="14.25" customHeight="1" x14ac:dyDescent="0.25">
      <c r="B214" s="10">
        <v>3533</v>
      </c>
      <c r="C214" s="4"/>
      <c r="D214" s="11" t="s">
        <v>172</v>
      </c>
      <c r="E214" s="1"/>
      <c r="F214" s="1"/>
      <c r="G214" s="1"/>
    </row>
    <row r="215" spans="2:7" x14ac:dyDescent="0.25">
      <c r="C215" s="4">
        <v>2</v>
      </c>
      <c r="D215" s="5" t="s">
        <v>24</v>
      </c>
      <c r="E215" s="12">
        <v>2563</v>
      </c>
      <c r="F215" s="12">
        <v>1013.518</v>
      </c>
      <c r="G215" s="12">
        <v>-1549.482</v>
      </c>
    </row>
    <row r="216" spans="2:7" ht="15" customHeight="1" x14ac:dyDescent="0.25">
      <c r="C216" s="13" t="s">
        <v>10</v>
      </c>
      <c r="D216" s="14" t="s">
        <v>173</v>
      </c>
      <c r="E216" s="15">
        <f>SUBTOTAL(9,E215:E215)</f>
        <v>2563</v>
      </c>
      <c r="F216" s="15">
        <f>SUBTOTAL(9,F215:F215)</f>
        <v>1013.518</v>
      </c>
      <c r="G216" s="15">
        <f>SUBTOTAL(9,G215:G215)</f>
        <v>-1549.482</v>
      </c>
    </row>
    <row r="217" spans="2:7" ht="14.25" customHeight="1" x14ac:dyDescent="0.25">
      <c r="B217" s="10">
        <v>3540</v>
      </c>
      <c r="C217" s="4"/>
      <c r="D217" s="11" t="s">
        <v>174</v>
      </c>
      <c r="E217" s="1"/>
      <c r="F217" s="1"/>
      <c r="G217" s="1"/>
    </row>
    <row r="218" spans="2:7" x14ac:dyDescent="0.25">
      <c r="C218" s="4">
        <v>3</v>
      </c>
      <c r="D218" s="5" t="s">
        <v>24</v>
      </c>
      <c r="E218" s="12">
        <v>2285</v>
      </c>
      <c r="F218" s="12">
        <v>109.5</v>
      </c>
      <c r="G218" s="12">
        <v>-2175.5</v>
      </c>
    </row>
    <row r="219" spans="2:7" x14ac:dyDescent="0.25">
      <c r="C219" s="4">
        <v>5</v>
      </c>
      <c r="D219" s="5" t="s">
        <v>175</v>
      </c>
      <c r="E219" s="12">
        <v>212100</v>
      </c>
      <c r="F219" s="12">
        <v>17208.520779999999</v>
      </c>
      <c r="G219" s="12">
        <v>-194891.47922000001</v>
      </c>
    </row>
    <row r="220" spans="2:7" x14ac:dyDescent="0.25">
      <c r="C220" s="4">
        <v>7</v>
      </c>
      <c r="D220" s="5" t="s">
        <v>176</v>
      </c>
      <c r="E220" s="12">
        <v>126000</v>
      </c>
      <c r="F220" s="12">
        <v>10999.318499999999</v>
      </c>
      <c r="G220" s="12">
        <v>-115000.68150000001</v>
      </c>
    </row>
    <row r="221" spans="2:7" x14ac:dyDescent="0.25">
      <c r="C221" s="4">
        <v>86</v>
      </c>
      <c r="D221" s="5" t="s">
        <v>177</v>
      </c>
      <c r="E221" s="12">
        <v>100</v>
      </c>
      <c r="F221" s="12">
        <v>0</v>
      </c>
      <c r="G221" s="12">
        <v>-100</v>
      </c>
    </row>
    <row r="222" spans="2:7" ht="15" customHeight="1" x14ac:dyDescent="0.25">
      <c r="C222" s="13" t="s">
        <v>10</v>
      </c>
      <c r="D222" s="14" t="s">
        <v>178</v>
      </c>
      <c r="E222" s="15">
        <f>SUBTOTAL(9,E218:E221)</f>
        <v>340485</v>
      </c>
      <c r="F222" s="15">
        <f>SUBTOTAL(9,F218:F221)</f>
        <v>28317.33928</v>
      </c>
      <c r="G222" s="15">
        <f>SUBTOTAL(9,G218:G221)</f>
        <v>-312167.66072000004</v>
      </c>
    </row>
    <row r="223" spans="2:7" ht="14.25" customHeight="1" x14ac:dyDescent="0.25">
      <c r="B223" s="10">
        <v>3542</v>
      </c>
      <c r="C223" s="4"/>
      <c r="D223" s="11" t="s">
        <v>179</v>
      </c>
      <c r="E223" s="1"/>
      <c r="F223" s="1"/>
      <c r="G223" s="1"/>
    </row>
    <row r="224" spans="2:7" x14ac:dyDescent="0.25">
      <c r="C224" s="4">
        <v>1</v>
      </c>
      <c r="D224" s="5" t="s">
        <v>180</v>
      </c>
      <c r="E224" s="12">
        <v>2634</v>
      </c>
      <c r="F224" s="12">
        <v>0</v>
      </c>
      <c r="G224" s="12">
        <v>-2634</v>
      </c>
    </row>
    <row r="225" spans="2:7" ht="15" customHeight="1" x14ac:dyDescent="0.25">
      <c r="C225" s="13" t="s">
        <v>10</v>
      </c>
      <c r="D225" s="14" t="s">
        <v>181</v>
      </c>
      <c r="E225" s="15">
        <f>SUBTOTAL(9,E224:E224)</f>
        <v>2634</v>
      </c>
      <c r="F225" s="15">
        <f>SUBTOTAL(9,F224:F224)</f>
        <v>0</v>
      </c>
      <c r="G225" s="15">
        <f>SUBTOTAL(9,G224:G224)</f>
        <v>-2634</v>
      </c>
    </row>
    <row r="226" spans="2:7" ht="14.25" customHeight="1" x14ac:dyDescent="0.25">
      <c r="B226" s="10">
        <v>3543</v>
      </c>
      <c r="C226" s="4"/>
      <c r="D226" s="11" t="s">
        <v>182</v>
      </c>
      <c r="E226" s="1"/>
      <c r="F226" s="1"/>
      <c r="G226" s="1"/>
    </row>
    <row r="227" spans="2:7" x14ac:dyDescent="0.25">
      <c r="C227" s="4">
        <v>1</v>
      </c>
      <c r="D227" s="5" t="s">
        <v>183</v>
      </c>
      <c r="E227" s="12">
        <v>300</v>
      </c>
      <c r="F227" s="12">
        <v>85.666409999999999</v>
      </c>
      <c r="G227" s="12">
        <v>-214.33358999999999</v>
      </c>
    </row>
    <row r="228" spans="2:7" ht="15" customHeight="1" x14ac:dyDescent="0.25">
      <c r="C228" s="13" t="s">
        <v>10</v>
      </c>
      <c r="D228" s="14" t="s">
        <v>184</v>
      </c>
      <c r="E228" s="15">
        <f>SUBTOTAL(9,E227:E227)</f>
        <v>300</v>
      </c>
      <c r="F228" s="15">
        <f>SUBTOTAL(9,F227:F227)</f>
        <v>85.666409999999999</v>
      </c>
      <c r="G228" s="15">
        <f>SUBTOTAL(9,G227:G227)</f>
        <v>-214.33358999999999</v>
      </c>
    </row>
    <row r="229" spans="2:7" ht="14.25" customHeight="1" x14ac:dyDescent="0.25">
      <c r="B229" s="10">
        <v>3545</v>
      </c>
      <c r="C229" s="4"/>
      <c r="D229" s="11" t="s">
        <v>185</v>
      </c>
      <c r="E229" s="1"/>
      <c r="F229" s="1"/>
      <c r="G229" s="1"/>
    </row>
    <row r="230" spans="2:7" x14ac:dyDescent="0.25">
      <c r="C230" s="4">
        <v>1</v>
      </c>
      <c r="D230" s="5" t="s">
        <v>24</v>
      </c>
      <c r="E230" s="12">
        <v>0</v>
      </c>
      <c r="F230" s="12">
        <v>1200</v>
      </c>
      <c r="G230" s="12">
        <v>1200</v>
      </c>
    </row>
    <row r="231" spans="2:7" ht="15" customHeight="1" x14ac:dyDescent="0.25">
      <c r="C231" s="13" t="s">
        <v>10</v>
      </c>
      <c r="D231" s="14" t="s">
        <v>186</v>
      </c>
      <c r="E231" s="15">
        <f>SUBTOTAL(9,E230:E230)</f>
        <v>0</v>
      </c>
      <c r="F231" s="15">
        <f>SUBTOTAL(9,F230:F230)</f>
        <v>1200</v>
      </c>
      <c r="G231" s="15">
        <f>SUBTOTAL(9,G230:G230)</f>
        <v>1200</v>
      </c>
    </row>
    <row r="232" spans="2:7" ht="14.25" customHeight="1" x14ac:dyDescent="0.25">
      <c r="B232" s="10">
        <v>3554</v>
      </c>
      <c r="C232" s="4"/>
      <c r="D232" s="11" t="s">
        <v>187</v>
      </c>
      <c r="E232" s="1"/>
      <c r="F232" s="1"/>
      <c r="G232" s="1"/>
    </row>
    <row r="233" spans="2:7" x14ac:dyDescent="0.25">
      <c r="C233" s="4">
        <v>1</v>
      </c>
      <c r="D233" s="5" t="s">
        <v>24</v>
      </c>
      <c r="E233" s="12">
        <v>0</v>
      </c>
      <c r="F233" s="12">
        <v>267.46499999999997</v>
      </c>
      <c r="G233" s="12">
        <v>267.46499999999997</v>
      </c>
    </row>
    <row r="234" spans="2:7" ht="15" customHeight="1" x14ac:dyDescent="0.25">
      <c r="C234" s="13" t="s">
        <v>10</v>
      </c>
      <c r="D234" s="14" t="s">
        <v>188</v>
      </c>
      <c r="E234" s="15">
        <f>SUBTOTAL(9,E233:E233)</f>
        <v>0</v>
      </c>
      <c r="F234" s="15">
        <f>SUBTOTAL(9,F233:F233)</f>
        <v>267.46499999999997</v>
      </c>
      <c r="G234" s="15">
        <f>SUBTOTAL(9,G233:G233)</f>
        <v>267.46499999999997</v>
      </c>
    </row>
    <row r="235" spans="2:7" ht="14.25" customHeight="1" x14ac:dyDescent="0.25">
      <c r="B235" s="10">
        <v>3563</v>
      </c>
      <c r="C235" s="4"/>
      <c r="D235" s="11" t="s">
        <v>189</v>
      </c>
      <c r="E235" s="1"/>
      <c r="F235" s="1"/>
      <c r="G235" s="1"/>
    </row>
    <row r="236" spans="2:7" x14ac:dyDescent="0.25">
      <c r="C236" s="4">
        <v>2</v>
      </c>
      <c r="D236" s="5" t="s">
        <v>24</v>
      </c>
      <c r="E236" s="12">
        <v>2921</v>
      </c>
      <c r="F236" s="12">
        <v>0</v>
      </c>
      <c r="G236" s="12">
        <v>-2921</v>
      </c>
    </row>
    <row r="237" spans="2:7" ht="15" customHeight="1" x14ac:dyDescent="0.25">
      <c r="C237" s="13" t="s">
        <v>10</v>
      </c>
      <c r="D237" s="14" t="s">
        <v>190</v>
      </c>
      <c r="E237" s="15">
        <f>SUBTOTAL(9,E236:E236)</f>
        <v>2921</v>
      </c>
      <c r="F237" s="15">
        <f>SUBTOTAL(9,F236:F236)</f>
        <v>0</v>
      </c>
      <c r="G237" s="15">
        <f>SUBTOTAL(9,G236:G236)</f>
        <v>-2921</v>
      </c>
    </row>
    <row r="238" spans="2:7" ht="14.25" customHeight="1" x14ac:dyDescent="0.25">
      <c r="B238" s="10">
        <v>3585</v>
      </c>
      <c r="C238" s="4"/>
      <c r="D238" s="11" t="s">
        <v>191</v>
      </c>
      <c r="E238" s="1"/>
      <c r="F238" s="1"/>
      <c r="G238" s="1"/>
    </row>
    <row r="239" spans="2:7" x14ac:dyDescent="0.25">
      <c r="C239" s="4">
        <v>1</v>
      </c>
      <c r="D239" s="5" t="s">
        <v>192</v>
      </c>
      <c r="E239" s="12">
        <v>2693</v>
      </c>
      <c r="F239" s="12">
        <v>609.83722999999998</v>
      </c>
      <c r="G239" s="12">
        <v>-2083.1627699999999</v>
      </c>
    </row>
    <row r="240" spans="2:7" ht="15" customHeight="1" x14ac:dyDescent="0.25">
      <c r="C240" s="13" t="s">
        <v>10</v>
      </c>
      <c r="D240" s="14" t="s">
        <v>193</v>
      </c>
      <c r="E240" s="15">
        <f>SUBTOTAL(9,E239:E239)</f>
        <v>2693</v>
      </c>
      <c r="F240" s="15">
        <f>SUBTOTAL(9,F239:F239)</f>
        <v>609.83722999999998</v>
      </c>
      <c r="G240" s="15">
        <f>SUBTOTAL(9,G239:G239)</f>
        <v>-2083.1627699999999</v>
      </c>
    </row>
    <row r="241" spans="2:7" ht="14.25" customHeight="1" x14ac:dyDescent="0.25">
      <c r="B241" s="10">
        <v>3587</v>
      </c>
      <c r="C241" s="4"/>
      <c r="D241" s="11" t="s">
        <v>194</v>
      </c>
      <c r="E241" s="1"/>
      <c r="F241" s="1"/>
      <c r="G241" s="1"/>
    </row>
    <row r="242" spans="2:7" x14ac:dyDescent="0.25">
      <c r="C242" s="4">
        <v>1</v>
      </c>
      <c r="D242" s="5" t="s">
        <v>24</v>
      </c>
      <c r="E242" s="12">
        <v>112</v>
      </c>
      <c r="F242" s="12">
        <v>15.1275</v>
      </c>
      <c r="G242" s="12">
        <v>-96.872500000000002</v>
      </c>
    </row>
    <row r="243" spans="2:7" x14ac:dyDescent="0.25">
      <c r="C243" s="4">
        <v>4</v>
      </c>
      <c r="D243" s="5" t="s">
        <v>192</v>
      </c>
      <c r="E243" s="12">
        <v>38764</v>
      </c>
      <c r="F243" s="12">
        <v>771.83799999999997</v>
      </c>
      <c r="G243" s="12">
        <v>-37992.161999999997</v>
      </c>
    </row>
    <row r="244" spans="2:7" ht="15" customHeight="1" x14ac:dyDescent="0.25">
      <c r="C244" s="13" t="s">
        <v>10</v>
      </c>
      <c r="D244" s="14" t="s">
        <v>195</v>
      </c>
      <c r="E244" s="15">
        <f>SUBTOTAL(9,E242:E243)</f>
        <v>38876</v>
      </c>
      <c r="F244" s="15">
        <f>SUBTOTAL(9,F242:F243)</f>
        <v>786.96550000000002</v>
      </c>
      <c r="G244" s="15">
        <f>SUBTOTAL(9,G242:G243)</f>
        <v>-38089.034499999994</v>
      </c>
    </row>
    <row r="245" spans="2:7" ht="14.25" customHeight="1" x14ac:dyDescent="0.25">
      <c r="B245" s="10">
        <v>3595</v>
      </c>
      <c r="C245" s="4"/>
      <c r="D245" s="11" t="s">
        <v>196</v>
      </c>
      <c r="E245" s="1"/>
      <c r="F245" s="1"/>
      <c r="G245" s="1"/>
    </row>
    <row r="246" spans="2:7" x14ac:dyDescent="0.25">
      <c r="C246" s="4">
        <v>1</v>
      </c>
      <c r="D246" s="5" t="s">
        <v>197</v>
      </c>
      <c r="E246" s="12">
        <v>509429</v>
      </c>
      <c r="F246" s="12">
        <v>101551.19313</v>
      </c>
      <c r="G246" s="12">
        <v>-407877.80686999997</v>
      </c>
    </row>
    <row r="247" spans="2:7" x14ac:dyDescent="0.25">
      <c r="C247" s="4">
        <v>2</v>
      </c>
      <c r="D247" s="5" t="s">
        <v>198</v>
      </c>
      <c r="E247" s="12">
        <v>116346</v>
      </c>
      <c r="F247" s="12">
        <v>46860.488619999996</v>
      </c>
      <c r="G247" s="12">
        <v>-69485.511379999996</v>
      </c>
    </row>
    <row r="248" spans="2:7" x14ac:dyDescent="0.25">
      <c r="C248" s="4">
        <v>3</v>
      </c>
      <c r="D248" s="5" t="s">
        <v>199</v>
      </c>
      <c r="E248" s="12">
        <v>207765</v>
      </c>
      <c r="F248" s="12">
        <v>15781.229789999999</v>
      </c>
      <c r="G248" s="12">
        <v>-191983.77020999999</v>
      </c>
    </row>
    <row r="249" spans="2:7" ht="15" customHeight="1" x14ac:dyDescent="0.25">
      <c r="C249" s="13" t="s">
        <v>10</v>
      </c>
      <c r="D249" s="14" t="s">
        <v>200</v>
      </c>
      <c r="E249" s="15">
        <f>SUBTOTAL(9,E246:E248)</f>
        <v>833540</v>
      </c>
      <c r="F249" s="15">
        <f>SUBTOTAL(9,F246:F248)</f>
        <v>164192.91154</v>
      </c>
      <c r="G249" s="15">
        <f>SUBTOTAL(9,G246:G248)</f>
        <v>-669347.08846</v>
      </c>
    </row>
    <row r="250" spans="2:7" ht="15" customHeight="1" x14ac:dyDescent="0.25">
      <c r="B250" s="4"/>
      <c r="C250" s="16"/>
      <c r="D250" s="17" t="s">
        <v>201</v>
      </c>
      <c r="E250" s="18">
        <f>SUBTOTAL(9,E196:E249)</f>
        <v>12024450</v>
      </c>
      <c r="F250" s="18">
        <f>SUBTOTAL(9,F196:F249)</f>
        <v>2138768.7250899998</v>
      </c>
      <c r="G250" s="18">
        <f>SUBTOTAL(9,G196:G249)</f>
        <v>-9885681.2749100029</v>
      </c>
    </row>
    <row r="251" spans="2:7" ht="27" customHeight="1" x14ac:dyDescent="0.35">
      <c r="B251" s="1"/>
      <c r="C251" s="4"/>
      <c r="D251" s="9" t="s">
        <v>202</v>
      </c>
      <c r="E251" s="1"/>
      <c r="F251" s="1"/>
      <c r="G251" s="1"/>
    </row>
    <row r="252" spans="2:7" ht="14.25" customHeight="1" x14ac:dyDescent="0.25">
      <c r="B252" s="10">
        <v>3605</v>
      </c>
      <c r="C252" s="4"/>
      <c r="D252" s="11" t="s">
        <v>203</v>
      </c>
      <c r="E252" s="1"/>
      <c r="F252" s="1"/>
      <c r="G252" s="1"/>
    </row>
    <row r="253" spans="2:7" x14ac:dyDescent="0.25">
      <c r="C253" s="4">
        <v>1</v>
      </c>
      <c r="D253" s="5" t="s">
        <v>204</v>
      </c>
      <c r="E253" s="12">
        <v>10285</v>
      </c>
      <c r="F253" s="12">
        <v>2425.2425800000001</v>
      </c>
      <c r="G253" s="12">
        <v>-7859.7574199999999</v>
      </c>
    </row>
    <row r="254" spans="2:7" x14ac:dyDescent="0.25">
      <c r="C254" s="4">
        <v>4</v>
      </c>
      <c r="D254" s="5" t="s">
        <v>205</v>
      </c>
      <c r="E254" s="12">
        <v>4380</v>
      </c>
      <c r="F254" s="12">
        <v>974.26068999999995</v>
      </c>
      <c r="G254" s="12">
        <v>-3405.7393099999999</v>
      </c>
    </row>
    <row r="255" spans="2:7" x14ac:dyDescent="0.25">
      <c r="C255" s="4">
        <v>5</v>
      </c>
      <c r="D255" s="5" t="s">
        <v>206</v>
      </c>
      <c r="E255" s="12">
        <v>19300</v>
      </c>
      <c r="F255" s="12">
        <v>4524.1520099999998</v>
      </c>
      <c r="G255" s="12">
        <v>-14775.84799</v>
      </c>
    </row>
    <row r="256" spans="2:7" x14ac:dyDescent="0.25">
      <c r="C256" s="4">
        <v>6</v>
      </c>
      <c r="D256" s="5" t="s">
        <v>207</v>
      </c>
      <c r="E256" s="12">
        <v>26950</v>
      </c>
      <c r="F256" s="12">
        <v>6338.04216</v>
      </c>
      <c r="G256" s="12">
        <v>-20611.957839999999</v>
      </c>
    </row>
    <row r="257" spans="2:7" ht="15" customHeight="1" x14ac:dyDescent="0.25">
      <c r="C257" s="13" t="s">
        <v>10</v>
      </c>
      <c r="D257" s="14" t="s">
        <v>208</v>
      </c>
      <c r="E257" s="15">
        <f>SUBTOTAL(9,E253:E256)</f>
        <v>60915</v>
      </c>
      <c r="F257" s="15">
        <f>SUBTOTAL(9,F253:F256)</f>
        <v>14261.69744</v>
      </c>
      <c r="G257" s="15">
        <f>SUBTOTAL(9,G253:G256)</f>
        <v>-46653.302559999996</v>
      </c>
    </row>
    <row r="258" spans="2:7" ht="14.25" customHeight="1" x14ac:dyDescent="0.25">
      <c r="B258" s="10">
        <v>3634</v>
      </c>
      <c r="C258" s="4"/>
      <c r="D258" s="11" t="s">
        <v>209</v>
      </c>
      <c r="E258" s="1"/>
      <c r="F258" s="1"/>
      <c r="G258" s="1"/>
    </row>
    <row r="259" spans="2:7" x14ac:dyDescent="0.25">
      <c r="C259" s="4">
        <v>85</v>
      </c>
      <c r="D259" s="5" t="s">
        <v>210</v>
      </c>
      <c r="E259" s="12">
        <v>5000</v>
      </c>
      <c r="F259" s="12">
        <v>707.47339999999997</v>
      </c>
      <c r="G259" s="12">
        <v>-4292.5266000000001</v>
      </c>
    </row>
    <row r="260" spans="2:7" ht="15" customHeight="1" x14ac:dyDescent="0.25">
      <c r="C260" s="13" t="s">
        <v>10</v>
      </c>
      <c r="D260" s="14" t="s">
        <v>211</v>
      </c>
      <c r="E260" s="15">
        <f>SUBTOTAL(9,E259:E259)</f>
        <v>5000</v>
      </c>
      <c r="F260" s="15">
        <f>SUBTOTAL(9,F259:F259)</f>
        <v>707.47339999999997</v>
      </c>
      <c r="G260" s="15">
        <f>SUBTOTAL(9,G259:G259)</f>
        <v>-4292.5266000000001</v>
      </c>
    </row>
    <row r="261" spans="2:7" ht="14.25" customHeight="1" x14ac:dyDescent="0.25">
      <c r="B261" s="10">
        <v>3635</v>
      </c>
      <c r="C261" s="4"/>
      <c r="D261" s="11" t="s">
        <v>212</v>
      </c>
      <c r="E261" s="1"/>
      <c r="F261" s="1"/>
      <c r="G261" s="1"/>
    </row>
    <row r="262" spans="2:7" x14ac:dyDescent="0.25">
      <c r="C262" s="4">
        <v>1</v>
      </c>
      <c r="D262" s="5" t="s">
        <v>213</v>
      </c>
      <c r="E262" s="12">
        <v>2700</v>
      </c>
      <c r="F262" s="12">
        <v>551.27431000000001</v>
      </c>
      <c r="G262" s="12">
        <v>-2148.7256900000002</v>
      </c>
    </row>
    <row r="263" spans="2:7" ht="15" customHeight="1" x14ac:dyDescent="0.25">
      <c r="C263" s="13" t="s">
        <v>10</v>
      </c>
      <c r="D263" s="14" t="s">
        <v>214</v>
      </c>
      <c r="E263" s="15">
        <f>SUBTOTAL(9,E262:E262)</f>
        <v>2700</v>
      </c>
      <c r="F263" s="15">
        <f>SUBTOTAL(9,F262:F262)</f>
        <v>551.27431000000001</v>
      </c>
      <c r="G263" s="15">
        <f>SUBTOTAL(9,G262:G262)</f>
        <v>-2148.7256900000002</v>
      </c>
    </row>
    <row r="264" spans="2:7" ht="14.25" customHeight="1" x14ac:dyDescent="0.25">
      <c r="B264" s="10">
        <v>3640</v>
      </c>
      <c r="C264" s="4"/>
      <c r="D264" s="11" t="s">
        <v>215</v>
      </c>
      <c r="E264" s="1"/>
      <c r="F264" s="1"/>
      <c r="G264" s="1"/>
    </row>
    <row r="265" spans="2:7" x14ac:dyDescent="0.25">
      <c r="C265" s="4">
        <v>4</v>
      </c>
      <c r="D265" s="5" t="s">
        <v>216</v>
      </c>
      <c r="E265" s="12">
        <v>5000</v>
      </c>
      <c r="F265" s="12">
        <v>0</v>
      </c>
      <c r="G265" s="12">
        <v>-5000</v>
      </c>
    </row>
    <row r="266" spans="2:7" x14ac:dyDescent="0.25">
      <c r="C266" s="4">
        <v>5</v>
      </c>
      <c r="D266" s="5" t="s">
        <v>177</v>
      </c>
      <c r="E266" s="12">
        <v>6965</v>
      </c>
      <c r="F266" s="12">
        <v>1263.8076100000001</v>
      </c>
      <c r="G266" s="12">
        <v>-5701.1923900000002</v>
      </c>
    </row>
    <row r="267" spans="2:7" x14ac:dyDescent="0.25">
      <c r="C267" s="4">
        <v>6</v>
      </c>
      <c r="D267" s="5" t="s">
        <v>106</v>
      </c>
      <c r="E267" s="12">
        <v>3495</v>
      </c>
      <c r="F267" s="12">
        <v>977.34397000000001</v>
      </c>
      <c r="G267" s="12">
        <v>-2517.6560300000001</v>
      </c>
    </row>
    <row r="268" spans="2:7" x14ac:dyDescent="0.25">
      <c r="C268" s="4">
        <v>7</v>
      </c>
      <c r="D268" s="5" t="s">
        <v>217</v>
      </c>
      <c r="E268" s="12">
        <v>23005</v>
      </c>
      <c r="F268" s="12">
        <v>6007.3594999999996</v>
      </c>
      <c r="G268" s="12">
        <v>-16997.640500000001</v>
      </c>
    </row>
    <row r="269" spans="2:7" x14ac:dyDescent="0.25">
      <c r="C269" s="4">
        <v>8</v>
      </c>
      <c r="D269" s="5" t="s">
        <v>218</v>
      </c>
      <c r="E269" s="12">
        <v>17386</v>
      </c>
      <c r="F269" s="12">
        <v>3963.9960000000001</v>
      </c>
      <c r="G269" s="12">
        <v>-13422.004000000001</v>
      </c>
    </row>
    <row r="270" spans="2:7" x14ac:dyDescent="0.25">
      <c r="C270" s="4">
        <v>9</v>
      </c>
      <c r="D270" s="5" t="s">
        <v>219</v>
      </c>
      <c r="E270" s="12">
        <v>28590</v>
      </c>
      <c r="F270" s="12">
        <v>6495.7269800000004</v>
      </c>
      <c r="G270" s="12">
        <v>-22094.273020000001</v>
      </c>
    </row>
    <row r="271" spans="2:7" x14ac:dyDescent="0.25">
      <c r="C271" s="4">
        <v>10</v>
      </c>
      <c r="D271" s="5" t="s">
        <v>220</v>
      </c>
      <c r="E271" s="12">
        <v>0</v>
      </c>
      <c r="F271" s="12">
        <v>66</v>
      </c>
      <c r="G271" s="12">
        <v>66</v>
      </c>
    </row>
    <row r="272" spans="2:7" ht="15" customHeight="1" x14ac:dyDescent="0.25">
      <c r="C272" s="13" t="s">
        <v>10</v>
      </c>
      <c r="D272" s="14" t="s">
        <v>221</v>
      </c>
      <c r="E272" s="15">
        <f>SUBTOTAL(9,E265:E271)</f>
        <v>84441</v>
      </c>
      <c r="F272" s="15">
        <f>SUBTOTAL(9,F265:F271)</f>
        <v>18774.234059999999</v>
      </c>
      <c r="G272" s="15">
        <f>SUBTOTAL(9,G265:G271)</f>
        <v>-65666.765940000012</v>
      </c>
    </row>
    <row r="273" spans="2:7" ht="14.25" customHeight="1" x14ac:dyDescent="0.25">
      <c r="B273" s="10">
        <v>3642</v>
      </c>
      <c r="C273" s="4"/>
      <c r="D273" s="11" t="s">
        <v>222</v>
      </c>
      <c r="E273" s="1"/>
      <c r="F273" s="1"/>
      <c r="G273" s="1"/>
    </row>
    <row r="274" spans="2:7" x14ac:dyDescent="0.25">
      <c r="C274" s="4">
        <v>2</v>
      </c>
      <c r="D274" s="5" t="s">
        <v>223</v>
      </c>
      <c r="E274" s="12">
        <v>8230</v>
      </c>
      <c r="F274" s="12">
        <v>366.23500000000001</v>
      </c>
      <c r="G274" s="12">
        <v>-7863.7650000000003</v>
      </c>
    </row>
    <row r="275" spans="2:7" x14ac:dyDescent="0.25">
      <c r="C275" s="4">
        <v>3</v>
      </c>
      <c r="D275" s="5" t="s">
        <v>224</v>
      </c>
      <c r="E275" s="12">
        <v>79820</v>
      </c>
      <c r="F275" s="12">
        <v>13828.815409999999</v>
      </c>
      <c r="G275" s="12">
        <v>-65991.184590000004</v>
      </c>
    </row>
    <row r="276" spans="2:7" x14ac:dyDescent="0.25">
      <c r="C276" s="4">
        <v>6</v>
      </c>
      <c r="D276" s="5" t="s">
        <v>225</v>
      </c>
      <c r="E276" s="12">
        <v>0</v>
      </c>
      <c r="F276" s="12">
        <v>87.398809999999997</v>
      </c>
      <c r="G276" s="12">
        <v>87.398809999999997</v>
      </c>
    </row>
    <row r="277" spans="2:7" ht="15" customHeight="1" x14ac:dyDescent="0.25">
      <c r="C277" s="13" t="s">
        <v>10</v>
      </c>
      <c r="D277" s="14" t="s">
        <v>226</v>
      </c>
      <c r="E277" s="15">
        <f>SUBTOTAL(9,E274:E276)</f>
        <v>88050</v>
      </c>
      <c r="F277" s="15">
        <f>SUBTOTAL(9,F274:F276)</f>
        <v>14282.44922</v>
      </c>
      <c r="G277" s="15">
        <f>SUBTOTAL(9,G274:G276)</f>
        <v>-73767.550780000005</v>
      </c>
    </row>
    <row r="278" spans="2:7" ht="14.25" customHeight="1" x14ac:dyDescent="0.25">
      <c r="B278" s="10">
        <v>3671</v>
      </c>
      <c r="C278" s="4"/>
      <c r="D278" s="11" t="s">
        <v>227</v>
      </c>
      <c r="E278" s="1"/>
      <c r="F278" s="1"/>
      <c r="G278" s="1"/>
    </row>
    <row r="279" spans="2:7" x14ac:dyDescent="0.25">
      <c r="C279" s="4">
        <v>4</v>
      </c>
      <c r="D279" s="5" t="s">
        <v>228</v>
      </c>
      <c r="E279" s="12">
        <v>11883</v>
      </c>
      <c r="F279" s="12">
        <v>0</v>
      </c>
      <c r="G279" s="12">
        <v>-11883</v>
      </c>
    </row>
    <row r="280" spans="2:7" ht="15" customHeight="1" x14ac:dyDescent="0.25">
      <c r="C280" s="13" t="s">
        <v>10</v>
      </c>
      <c r="D280" s="14" t="s">
        <v>229</v>
      </c>
      <c r="E280" s="15">
        <f>SUBTOTAL(9,E279:E279)</f>
        <v>11883</v>
      </c>
      <c r="F280" s="15">
        <f>SUBTOTAL(9,F279:F279)</f>
        <v>0</v>
      </c>
      <c r="G280" s="15">
        <f>SUBTOTAL(9,G279:G279)</f>
        <v>-11883</v>
      </c>
    </row>
    <row r="281" spans="2:7" ht="14.25" customHeight="1" x14ac:dyDescent="0.25">
      <c r="B281" s="10">
        <v>3672</v>
      </c>
      <c r="C281" s="4"/>
      <c r="D281" s="11" t="s">
        <v>230</v>
      </c>
      <c r="E281" s="1"/>
      <c r="F281" s="1"/>
      <c r="G281" s="1"/>
    </row>
    <row r="282" spans="2:7" x14ac:dyDescent="0.25">
      <c r="C282" s="4">
        <v>1</v>
      </c>
      <c r="D282" s="5" t="s">
        <v>231</v>
      </c>
      <c r="E282" s="12">
        <v>24543</v>
      </c>
      <c r="F282" s="12">
        <v>0</v>
      </c>
      <c r="G282" s="12">
        <v>-24543</v>
      </c>
    </row>
    <row r="283" spans="2:7" ht="15" customHeight="1" x14ac:dyDescent="0.25">
      <c r="C283" s="13" t="s">
        <v>10</v>
      </c>
      <c r="D283" s="14" t="s">
        <v>232</v>
      </c>
      <c r="E283" s="15">
        <f>SUBTOTAL(9,E282:E282)</f>
        <v>24543</v>
      </c>
      <c r="F283" s="15">
        <f>SUBTOTAL(9,F282:F282)</f>
        <v>0</v>
      </c>
      <c r="G283" s="15">
        <f>SUBTOTAL(9,G282:G282)</f>
        <v>-24543</v>
      </c>
    </row>
    <row r="284" spans="2:7" ht="15" customHeight="1" x14ac:dyDescent="0.25">
      <c r="B284" s="4"/>
      <c r="C284" s="16"/>
      <c r="D284" s="17" t="s">
        <v>233</v>
      </c>
      <c r="E284" s="18">
        <f>SUBTOTAL(9,E252:E283)</f>
        <v>277532</v>
      </c>
      <c r="F284" s="18">
        <f>SUBTOTAL(9,F252:F283)</f>
        <v>48577.128429999997</v>
      </c>
      <c r="G284" s="18">
        <f>SUBTOTAL(9,G252:G283)</f>
        <v>-228954.87156999999</v>
      </c>
    </row>
    <row r="285" spans="2:7" ht="27" customHeight="1" x14ac:dyDescent="0.35">
      <c r="B285" s="1"/>
      <c r="C285" s="4"/>
      <c r="D285" s="9" t="s">
        <v>234</v>
      </c>
      <c r="E285" s="1"/>
      <c r="F285" s="1"/>
      <c r="G285" s="1"/>
    </row>
    <row r="286" spans="2:7" ht="14.25" customHeight="1" x14ac:dyDescent="0.25">
      <c r="B286" s="10">
        <v>3701</v>
      </c>
      <c r="C286" s="4"/>
      <c r="D286" s="11" t="s">
        <v>235</v>
      </c>
      <c r="E286" s="1"/>
      <c r="F286" s="1"/>
      <c r="G286" s="1"/>
    </row>
    <row r="287" spans="2:7" x14ac:dyDescent="0.25">
      <c r="C287" s="4">
        <v>2</v>
      </c>
      <c r="D287" s="5" t="s">
        <v>24</v>
      </c>
      <c r="E287" s="12">
        <v>120051</v>
      </c>
      <c r="F287" s="12">
        <v>616.74</v>
      </c>
      <c r="G287" s="12">
        <v>-119434.26</v>
      </c>
    </row>
    <row r="288" spans="2:7" ht="15" customHeight="1" x14ac:dyDescent="0.25">
      <c r="C288" s="13" t="s">
        <v>10</v>
      </c>
      <c r="D288" s="14" t="s">
        <v>236</v>
      </c>
      <c r="E288" s="15">
        <f>SUBTOTAL(9,E287:E287)</f>
        <v>120051</v>
      </c>
      <c r="F288" s="15">
        <f>SUBTOTAL(9,F287:F287)</f>
        <v>616.74</v>
      </c>
      <c r="G288" s="15">
        <f>SUBTOTAL(9,G287:G287)</f>
        <v>-119434.26</v>
      </c>
    </row>
    <row r="289" spans="2:7" ht="14.25" customHeight="1" x14ac:dyDescent="0.25">
      <c r="B289" s="10">
        <v>3704</v>
      </c>
      <c r="C289" s="4"/>
      <c r="D289" s="11" t="s">
        <v>237</v>
      </c>
      <c r="E289" s="1"/>
      <c r="F289" s="1"/>
      <c r="G289" s="1"/>
    </row>
    <row r="290" spans="2:7" x14ac:dyDescent="0.25">
      <c r="C290" s="4">
        <v>2</v>
      </c>
      <c r="D290" s="5" t="s">
        <v>24</v>
      </c>
      <c r="E290" s="12">
        <v>3143</v>
      </c>
      <c r="F290" s="12">
        <v>73.809479999999994</v>
      </c>
      <c r="G290" s="12">
        <v>-3069.1905200000001</v>
      </c>
    </row>
    <row r="291" spans="2:7" ht="15" customHeight="1" x14ac:dyDescent="0.25">
      <c r="C291" s="13" t="s">
        <v>10</v>
      </c>
      <c r="D291" s="14" t="s">
        <v>238</v>
      </c>
      <c r="E291" s="15">
        <f>SUBTOTAL(9,E290:E290)</f>
        <v>3143</v>
      </c>
      <c r="F291" s="15">
        <f>SUBTOTAL(9,F290:F290)</f>
        <v>73.809479999999994</v>
      </c>
      <c r="G291" s="15">
        <f>SUBTOTAL(9,G290:G290)</f>
        <v>-3069.1905200000001</v>
      </c>
    </row>
    <row r="292" spans="2:7" ht="14.25" customHeight="1" x14ac:dyDescent="0.25">
      <c r="B292" s="10">
        <v>3710</v>
      </c>
      <c r="C292" s="4"/>
      <c r="D292" s="11" t="s">
        <v>239</v>
      </c>
      <c r="E292" s="1"/>
      <c r="F292" s="1"/>
      <c r="G292" s="1"/>
    </row>
    <row r="293" spans="2:7" x14ac:dyDescent="0.25">
      <c r="C293" s="4">
        <v>3</v>
      </c>
      <c r="D293" s="5" t="s">
        <v>240</v>
      </c>
      <c r="E293" s="12">
        <v>144286</v>
      </c>
      <c r="F293" s="12">
        <v>25822.051909999998</v>
      </c>
      <c r="G293" s="12">
        <v>-118463.94809000001</v>
      </c>
    </row>
    <row r="294" spans="2:7" ht="15" customHeight="1" x14ac:dyDescent="0.25">
      <c r="C294" s="13" t="s">
        <v>10</v>
      </c>
      <c r="D294" s="14" t="s">
        <v>241</v>
      </c>
      <c r="E294" s="15">
        <f>SUBTOTAL(9,E293:E293)</f>
        <v>144286</v>
      </c>
      <c r="F294" s="15">
        <f>SUBTOTAL(9,F293:F293)</f>
        <v>25822.051909999998</v>
      </c>
      <c r="G294" s="15">
        <f>SUBTOTAL(9,G293:G293)</f>
        <v>-118463.94809000001</v>
      </c>
    </row>
    <row r="295" spans="2:7" ht="14.25" customHeight="1" x14ac:dyDescent="0.25">
      <c r="B295" s="10">
        <v>3714</v>
      </c>
      <c r="C295" s="4"/>
      <c r="D295" s="11" t="s">
        <v>242</v>
      </c>
      <c r="E295" s="1"/>
      <c r="F295" s="1"/>
      <c r="G295" s="1"/>
    </row>
    <row r="296" spans="2:7" x14ac:dyDescent="0.25">
      <c r="C296" s="4">
        <v>4</v>
      </c>
      <c r="D296" s="5" t="s">
        <v>243</v>
      </c>
      <c r="E296" s="12">
        <v>11595</v>
      </c>
      <c r="F296" s="12">
        <v>1474.3148900000001</v>
      </c>
      <c r="G296" s="12">
        <v>-10120.68511</v>
      </c>
    </row>
    <row r="297" spans="2:7" ht="15" customHeight="1" x14ac:dyDescent="0.25">
      <c r="C297" s="13" t="s">
        <v>10</v>
      </c>
      <c r="D297" s="14" t="s">
        <v>244</v>
      </c>
      <c r="E297" s="15">
        <f>SUBTOTAL(9,E296:E296)</f>
        <v>11595</v>
      </c>
      <c r="F297" s="15">
        <f>SUBTOTAL(9,F296:F296)</f>
        <v>1474.3148900000001</v>
      </c>
      <c r="G297" s="15">
        <f>SUBTOTAL(9,G296:G296)</f>
        <v>-10120.68511</v>
      </c>
    </row>
    <row r="298" spans="2:7" ht="14.25" customHeight="1" x14ac:dyDescent="0.25">
      <c r="B298" s="10">
        <v>3732</v>
      </c>
      <c r="C298" s="4"/>
      <c r="D298" s="11" t="s">
        <v>245</v>
      </c>
      <c r="E298" s="1"/>
      <c r="F298" s="1"/>
      <c r="G298" s="1"/>
    </row>
    <row r="299" spans="2:7" x14ac:dyDescent="0.25">
      <c r="C299" s="4">
        <v>80</v>
      </c>
      <c r="D299" s="5" t="s">
        <v>246</v>
      </c>
      <c r="E299" s="12">
        <v>229000</v>
      </c>
      <c r="F299" s="12">
        <v>12.66689</v>
      </c>
      <c r="G299" s="12">
        <v>-228987.33311000001</v>
      </c>
    </row>
    <row r="300" spans="2:7" x14ac:dyDescent="0.25">
      <c r="C300" s="4">
        <v>85</v>
      </c>
      <c r="D300" s="5" t="s">
        <v>247</v>
      </c>
      <c r="E300" s="12">
        <v>742000</v>
      </c>
      <c r="F300" s="12">
        <v>0</v>
      </c>
      <c r="G300" s="12">
        <v>-742000</v>
      </c>
    </row>
    <row r="301" spans="2:7" x14ac:dyDescent="0.25">
      <c r="C301" s="4">
        <v>90</v>
      </c>
      <c r="D301" s="5" t="s">
        <v>248</v>
      </c>
      <c r="E301" s="12">
        <v>632300</v>
      </c>
      <c r="F301" s="12">
        <v>160509.89124</v>
      </c>
      <c r="G301" s="12">
        <v>-471790.10875999997</v>
      </c>
    </row>
    <row r="302" spans="2:7" ht="15" customHeight="1" x14ac:dyDescent="0.25">
      <c r="C302" s="13" t="s">
        <v>10</v>
      </c>
      <c r="D302" s="14" t="s">
        <v>249</v>
      </c>
      <c r="E302" s="15">
        <f>SUBTOTAL(9,E299:E301)</f>
        <v>1603300</v>
      </c>
      <c r="F302" s="15">
        <f>SUBTOTAL(9,F299:F301)</f>
        <v>160522.55812999999</v>
      </c>
      <c r="G302" s="15">
        <f>SUBTOTAL(9,G299:G301)</f>
        <v>-1442777.44187</v>
      </c>
    </row>
    <row r="303" spans="2:7" ht="14.25" customHeight="1" x14ac:dyDescent="0.25">
      <c r="B303" s="10">
        <v>3740</v>
      </c>
      <c r="C303" s="4"/>
      <c r="D303" s="11" t="s">
        <v>250</v>
      </c>
      <c r="E303" s="1"/>
      <c r="F303" s="1"/>
      <c r="G303" s="1"/>
    </row>
    <row r="304" spans="2:7" x14ac:dyDescent="0.25">
      <c r="C304" s="4">
        <v>2</v>
      </c>
      <c r="D304" s="5" t="s">
        <v>24</v>
      </c>
      <c r="E304" s="12">
        <v>21057</v>
      </c>
      <c r="F304" s="12">
        <v>10315.637720000001</v>
      </c>
      <c r="G304" s="12">
        <v>-10741.362279999999</v>
      </c>
    </row>
    <row r="305" spans="2:7" x14ac:dyDescent="0.25">
      <c r="C305" s="4">
        <v>3</v>
      </c>
      <c r="D305" s="5" t="s">
        <v>251</v>
      </c>
      <c r="E305" s="12">
        <v>68368</v>
      </c>
      <c r="F305" s="12">
        <v>7707.4960000000001</v>
      </c>
      <c r="G305" s="12">
        <v>-60660.504000000001</v>
      </c>
    </row>
    <row r="306" spans="2:7" x14ac:dyDescent="0.25">
      <c r="C306" s="4">
        <v>4</v>
      </c>
      <c r="D306" s="5" t="s">
        <v>243</v>
      </c>
      <c r="E306" s="12">
        <v>39855</v>
      </c>
      <c r="F306" s="12">
        <v>9083.1025599999994</v>
      </c>
      <c r="G306" s="12">
        <v>-30771.897440000001</v>
      </c>
    </row>
    <row r="307" spans="2:7" x14ac:dyDescent="0.25">
      <c r="C307" s="4">
        <v>5</v>
      </c>
      <c r="D307" s="5" t="s">
        <v>252</v>
      </c>
      <c r="E307" s="12">
        <v>51300</v>
      </c>
      <c r="F307" s="12">
        <v>9221.7459299999991</v>
      </c>
      <c r="G307" s="12">
        <v>-42078.254070000003</v>
      </c>
    </row>
    <row r="308" spans="2:7" x14ac:dyDescent="0.25">
      <c r="C308" s="4">
        <v>6</v>
      </c>
      <c r="D308" s="5" t="s">
        <v>253</v>
      </c>
      <c r="E308" s="12">
        <v>89502</v>
      </c>
      <c r="F308" s="12">
        <v>129890.03564</v>
      </c>
      <c r="G308" s="12">
        <v>40388.035640000002</v>
      </c>
    </row>
    <row r="309" spans="2:7" ht="15" customHeight="1" x14ac:dyDescent="0.25">
      <c r="C309" s="13" t="s">
        <v>10</v>
      </c>
      <c r="D309" s="14" t="s">
        <v>254</v>
      </c>
      <c r="E309" s="15">
        <f>SUBTOTAL(9,E304:E308)</f>
        <v>270082</v>
      </c>
      <c r="F309" s="15">
        <f>SUBTOTAL(9,F304:F308)</f>
        <v>166218.01785</v>
      </c>
      <c r="G309" s="15">
        <f>SUBTOTAL(9,G304:G308)</f>
        <v>-103863.98215000001</v>
      </c>
    </row>
    <row r="310" spans="2:7" ht="14.25" customHeight="1" x14ac:dyDescent="0.25">
      <c r="B310" s="10">
        <v>3741</v>
      </c>
      <c r="C310" s="4"/>
      <c r="D310" s="11" t="s">
        <v>255</v>
      </c>
      <c r="E310" s="1"/>
      <c r="F310" s="1"/>
      <c r="G310" s="1"/>
    </row>
    <row r="311" spans="2:7" x14ac:dyDescent="0.25">
      <c r="C311" s="4">
        <v>2</v>
      </c>
      <c r="D311" s="5" t="s">
        <v>24</v>
      </c>
      <c r="E311" s="12">
        <v>7099</v>
      </c>
      <c r="F311" s="12">
        <v>167.4</v>
      </c>
      <c r="G311" s="12">
        <v>-6931.6</v>
      </c>
    </row>
    <row r="312" spans="2:7" x14ac:dyDescent="0.25">
      <c r="C312" s="4">
        <v>50</v>
      </c>
      <c r="D312" s="5" t="s">
        <v>256</v>
      </c>
      <c r="E312" s="12">
        <v>17518</v>
      </c>
      <c r="F312" s="12">
        <v>0</v>
      </c>
      <c r="G312" s="12">
        <v>-17518</v>
      </c>
    </row>
    <row r="313" spans="2:7" ht="15" customHeight="1" x14ac:dyDescent="0.25">
      <c r="C313" s="13" t="s">
        <v>10</v>
      </c>
      <c r="D313" s="14" t="s">
        <v>257</v>
      </c>
      <c r="E313" s="15">
        <f>SUBTOTAL(9,E311:E312)</f>
        <v>24617</v>
      </c>
      <c r="F313" s="15">
        <f>SUBTOTAL(9,F311:F312)</f>
        <v>167.4</v>
      </c>
      <c r="G313" s="15">
        <f>SUBTOTAL(9,G311:G312)</f>
        <v>-24449.599999999999</v>
      </c>
    </row>
    <row r="314" spans="2:7" ht="14.25" customHeight="1" x14ac:dyDescent="0.25">
      <c r="B314" s="10">
        <v>3742</v>
      </c>
      <c r="C314" s="4"/>
      <c r="D314" s="11" t="s">
        <v>258</v>
      </c>
      <c r="E314" s="1"/>
      <c r="F314" s="1"/>
      <c r="G314" s="1"/>
    </row>
    <row r="315" spans="2:7" x14ac:dyDescent="0.25">
      <c r="C315" s="4">
        <v>50</v>
      </c>
      <c r="D315" s="5" t="s">
        <v>256</v>
      </c>
      <c r="E315" s="12">
        <v>2380</v>
      </c>
      <c r="F315" s="12">
        <v>0</v>
      </c>
      <c r="G315" s="12">
        <v>-2380</v>
      </c>
    </row>
    <row r="316" spans="2:7" ht="15" customHeight="1" x14ac:dyDescent="0.25">
      <c r="C316" s="13" t="s">
        <v>10</v>
      </c>
      <c r="D316" s="14" t="s">
        <v>259</v>
      </c>
      <c r="E316" s="15">
        <f>SUBTOTAL(9,E315:E315)</f>
        <v>2380</v>
      </c>
      <c r="F316" s="15">
        <f>SUBTOTAL(9,F315:F315)</f>
        <v>0</v>
      </c>
      <c r="G316" s="15">
        <f>SUBTOTAL(9,G315:G315)</f>
        <v>-2380</v>
      </c>
    </row>
    <row r="317" spans="2:7" ht="14.25" customHeight="1" x14ac:dyDescent="0.25">
      <c r="B317" s="10">
        <v>3745</v>
      </c>
      <c r="C317" s="4"/>
      <c r="D317" s="11" t="s">
        <v>260</v>
      </c>
      <c r="E317" s="1"/>
      <c r="F317" s="1"/>
      <c r="G317" s="1"/>
    </row>
    <row r="318" spans="2:7" x14ac:dyDescent="0.25">
      <c r="C318" s="4">
        <v>2</v>
      </c>
      <c r="D318" s="5" t="s">
        <v>24</v>
      </c>
      <c r="E318" s="12">
        <v>198713</v>
      </c>
      <c r="F318" s="12">
        <v>49485.859510000002</v>
      </c>
      <c r="G318" s="12">
        <v>-149227.14048999999</v>
      </c>
    </row>
    <row r="319" spans="2:7" ht="15" customHeight="1" x14ac:dyDescent="0.25">
      <c r="C319" s="13" t="s">
        <v>10</v>
      </c>
      <c r="D319" s="14" t="s">
        <v>261</v>
      </c>
      <c r="E319" s="15">
        <f>SUBTOTAL(9,E318:E318)</f>
        <v>198713</v>
      </c>
      <c r="F319" s="15">
        <f>SUBTOTAL(9,F318:F318)</f>
        <v>49485.859510000002</v>
      </c>
      <c r="G319" s="15">
        <f>SUBTOTAL(9,G318:G318)</f>
        <v>-149227.14048999999</v>
      </c>
    </row>
    <row r="320" spans="2:7" ht="14.25" customHeight="1" x14ac:dyDescent="0.25">
      <c r="B320" s="10">
        <v>3746</v>
      </c>
      <c r="C320" s="4"/>
      <c r="D320" s="11" t="s">
        <v>262</v>
      </c>
      <c r="E320" s="1"/>
      <c r="F320" s="1"/>
      <c r="G320" s="1"/>
    </row>
    <row r="321" spans="2:7" x14ac:dyDescent="0.25">
      <c r="C321" s="4">
        <v>2</v>
      </c>
      <c r="D321" s="5" t="s">
        <v>24</v>
      </c>
      <c r="E321" s="12">
        <v>35761</v>
      </c>
      <c r="F321" s="12">
        <v>11314.963890000001</v>
      </c>
      <c r="G321" s="12">
        <v>-24446.036110000001</v>
      </c>
    </row>
    <row r="322" spans="2:7" x14ac:dyDescent="0.25">
      <c r="C322" s="4">
        <v>4</v>
      </c>
      <c r="D322" s="5" t="s">
        <v>263</v>
      </c>
      <c r="E322" s="12">
        <v>80550</v>
      </c>
      <c r="F322" s="12">
        <v>17464.57576</v>
      </c>
      <c r="G322" s="12">
        <v>-63085.42424</v>
      </c>
    </row>
    <row r="323" spans="2:7" ht="15" customHeight="1" x14ac:dyDescent="0.25">
      <c r="C323" s="13" t="s">
        <v>10</v>
      </c>
      <c r="D323" s="14" t="s">
        <v>264</v>
      </c>
      <c r="E323" s="15">
        <f>SUBTOTAL(9,E321:E322)</f>
        <v>116311</v>
      </c>
      <c r="F323" s="15">
        <f>SUBTOTAL(9,F321:F322)</f>
        <v>28779.539649999999</v>
      </c>
      <c r="G323" s="15">
        <f>SUBTOTAL(9,G321:G322)</f>
        <v>-87531.460350000008</v>
      </c>
    </row>
    <row r="324" spans="2:7" ht="14.25" customHeight="1" x14ac:dyDescent="0.25">
      <c r="B324" s="10">
        <v>3747</v>
      </c>
      <c r="C324" s="4"/>
      <c r="D324" s="11" t="s">
        <v>265</v>
      </c>
      <c r="E324" s="1"/>
      <c r="F324" s="1"/>
      <c r="G324" s="1"/>
    </row>
    <row r="325" spans="2:7" x14ac:dyDescent="0.25">
      <c r="C325" s="4">
        <v>2</v>
      </c>
      <c r="D325" s="5" t="s">
        <v>24</v>
      </c>
      <c r="E325" s="12">
        <v>18288</v>
      </c>
      <c r="F325" s="12">
        <v>459.66237000000001</v>
      </c>
      <c r="G325" s="12">
        <v>-17828.337630000002</v>
      </c>
    </row>
    <row r="326" spans="2:7" x14ac:dyDescent="0.25">
      <c r="C326" s="4">
        <v>4</v>
      </c>
      <c r="D326" s="5" t="s">
        <v>243</v>
      </c>
      <c r="E326" s="12">
        <v>24533</v>
      </c>
      <c r="F326" s="12">
        <v>0</v>
      </c>
      <c r="G326" s="12">
        <v>-24533</v>
      </c>
    </row>
    <row r="327" spans="2:7" ht="15" customHeight="1" x14ac:dyDescent="0.25">
      <c r="C327" s="13" t="s">
        <v>10</v>
      </c>
      <c r="D327" s="14" t="s">
        <v>266</v>
      </c>
      <c r="E327" s="15">
        <f>SUBTOTAL(9,E325:E326)</f>
        <v>42821</v>
      </c>
      <c r="F327" s="15">
        <f>SUBTOTAL(9,F325:F326)</f>
        <v>459.66237000000001</v>
      </c>
      <c r="G327" s="15">
        <f>SUBTOTAL(9,G325:G326)</f>
        <v>-42361.337630000002</v>
      </c>
    </row>
    <row r="328" spans="2:7" ht="14.25" customHeight="1" x14ac:dyDescent="0.25">
      <c r="B328" s="10">
        <v>3748</v>
      </c>
      <c r="C328" s="4"/>
      <c r="D328" s="11" t="s">
        <v>267</v>
      </c>
      <c r="E328" s="1"/>
      <c r="F328" s="1"/>
      <c r="G328" s="1"/>
    </row>
    <row r="329" spans="2:7" x14ac:dyDescent="0.25">
      <c r="C329" s="4">
        <v>2</v>
      </c>
      <c r="D329" s="5" t="s">
        <v>24</v>
      </c>
      <c r="E329" s="12">
        <v>1675</v>
      </c>
      <c r="F329" s="12">
        <v>0</v>
      </c>
      <c r="G329" s="12">
        <v>-1675</v>
      </c>
    </row>
    <row r="330" spans="2:7" ht="15" customHeight="1" x14ac:dyDescent="0.25">
      <c r="C330" s="13" t="s">
        <v>10</v>
      </c>
      <c r="D330" s="14" t="s">
        <v>268</v>
      </c>
      <c r="E330" s="15">
        <f>SUBTOTAL(9,E329:E329)</f>
        <v>1675</v>
      </c>
      <c r="F330" s="15">
        <f>SUBTOTAL(9,F329:F329)</f>
        <v>0</v>
      </c>
      <c r="G330" s="15">
        <f>SUBTOTAL(9,G329:G329)</f>
        <v>-1675</v>
      </c>
    </row>
    <row r="331" spans="2:7" ht="15" customHeight="1" x14ac:dyDescent="0.25">
      <c r="B331" s="4"/>
      <c r="C331" s="16"/>
      <c r="D331" s="17" t="s">
        <v>269</v>
      </c>
      <c r="E331" s="18">
        <f>SUBTOTAL(9,E286:E330)</f>
        <v>2538974</v>
      </c>
      <c r="F331" s="18">
        <f>SUBTOTAL(9,F286:F330)</f>
        <v>433619.95379</v>
      </c>
      <c r="G331" s="18">
        <f>SUBTOTAL(9,G286:G330)</f>
        <v>-2105354.0462100003</v>
      </c>
    </row>
    <row r="332" spans="2:7" ht="27" customHeight="1" x14ac:dyDescent="0.35">
      <c r="B332" s="1"/>
      <c r="C332" s="4"/>
      <c r="D332" s="9" t="s">
        <v>270</v>
      </c>
      <c r="E332" s="1"/>
      <c r="F332" s="1"/>
      <c r="G332" s="1"/>
    </row>
    <row r="333" spans="2:7" ht="14.25" customHeight="1" x14ac:dyDescent="0.25">
      <c r="B333" s="10">
        <v>3842</v>
      </c>
      <c r="C333" s="4"/>
      <c r="D333" s="11" t="s">
        <v>271</v>
      </c>
      <c r="E333" s="1"/>
      <c r="F333" s="1"/>
      <c r="G333" s="1"/>
    </row>
    <row r="334" spans="2:7" x14ac:dyDescent="0.25">
      <c r="C334" s="4">
        <v>1</v>
      </c>
      <c r="D334" s="5" t="s">
        <v>24</v>
      </c>
      <c r="E334" s="12">
        <v>804</v>
      </c>
      <c r="F334" s="12">
        <v>258.33199999999999</v>
      </c>
      <c r="G334" s="12">
        <v>-545.66800000000001</v>
      </c>
    </row>
    <row r="335" spans="2:7" ht="15" customHeight="1" x14ac:dyDescent="0.25">
      <c r="C335" s="13" t="s">
        <v>10</v>
      </c>
      <c r="D335" s="14" t="s">
        <v>272</v>
      </c>
      <c r="E335" s="15">
        <f>SUBTOTAL(9,E334:E334)</f>
        <v>804</v>
      </c>
      <c r="F335" s="15">
        <f>SUBTOTAL(9,F334:F334)</f>
        <v>258.33199999999999</v>
      </c>
      <c r="G335" s="15">
        <f>SUBTOTAL(9,G334:G334)</f>
        <v>-545.66800000000001</v>
      </c>
    </row>
    <row r="336" spans="2:7" ht="14.25" customHeight="1" x14ac:dyDescent="0.25">
      <c r="B336" s="10">
        <v>3847</v>
      </c>
      <c r="C336" s="4"/>
      <c r="D336" s="11" t="s">
        <v>273</v>
      </c>
      <c r="E336" s="1"/>
      <c r="F336" s="1"/>
      <c r="G336" s="1"/>
    </row>
    <row r="337" spans="2:7" x14ac:dyDescent="0.25">
      <c r="C337" s="4">
        <v>1</v>
      </c>
      <c r="D337" s="5" t="s">
        <v>274</v>
      </c>
      <c r="E337" s="12">
        <v>5964</v>
      </c>
      <c r="F337" s="12">
        <v>0</v>
      </c>
      <c r="G337" s="12">
        <v>-5964</v>
      </c>
    </row>
    <row r="338" spans="2:7" ht="15" customHeight="1" x14ac:dyDescent="0.25">
      <c r="C338" s="13" t="s">
        <v>10</v>
      </c>
      <c r="D338" s="14" t="s">
        <v>275</v>
      </c>
      <c r="E338" s="15">
        <f>SUBTOTAL(9,E337:E337)</f>
        <v>5964</v>
      </c>
      <c r="F338" s="15">
        <f>SUBTOTAL(9,F337:F337)</f>
        <v>0</v>
      </c>
      <c r="G338" s="15">
        <f>SUBTOTAL(9,G337:G337)</f>
        <v>-5964</v>
      </c>
    </row>
    <row r="339" spans="2:7" ht="14.25" customHeight="1" x14ac:dyDescent="0.25">
      <c r="B339" s="10">
        <v>3853</v>
      </c>
      <c r="C339" s="4"/>
      <c r="D339" s="11" t="s">
        <v>276</v>
      </c>
      <c r="E339" s="1"/>
      <c r="F339" s="1"/>
      <c r="G339" s="1"/>
    </row>
    <row r="340" spans="2:7" x14ac:dyDescent="0.25">
      <c r="C340" s="4">
        <v>1</v>
      </c>
      <c r="D340" s="5" t="s">
        <v>277</v>
      </c>
      <c r="E340" s="12">
        <v>0</v>
      </c>
      <c r="F340" s="12">
        <v>209.84200000000001</v>
      </c>
      <c r="G340" s="12">
        <v>209.84200000000001</v>
      </c>
    </row>
    <row r="341" spans="2:7" ht="15" customHeight="1" x14ac:dyDescent="0.25">
      <c r="C341" s="13" t="s">
        <v>10</v>
      </c>
      <c r="D341" s="14" t="s">
        <v>278</v>
      </c>
      <c r="E341" s="15">
        <f>SUBTOTAL(9,E340:E340)</f>
        <v>0</v>
      </c>
      <c r="F341" s="15">
        <f>SUBTOTAL(9,F340:F340)</f>
        <v>209.84200000000001</v>
      </c>
      <c r="G341" s="15">
        <f>SUBTOTAL(9,G340:G340)</f>
        <v>209.84200000000001</v>
      </c>
    </row>
    <row r="342" spans="2:7" ht="14.25" customHeight="1" x14ac:dyDescent="0.25">
      <c r="B342" s="10">
        <v>3855</v>
      </c>
      <c r="C342" s="4"/>
      <c r="D342" s="11" t="s">
        <v>279</v>
      </c>
      <c r="E342" s="1"/>
      <c r="F342" s="1"/>
      <c r="G342" s="1"/>
    </row>
    <row r="343" spans="2:7" x14ac:dyDescent="0.25">
      <c r="C343" s="4">
        <v>1</v>
      </c>
      <c r="D343" s="5" t="s">
        <v>24</v>
      </c>
      <c r="E343" s="12">
        <v>3293</v>
      </c>
      <c r="F343" s="12">
        <v>4522.0232900000001</v>
      </c>
      <c r="G343" s="12">
        <v>1229.0232900000001</v>
      </c>
    </row>
    <row r="344" spans="2:7" x14ac:dyDescent="0.25">
      <c r="C344" s="4">
        <v>2</v>
      </c>
      <c r="D344" s="5" t="s">
        <v>280</v>
      </c>
      <c r="E344" s="12">
        <v>3959</v>
      </c>
      <c r="F344" s="12">
        <v>345.71199999999999</v>
      </c>
      <c r="G344" s="12">
        <v>-3613.288</v>
      </c>
    </row>
    <row r="345" spans="2:7" x14ac:dyDescent="0.25">
      <c r="C345" s="4">
        <v>60</v>
      </c>
      <c r="D345" s="5" t="s">
        <v>281</v>
      </c>
      <c r="E345" s="12">
        <v>2474087</v>
      </c>
      <c r="F345" s="12">
        <v>325166.83893999999</v>
      </c>
      <c r="G345" s="12">
        <v>-2148920.1610599998</v>
      </c>
    </row>
    <row r="346" spans="2:7" ht="15" customHeight="1" x14ac:dyDescent="0.25">
      <c r="C346" s="13" t="s">
        <v>10</v>
      </c>
      <c r="D346" s="14" t="s">
        <v>282</v>
      </c>
      <c r="E346" s="15">
        <f>SUBTOTAL(9,E343:E345)</f>
        <v>2481339</v>
      </c>
      <c r="F346" s="15">
        <f>SUBTOTAL(9,F343:F345)</f>
        <v>330034.57422999997</v>
      </c>
      <c r="G346" s="15">
        <f>SUBTOTAL(9,G343:G345)</f>
        <v>-2151304.4257699996</v>
      </c>
    </row>
    <row r="347" spans="2:7" ht="14.25" customHeight="1" x14ac:dyDescent="0.25">
      <c r="B347" s="10">
        <v>3856</v>
      </c>
      <c r="C347" s="4"/>
      <c r="D347" s="11" t="s">
        <v>283</v>
      </c>
      <c r="E347" s="1"/>
      <c r="F347" s="1"/>
      <c r="G347" s="1"/>
    </row>
    <row r="348" spans="2:7" x14ac:dyDescent="0.25">
      <c r="C348" s="4">
        <v>4</v>
      </c>
      <c r="D348" s="5" t="s">
        <v>45</v>
      </c>
      <c r="E348" s="12">
        <v>118426</v>
      </c>
      <c r="F348" s="12">
        <v>0</v>
      </c>
      <c r="G348" s="12">
        <v>-118426</v>
      </c>
    </row>
    <row r="349" spans="2:7" ht="15" customHeight="1" x14ac:dyDescent="0.25">
      <c r="C349" s="13" t="s">
        <v>10</v>
      </c>
      <c r="D349" s="14" t="s">
        <v>284</v>
      </c>
      <c r="E349" s="15">
        <f>SUBTOTAL(9,E348:E348)</f>
        <v>118426</v>
      </c>
      <c r="F349" s="15">
        <f>SUBTOTAL(9,F348:F348)</f>
        <v>0</v>
      </c>
      <c r="G349" s="15">
        <f>SUBTOTAL(9,G348:G348)</f>
        <v>-118426</v>
      </c>
    </row>
    <row r="350" spans="2:7" ht="14.25" customHeight="1" x14ac:dyDescent="0.25">
      <c r="B350" s="10">
        <v>3858</v>
      </c>
      <c r="C350" s="4"/>
      <c r="D350" s="11" t="s">
        <v>285</v>
      </c>
      <c r="E350" s="1"/>
      <c r="F350" s="1"/>
      <c r="G350" s="1"/>
    </row>
    <row r="351" spans="2:7" x14ac:dyDescent="0.25">
      <c r="C351" s="4">
        <v>1</v>
      </c>
      <c r="D351" s="5" t="s">
        <v>24</v>
      </c>
      <c r="E351" s="12">
        <v>528</v>
      </c>
      <c r="F351" s="12">
        <v>1069.8002799999999</v>
      </c>
      <c r="G351" s="12">
        <v>541.80028000000004</v>
      </c>
    </row>
    <row r="352" spans="2:7" ht="15" customHeight="1" x14ac:dyDescent="0.25">
      <c r="C352" s="13" t="s">
        <v>10</v>
      </c>
      <c r="D352" s="14" t="s">
        <v>286</v>
      </c>
      <c r="E352" s="15">
        <f>SUBTOTAL(9,E351:E351)</f>
        <v>528</v>
      </c>
      <c r="F352" s="15">
        <f>SUBTOTAL(9,F351:F351)</f>
        <v>1069.8002799999999</v>
      </c>
      <c r="G352" s="15">
        <f>SUBTOTAL(9,G351:G351)</f>
        <v>541.80028000000004</v>
      </c>
    </row>
    <row r="353" spans="2:7" ht="14.25" customHeight="1" x14ac:dyDescent="0.25">
      <c r="B353" s="10">
        <v>3868</v>
      </c>
      <c r="C353" s="4"/>
      <c r="D353" s="11" t="s">
        <v>287</v>
      </c>
      <c r="E353" s="1"/>
      <c r="F353" s="1"/>
      <c r="G353" s="1"/>
    </row>
    <row r="354" spans="2:7" x14ac:dyDescent="0.25">
      <c r="C354" s="4">
        <v>2</v>
      </c>
      <c r="D354" s="5" t="s">
        <v>101</v>
      </c>
      <c r="E354" s="12">
        <v>2552</v>
      </c>
      <c r="F354" s="12">
        <v>0</v>
      </c>
      <c r="G354" s="12">
        <v>-2552</v>
      </c>
    </row>
    <row r="355" spans="2:7" ht="15" customHeight="1" x14ac:dyDescent="0.25">
      <c r="C355" s="13" t="s">
        <v>10</v>
      </c>
      <c r="D355" s="14" t="s">
        <v>288</v>
      </c>
      <c r="E355" s="15">
        <f>SUBTOTAL(9,E354:E354)</f>
        <v>2552</v>
      </c>
      <c r="F355" s="15">
        <f>SUBTOTAL(9,F354:F354)</f>
        <v>0</v>
      </c>
      <c r="G355" s="15">
        <f>SUBTOTAL(9,G354:G354)</f>
        <v>-2552</v>
      </c>
    </row>
    <row r="356" spans="2:7" ht="15" customHeight="1" x14ac:dyDescent="0.25">
      <c r="B356" s="4"/>
      <c r="C356" s="16"/>
      <c r="D356" s="17" t="s">
        <v>289</v>
      </c>
      <c r="E356" s="18">
        <f>SUBTOTAL(9,E333:E355)</f>
        <v>2609613</v>
      </c>
      <c r="F356" s="18">
        <f>SUBTOTAL(9,F333:F355)</f>
        <v>331572.54850999999</v>
      </c>
      <c r="G356" s="18">
        <f>SUBTOTAL(9,G333:G355)</f>
        <v>-2278040.4514899999</v>
      </c>
    </row>
    <row r="357" spans="2:7" ht="27" customHeight="1" x14ac:dyDescent="0.35">
      <c r="B357" s="1"/>
      <c r="C357" s="4"/>
      <c r="D357" s="9" t="s">
        <v>290</v>
      </c>
      <c r="E357" s="1"/>
      <c r="F357" s="1"/>
      <c r="G357" s="1"/>
    </row>
    <row r="358" spans="2:7" ht="14.25" customHeight="1" x14ac:dyDescent="0.25">
      <c r="B358" s="10">
        <v>3900</v>
      </c>
      <c r="C358" s="4"/>
      <c r="D358" s="11" t="s">
        <v>291</v>
      </c>
      <c r="E358" s="1"/>
      <c r="F358" s="1"/>
      <c r="G358" s="1"/>
    </row>
    <row r="359" spans="2:7" x14ac:dyDescent="0.25">
      <c r="C359" s="4">
        <v>1</v>
      </c>
      <c r="D359" s="5" t="s">
        <v>292</v>
      </c>
      <c r="E359" s="12">
        <v>216</v>
      </c>
      <c r="F359" s="12">
        <v>0</v>
      </c>
      <c r="G359" s="12">
        <v>-216</v>
      </c>
    </row>
    <row r="360" spans="2:7" x14ac:dyDescent="0.25">
      <c r="C360" s="4">
        <v>3</v>
      </c>
      <c r="D360" s="5" t="s">
        <v>293</v>
      </c>
      <c r="E360" s="12">
        <v>8000</v>
      </c>
      <c r="F360" s="12">
        <v>503.32711</v>
      </c>
      <c r="G360" s="12">
        <v>-7496.6728899999998</v>
      </c>
    </row>
    <row r="361" spans="2:7" x14ac:dyDescent="0.25">
      <c r="C361" s="4">
        <v>70</v>
      </c>
      <c r="D361" s="5" t="s">
        <v>294</v>
      </c>
      <c r="E361" s="12">
        <v>30900</v>
      </c>
      <c r="F361" s="12">
        <v>0</v>
      </c>
      <c r="G361" s="12">
        <v>-30900</v>
      </c>
    </row>
    <row r="362" spans="2:7" x14ac:dyDescent="0.25">
      <c r="C362" s="4">
        <v>86</v>
      </c>
      <c r="D362" s="5" t="s">
        <v>177</v>
      </c>
      <c r="E362" s="12">
        <v>0</v>
      </c>
      <c r="F362" s="12">
        <v>200</v>
      </c>
      <c r="G362" s="12">
        <v>200</v>
      </c>
    </row>
    <row r="363" spans="2:7" ht="15" customHeight="1" x14ac:dyDescent="0.25">
      <c r="C363" s="13" t="s">
        <v>10</v>
      </c>
      <c r="D363" s="14" t="s">
        <v>295</v>
      </c>
      <c r="E363" s="15">
        <f>SUBTOTAL(9,E359:E362)</f>
        <v>39116</v>
      </c>
      <c r="F363" s="15">
        <f>SUBTOTAL(9,F359:F362)</f>
        <v>703.32710999999995</v>
      </c>
      <c r="G363" s="15">
        <f>SUBTOTAL(9,G359:G362)</f>
        <v>-38412.672890000002</v>
      </c>
    </row>
    <row r="364" spans="2:7" ht="14.25" customHeight="1" x14ac:dyDescent="0.25">
      <c r="B364" s="10">
        <v>3902</v>
      </c>
      <c r="C364" s="4"/>
      <c r="D364" s="11" t="s">
        <v>296</v>
      </c>
      <c r="E364" s="1"/>
      <c r="F364" s="1"/>
      <c r="G364" s="1"/>
    </row>
    <row r="365" spans="2:7" x14ac:dyDescent="0.25">
      <c r="C365" s="4">
        <v>1</v>
      </c>
      <c r="D365" s="5" t="s">
        <v>243</v>
      </c>
      <c r="E365" s="12">
        <v>26366</v>
      </c>
      <c r="F365" s="12">
        <v>2179.5122299999998</v>
      </c>
      <c r="G365" s="12">
        <v>-24186.48777</v>
      </c>
    </row>
    <row r="366" spans="2:7" x14ac:dyDescent="0.25">
      <c r="C366" s="4">
        <v>3</v>
      </c>
      <c r="D366" s="5" t="s">
        <v>297</v>
      </c>
      <c r="E366" s="12">
        <v>27388</v>
      </c>
      <c r="F366" s="12">
        <v>4413.8031099999998</v>
      </c>
      <c r="G366" s="12">
        <v>-22974.196889999999</v>
      </c>
    </row>
    <row r="367" spans="2:7" x14ac:dyDescent="0.25">
      <c r="C367" s="4">
        <v>4</v>
      </c>
      <c r="D367" s="5" t="s">
        <v>298</v>
      </c>
      <c r="E367" s="12">
        <v>100</v>
      </c>
      <c r="F367" s="12">
        <v>0</v>
      </c>
      <c r="G367" s="12">
        <v>-100</v>
      </c>
    </row>
    <row r="368" spans="2:7" x14ac:dyDescent="0.25">
      <c r="C368" s="4">
        <v>86</v>
      </c>
      <c r="D368" s="5" t="s">
        <v>219</v>
      </c>
      <c r="E368" s="12">
        <v>50</v>
      </c>
      <c r="F368" s="12">
        <v>0</v>
      </c>
      <c r="G368" s="12">
        <v>-50</v>
      </c>
    </row>
    <row r="369" spans="2:7" ht="15" customHeight="1" x14ac:dyDescent="0.25">
      <c r="C369" s="13" t="s">
        <v>10</v>
      </c>
      <c r="D369" s="14" t="s">
        <v>299</v>
      </c>
      <c r="E369" s="15">
        <f>SUBTOTAL(9,E365:E368)</f>
        <v>53904</v>
      </c>
      <c r="F369" s="15">
        <f>SUBTOTAL(9,F365:F368)</f>
        <v>6593.3153399999992</v>
      </c>
      <c r="G369" s="15">
        <f>SUBTOTAL(9,G365:G368)</f>
        <v>-47310.684659999999</v>
      </c>
    </row>
    <row r="370" spans="2:7" ht="14.25" customHeight="1" x14ac:dyDescent="0.25">
      <c r="B370" s="10">
        <v>3903</v>
      </c>
      <c r="C370" s="4"/>
      <c r="D370" s="11" t="s">
        <v>300</v>
      </c>
      <c r="E370" s="1"/>
      <c r="F370" s="1"/>
      <c r="G370" s="1"/>
    </row>
    <row r="371" spans="2:7" x14ac:dyDescent="0.25">
      <c r="C371" s="4">
        <v>1</v>
      </c>
      <c r="D371" s="5" t="s">
        <v>301</v>
      </c>
      <c r="E371" s="12">
        <v>47516</v>
      </c>
      <c r="F371" s="12">
        <v>7664.9994299999998</v>
      </c>
      <c r="G371" s="12">
        <v>-39851.000569999997</v>
      </c>
    </row>
    <row r="372" spans="2:7" ht="15" customHeight="1" x14ac:dyDescent="0.25">
      <c r="C372" s="13" t="s">
        <v>10</v>
      </c>
      <c r="D372" s="14" t="s">
        <v>302</v>
      </c>
      <c r="E372" s="15">
        <f>SUBTOTAL(9,E371:E371)</f>
        <v>47516</v>
      </c>
      <c r="F372" s="15">
        <f>SUBTOTAL(9,F371:F371)</f>
        <v>7664.9994299999998</v>
      </c>
      <c r="G372" s="15">
        <f>SUBTOTAL(9,G371:G371)</f>
        <v>-39851.000569999997</v>
      </c>
    </row>
    <row r="373" spans="2:7" ht="14.25" customHeight="1" x14ac:dyDescent="0.25">
      <c r="B373" s="10">
        <v>3904</v>
      </c>
      <c r="C373" s="4"/>
      <c r="D373" s="11" t="s">
        <v>303</v>
      </c>
      <c r="E373" s="1"/>
      <c r="F373" s="1"/>
      <c r="G373" s="1"/>
    </row>
    <row r="374" spans="2:7" x14ac:dyDescent="0.25">
      <c r="C374" s="4">
        <v>1</v>
      </c>
      <c r="D374" s="5" t="s">
        <v>243</v>
      </c>
      <c r="E374" s="12">
        <v>523814</v>
      </c>
      <c r="F374" s="12">
        <v>150164.6801</v>
      </c>
      <c r="G374" s="12">
        <v>-373649.3199</v>
      </c>
    </row>
    <row r="375" spans="2:7" x14ac:dyDescent="0.25">
      <c r="C375" s="4">
        <v>2</v>
      </c>
      <c r="D375" s="5" t="s">
        <v>304</v>
      </c>
      <c r="E375" s="12">
        <v>32326</v>
      </c>
      <c r="F375" s="12">
        <v>4314.3628099999996</v>
      </c>
      <c r="G375" s="12">
        <v>-28011.637190000001</v>
      </c>
    </row>
    <row r="376" spans="2:7" ht="15" customHeight="1" x14ac:dyDescent="0.25">
      <c r="C376" s="13" t="s">
        <v>10</v>
      </c>
      <c r="D376" s="14" t="s">
        <v>305</v>
      </c>
      <c r="E376" s="15">
        <f>SUBTOTAL(9,E374:E375)</f>
        <v>556140</v>
      </c>
      <c r="F376" s="15">
        <f>SUBTOTAL(9,F374:F375)</f>
        <v>154479.04290999999</v>
      </c>
      <c r="G376" s="15">
        <f>SUBTOTAL(9,G374:G375)</f>
        <v>-401660.95708999998</v>
      </c>
    </row>
    <row r="377" spans="2:7" ht="14.25" customHeight="1" x14ac:dyDescent="0.25">
      <c r="B377" s="10">
        <v>3905</v>
      </c>
      <c r="C377" s="4"/>
      <c r="D377" s="11" t="s">
        <v>306</v>
      </c>
      <c r="E377" s="1"/>
      <c r="F377" s="1"/>
      <c r="G377" s="1"/>
    </row>
    <row r="378" spans="2:7" x14ac:dyDescent="0.25">
      <c r="C378" s="4">
        <v>3</v>
      </c>
      <c r="D378" s="5" t="s">
        <v>307</v>
      </c>
      <c r="E378" s="12">
        <v>73126</v>
      </c>
      <c r="F378" s="12">
        <v>14720.703439999999</v>
      </c>
      <c r="G378" s="12">
        <v>-58405.296560000003</v>
      </c>
    </row>
    <row r="379" spans="2:7" ht="15" customHeight="1" x14ac:dyDescent="0.25">
      <c r="C379" s="13" t="s">
        <v>10</v>
      </c>
      <c r="D379" s="14" t="s">
        <v>308</v>
      </c>
      <c r="E379" s="15">
        <f>SUBTOTAL(9,E378:E378)</f>
        <v>73126</v>
      </c>
      <c r="F379" s="15">
        <f>SUBTOTAL(9,F378:F378)</f>
        <v>14720.703439999999</v>
      </c>
      <c r="G379" s="15">
        <f>SUBTOTAL(9,G378:G378)</f>
        <v>-58405.296560000003</v>
      </c>
    </row>
    <row r="380" spans="2:7" ht="14.25" customHeight="1" x14ac:dyDescent="0.25">
      <c r="B380" s="10">
        <v>3906</v>
      </c>
      <c r="C380" s="4"/>
      <c r="D380" s="11" t="s">
        <v>309</v>
      </c>
      <c r="E380" s="1"/>
      <c r="F380" s="1"/>
      <c r="G380" s="1"/>
    </row>
    <row r="381" spans="2:7" x14ac:dyDescent="0.25">
      <c r="C381" s="4">
        <v>1</v>
      </c>
      <c r="D381" s="5" t="s">
        <v>310</v>
      </c>
      <c r="E381" s="12">
        <v>85</v>
      </c>
      <c r="F381" s="12">
        <v>3</v>
      </c>
      <c r="G381" s="12">
        <v>-82</v>
      </c>
    </row>
    <row r="382" spans="2:7" x14ac:dyDescent="0.25">
      <c r="C382" s="4">
        <v>2</v>
      </c>
      <c r="D382" s="5" t="s">
        <v>311</v>
      </c>
      <c r="E382" s="12">
        <v>800</v>
      </c>
      <c r="F382" s="12">
        <v>243.3</v>
      </c>
      <c r="G382" s="12">
        <v>-556.70000000000005</v>
      </c>
    </row>
    <row r="383" spans="2:7" x14ac:dyDescent="0.25">
      <c r="C383" s="4">
        <v>86</v>
      </c>
      <c r="D383" s="5" t="s">
        <v>312</v>
      </c>
      <c r="E383" s="12">
        <v>1000</v>
      </c>
      <c r="F383" s="12">
        <v>185.59374</v>
      </c>
      <c r="G383" s="12">
        <v>-814.40625999999997</v>
      </c>
    </row>
    <row r="384" spans="2:7" ht="15" customHeight="1" x14ac:dyDescent="0.25">
      <c r="C384" s="13" t="s">
        <v>10</v>
      </c>
      <c r="D384" s="14" t="s">
        <v>313</v>
      </c>
      <c r="E384" s="15">
        <f>SUBTOTAL(9,E381:E383)</f>
        <v>1885</v>
      </c>
      <c r="F384" s="15">
        <f>SUBTOTAL(9,F381:F383)</f>
        <v>431.89373999999998</v>
      </c>
      <c r="G384" s="15">
        <f>SUBTOTAL(9,G381:G383)</f>
        <v>-1453.10626</v>
      </c>
    </row>
    <row r="385" spans="2:7" ht="14.25" customHeight="1" x14ac:dyDescent="0.25">
      <c r="B385" s="10">
        <v>3909</v>
      </c>
      <c r="C385" s="4"/>
      <c r="D385" s="11" t="s">
        <v>314</v>
      </c>
      <c r="E385" s="1"/>
      <c r="F385" s="1"/>
      <c r="G385" s="1"/>
    </row>
    <row r="386" spans="2:7" x14ac:dyDescent="0.25">
      <c r="C386" s="4">
        <v>1</v>
      </c>
      <c r="D386" s="5" t="s">
        <v>315</v>
      </c>
      <c r="E386" s="12">
        <v>5300</v>
      </c>
      <c r="F386" s="12">
        <v>0</v>
      </c>
      <c r="G386" s="12">
        <v>-5300</v>
      </c>
    </row>
    <row r="387" spans="2:7" ht="15" customHeight="1" x14ac:dyDescent="0.25">
      <c r="C387" s="13" t="s">
        <v>10</v>
      </c>
      <c r="D387" s="14" t="s">
        <v>316</v>
      </c>
      <c r="E387" s="15">
        <f>SUBTOTAL(9,E386:E386)</f>
        <v>5300</v>
      </c>
      <c r="F387" s="15">
        <f>SUBTOTAL(9,F386:F386)</f>
        <v>0</v>
      </c>
      <c r="G387" s="15">
        <f>SUBTOTAL(9,G386:G386)</f>
        <v>-5300</v>
      </c>
    </row>
    <row r="388" spans="2:7" ht="14.25" customHeight="1" x14ac:dyDescent="0.25">
      <c r="B388" s="10">
        <v>3910</v>
      </c>
      <c r="C388" s="4"/>
      <c r="D388" s="11" t="s">
        <v>317</v>
      </c>
      <c r="E388" s="1"/>
      <c r="F388" s="1"/>
      <c r="G388" s="1"/>
    </row>
    <row r="389" spans="2:7" x14ac:dyDescent="0.25">
      <c r="C389" s="4">
        <v>1</v>
      </c>
      <c r="D389" s="5" t="s">
        <v>318</v>
      </c>
      <c r="E389" s="12">
        <v>227477</v>
      </c>
      <c r="F389" s="12">
        <v>27402.986509999999</v>
      </c>
      <c r="G389" s="12">
        <v>-200074.01349000001</v>
      </c>
    </row>
    <row r="390" spans="2:7" x14ac:dyDescent="0.25">
      <c r="C390" s="4">
        <v>2</v>
      </c>
      <c r="D390" s="5" t="s">
        <v>319</v>
      </c>
      <c r="E390" s="12">
        <v>19619</v>
      </c>
      <c r="F390" s="12">
        <v>4120.549</v>
      </c>
      <c r="G390" s="12">
        <v>-15498.450999999999</v>
      </c>
    </row>
    <row r="391" spans="2:7" x14ac:dyDescent="0.25">
      <c r="C391" s="4">
        <v>3</v>
      </c>
      <c r="D391" s="5" t="s">
        <v>24</v>
      </c>
      <c r="E391" s="12">
        <v>450</v>
      </c>
      <c r="F391" s="12">
        <v>920.65</v>
      </c>
      <c r="G391" s="12">
        <v>470.65</v>
      </c>
    </row>
    <row r="392" spans="2:7" x14ac:dyDescent="0.25">
      <c r="C392" s="4">
        <v>4</v>
      </c>
      <c r="D392" s="5" t="s">
        <v>320</v>
      </c>
      <c r="E392" s="12">
        <v>57043</v>
      </c>
      <c r="F392" s="12">
        <v>60336.302150000003</v>
      </c>
      <c r="G392" s="12">
        <v>3293.30215</v>
      </c>
    </row>
    <row r="393" spans="2:7" x14ac:dyDescent="0.25">
      <c r="C393" s="4">
        <v>86</v>
      </c>
      <c r="D393" s="5" t="s">
        <v>312</v>
      </c>
      <c r="E393" s="12">
        <v>4800</v>
      </c>
      <c r="F393" s="12">
        <v>1602.09268</v>
      </c>
      <c r="G393" s="12">
        <v>-3197.9073199999998</v>
      </c>
    </row>
    <row r="394" spans="2:7" ht="15" customHeight="1" x14ac:dyDescent="0.25">
      <c r="C394" s="13" t="s">
        <v>10</v>
      </c>
      <c r="D394" s="14" t="s">
        <v>321</v>
      </c>
      <c r="E394" s="15">
        <f>SUBTOTAL(9,E389:E393)</f>
        <v>309389</v>
      </c>
      <c r="F394" s="15">
        <f>SUBTOTAL(9,F389:F393)</f>
        <v>94382.58034</v>
      </c>
      <c r="G394" s="15">
        <f>SUBTOTAL(9,G389:G393)</f>
        <v>-215006.41966000001</v>
      </c>
    </row>
    <row r="395" spans="2:7" ht="14.25" customHeight="1" x14ac:dyDescent="0.25">
      <c r="B395" s="10">
        <v>3911</v>
      </c>
      <c r="C395" s="4"/>
      <c r="D395" s="11" t="s">
        <v>322</v>
      </c>
      <c r="E395" s="1"/>
      <c r="F395" s="1"/>
      <c r="G395" s="1"/>
    </row>
    <row r="396" spans="2:7" x14ac:dyDescent="0.25">
      <c r="C396" s="4">
        <v>3</v>
      </c>
      <c r="D396" s="5" t="s">
        <v>145</v>
      </c>
      <c r="E396" s="12">
        <v>200</v>
      </c>
      <c r="F396" s="12">
        <v>0</v>
      </c>
      <c r="G396" s="12">
        <v>-200</v>
      </c>
    </row>
    <row r="397" spans="2:7" x14ac:dyDescent="0.25">
      <c r="C397" s="4">
        <v>86</v>
      </c>
      <c r="D397" s="5" t="s">
        <v>323</v>
      </c>
      <c r="E397" s="12">
        <v>100</v>
      </c>
      <c r="F397" s="12">
        <v>0</v>
      </c>
      <c r="G397" s="12">
        <v>-100</v>
      </c>
    </row>
    <row r="398" spans="2:7" ht="15" customHeight="1" x14ac:dyDescent="0.25">
      <c r="C398" s="13" t="s">
        <v>10</v>
      </c>
      <c r="D398" s="14" t="s">
        <v>324</v>
      </c>
      <c r="E398" s="15">
        <f>SUBTOTAL(9,E396:E397)</f>
        <v>300</v>
      </c>
      <c r="F398" s="15">
        <f>SUBTOTAL(9,F396:F397)</f>
        <v>0</v>
      </c>
      <c r="G398" s="15">
        <f>SUBTOTAL(9,G396:G397)</f>
        <v>-300</v>
      </c>
    </row>
    <row r="399" spans="2:7" ht="14.25" customHeight="1" x14ac:dyDescent="0.25">
      <c r="B399" s="10">
        <v>3912</v>
      </c>
      <c r="C399" s="4"/>
      <c r="D399" s="11" t="s">
        <v>325</v>
      </c>
      <c r="E399" s="1"/>
      <c r="F399" s="1"/>
      <c r="G399" s="1"/>
    </row>
    <row r="400" spans="2:7" x14ac:dyDescent="0.25">
      <c r="C400" s="4">
        <v>1</v>
      </c>
      <c r="D400" s="5" t="s">
        <v>326</v>
      </c>
      <c r="E400" s="12">
        <v>900</v>
      </c>
      <c r="F400" s="12">
        <v>294</v>
      </c>
      <c r="G400" s="12">
        <v>-606</v>
      </c>
    </row>
    <row r="401" spans="2:7" x14ac:dyDescent="0.25">
      <c r="C401" s="4">
        <v>2</v>
      </c>
      <c r="D401" s="5" t="s">
        <v>145</v>
      </c>
      <c r="E401" s="12">
        <v>200</v>
      </c>
      <c r="F401" s="12">
        <v>0</v>
      </c>
      <c r="G401" s="12">
        <v>-200</v>
      </c>
    </row>
    <row r="402" spans="2:7" x14ac:dyDescent="0.25">
      <c r="C402" s="4">
        <v>87</v>
      </c>
      <c r="D402" s="5" t="s">
        <v>219</v>
      </c>
      <c r="E402" s="12">
        <v>100</v>
      </c>
      <c r="F402" s="12">
        <v>8186</v>
      </c>
      <c r="G402" s="12">
        <v>8086</v>
      </c>
    </row>
    <row r="403" spans="2:7" ht="15" customHeight="1" x14ac:dyDescent="0.25">
      <c r="C403" s="13" t="s">
        <v>10</v>
      </c>
      <c r="D403" s="14" t="s">
        <v>327</v>
      </c>
      <c r="E403" s="15">
        <f>SUBTOTAL(9,E400:E402)</f>
        <v>1200</v>
      </c>
      <c r="F403" s="15">
        <f>SUBTOTAL(9,F400:F402)</f>
        <v>8480</v>
      </c>
      <c r="G403" s="15">
        <f>SUBTOTAL(9,G400:G402)</f>
        <v>7280</v>
      </c>
    </row>
    <row r="404" spans="2:7" ht="14.25" customHeight="1" x14ac:dyDescent="0.25">
      <c r="B404" s="10">
        <v>3917</v>
      </c>
      <c r="C404" s="4"/>
      <c r="D404" s="11" t="s">
        <v>328</v>
      </c>
      <c r="E404" s="1"/>
      <c r="F404" s="1"/>
      <c r="G404" s="1"/>
    </row>
    <row r="405" spans="2:7" x14ac:dyDescent="0.25">
      <c r="C405" s="4">
        <v>1</v>
      </c>
      <c r="D405" s="5" t="s">
        <v>329</v>
      </c>
      <c r="E405" s="12">
        <v>6150</v>
      </c>
      <c r="F405" s="12">
        <v>102.246</v>
      </c>
      <c r="G405" s="12">
        <v>-6047.7539999999999</v>
      </c>
    </row>
    <row r="406" spans="2:7" x14ac:dyDescent="0.25">
      <c r="C406" s="4">
        <v>5</v>
      </c>
      <c r="D406" s="5" t="s">
        <v>330</v>
      </c>
      <c r="E406" s="12">
        <v>28187</v>
      </c>
      <c r="F406" s="12">
        <v>6916.25</v>
      </c>
      <c r="G406" s="12">
        <v>-21270.75</v>
      </c>
    </row>
    <row r="407" spans="2:7" x14ac:dyDescent="0.25">
      <c r="C407" s="4">
        <v>13</v>
      </c>
      <c r="D407" s="5" t="s">
        <v>331</v>
      </c>
      <c r="E407" s="12">
        <v>0</v>
      </c>
      <c r="F407" s="12">
        <v>182072.198</v>
      </c>
      <c r="G407" s="12">
        <v>182072.198</v>
      </c>
    </row>
    <row r="408" spans="2:7" x14ac:dyDescent="0.25">
      <c r="C408" s="4">
        <v>86</v>
      </c>
      <c r="D408" s="5" t="s">
        <v>332</v>
      </c>
      <c r="E408" s="12">
        <v>10000</v>
      </c>
      <c r="F408" s="12">
        <v>1341.47533</v>
      </c>
      <c r="G408" s="12">
        <v>-8658.5246700000007</v>
      </c>
    </row>
    <row r="409" spans="2:7" ht="15" customHeight="1" x14ac:dyDescent="0.25">
      <c r="C409" s="13" t="s">
        <v>10</v>
      </c>
      <c r="D409" s="14" t="s">
        <v>333</v>
      </c>
      <c r="E409" s="15">
        <f>SUBTOTAL(9,E405:E408)</f>
        <v>44337</v>
      </c>
      <c r="F409" s="15">
        <f>SUBTOTAL(9,F405:F408)</f>
        <v>190432.16933</v>
      </c>
      <c r="G409" s="15">
        <f>SUBTOTAL(9,G405:G408)</f>
        <v>146095.16933</v>
      </c>
    </row>
    <row r="410" spans="2:7" ht="14.25" customHeight="1" x14ac:dyDescent="0.25">
      <c r="B410" s="10">
        <v>3923</v>
      </c>
      <c r="C410" s="4"/>
      <c r="D410" s="11" t="s">
        <v>334</v>
      </c>
      <c r="E410" s="1"/>
      <c r="F410" s="1"/>
      <c r="G410" s="1"/>
    </row>
    <row r="411" spans="2:7" x14ac:dyDescent="0.25">
      <c r="C411" s="4">
        <v>1</v>
      </c>
      <c r="D411" s="5" t="s">
        <v>298</v>
      </c>
      <c r="E411" s="12">
        <v>446430</v>
      </c>
      <c r="F411" s="12">
        <v>81823.846210000003</v>
      </c>
      <c r="G411" s="12">
        <v>-364606.15379000001</v>
      </c>
    </row>
    <row r="412" spans="2:7" ht="15" customHeight="1" x14ac:dyDescent="0.25">
      <c r="C412" s="13" t="s">
        <v>10</v>
      </c>
      <c r="D412" s="14" t="s">
        <v>335</v>
      </c>
      <c r="E412" s="15">
        <f>SUBTOTAL(9,E411:E411)</f>
        <v>446430</v>
      </c>
      <c r="F412" s="15">
        <f>SUBTOTAL(9,F411:F411)</f>
        <v>81823.846210000003</v>
      </c>
      <c r="G412" s="15">
        <f>SUBTOTAL(9,G411:G411)</f>
        <v>-364606.15379000001</v>
      </c>
    </row>
    <row r="413" spans="2:7" ht="14.25" customHeight="1" x14ac:dyDescent="0.25">
      <c r="B413" s="10">
        <v>3926</v>
      </c>
      <c r="C413" s="4"/>
      <c r="D413" s="11" t="s">
        <v>336</v>
      </c>
      <c r="E413" s="1"/>
      <c r="F413" s="1"/>
      <c r="G413" s="1"/>
    </row>
    <row r="414" spans="2:7" x14ac:dyDescent="0.25">
      <c r="C414" s="4">
        <v>1</v>
      </c>
      <c r="D414" s="5" t="s">
        <v>298</v>
      </c>
      <c r="E414" s="12">
        <v>186094</v>
      </c>
      <c r="F414" s="12">
        <v>134.53889000000001</v>
      </c>
      <c r="G414" s="12">
        <v>-185959.46111</v>
      </c>
    </row>
    <row r="415" spans="2:7" ht="15" customHeight="1" x14ac:dyDescent="0.25">
      <c r="C415" s="13" t="s">
        <v>10</v>
      </c>
      <c r="D415" s="14" t="s">
        <v>337</v>
      </c>
      <c r="E415" s="15">
        <f>SUBTOTAL(9,E414:E414)</f>
        <v>186094</v>
      </c>
      <c r="F415" s="15">
        <f>SUBTOTAL(9,F414:F414)</f>
        <v>134.53889000000001</v>
      </c>
      <c r="G415" s="15">
        <f>SUBTOTAL(9,G414:G414)</f>
        <v>-185959.46111</v>
      </c>
    </row>
    <row r="416" spans="2:7" ht="14.25" customHeight="1" x14ac:dyDescent="0.25">
      <c r="B416" s="10">
        <v>3935</v>
      </c>
      <c r="C416" s="4"/>
      <c r="D416" s="11" t="s">
        <v>338</v>
      </c>
      <c r="E416" s="1"/>
      <c r="F416" s="1"/>
      <c r="G416" s="1"/>
    </row>
    <row r="417" spans="2:7" x14ac:dyDescent="0.25">
      <c r="C417" s="4">
        <v>1</v>
      </c>
      <c r="D417" s="5" t="s">
        <v>339</v>
      </c>
      <c r="E417" s="12">
        <v>4686</v>
      </c>
      <c r="F417" s="12">
        <v>1361.537</v>
      </c>
      <c r="G417" s="12">
        <v>-3324.4630000000002</v>
      </c>
    </row>
    <row r="418" spans="2:7" x14ac:dyDescent="0.25">
      <c r="C418" s="4">
        <v>2</v>
      </c>
      <c r="D418" s="5" t="s">
        <v>340</v>
      </c>
      <c r="E418" s="12">
        <v>4484</v>
      </c>
      <c r="F418" s="12">
        <v>1664.8579999999999</v>
      </c>
      <c r="G418" s="12">
        <v>-2819.1419999999998</v>
      </c>
    </row>
    <row r="419" spans="2:7" x14ac:dyDescent="0.25">
      <c r="C419" s="4">
        <v>3</v>
      </c>
      <c r="D419" s="5" t="s">
        <v>341</v>
      </c>
      <c r="E419" s="12">
        <v>103168</v>
      </c>
      <c r="F419" s="12">
        <v>26231.243699999999</v>
      </c>
      <c r="G419" s="12">
        <v>-76936.756299999994</v>
      </c>
    </row>
    <row r="420" spans="2:7" x14ac:dyDescent="0.25">
      <c r="C420" s="4">
        <v>4</v>
      </c>
      <c r="D420" s="5" t="s">
        <v>63</v>
      </c>
      <c r="E420" s="12">
        <v>0</v>
      </c>
      <c r="F420" s="12">
        <v>103.16955</v>
      </c>
      <c r="G420" s="12">
        <v>103.16955</v>
      </c>
    </row>
    <row r="421" spans="2:7" ht="15" customHeight="1" x14ac:dyDescent="0.25">
      <c r="C421" s="13" t="s">
        <v>10</v>
      </c>
      <c r="D421" s="14" t="s">
        <v>342</v>
      </c>
      <c r="E421" s="15">
        <f>SUBTOTAL(9,E417:E420)</f>
        <v>112338</v>
      </c>
      <c r="F421" s="15">
        <f>SUBTOTAL(9,F417:F420)</f>
        <v>29360.808249999998</v>
      </c>
      <c r="G421" s="15">
        <f>SUBTOTAL(9,G417:G420)</f>
        <v>-82977.191749999984</v>
      </c>
    </row>
    <row r="422" spans="2:7" ht="14.25" customHeight="1" x14ac:dyDescent="0.25">
      <c r="B422" s="10">
        <v>3936</v>
      </c>
      <c r="C422" s="4"/>
      <c r="D422" s="11" t="s">
        <v>343</v>
      </c>
      <c r="E422" s="1"/>
      <c r="F422" s="1"/>
      <c r="G422" s="1"/>
    </row>
    <row r="423" spans="2:7" x14ac:dyDescent="0.25">
      <c r="C423" s="4">
        <v>1</v>
      </c>
      <c r="D423" s="5" t="s">
        <v>192</v>
      </c>
      <c r="E423" s="12">
        <v>660</v>
      </c>
      <c r="F423" s="12">
        <v>169.8</v>
      </c>
      <c r="G423" s="12">
        <v>-490.2</v>
      </c>
    </row>
    <row r="424" spans="2:7" ht="15" customHeight="1" x14ac:dyDescent="0.25">
      <c r="C424" s="13" t="s">
        <v>10</v>
      </c>
      <c r="D424" s="14" t="s">
        <v>344</v>
      </c>
      <c r="E424" s="15">
        <f>SUBTOTAL(9,E423:E423)</f>
        <v>660</v>
      </c>
      <c r="F424" s="15">
        <f>SUBTOTAL(9,F423:F423)</f>
        <v>169.8</v>
      </c>
      <c r="G424" s="15">
        <f>SUBTOTAL(9,G423:G423)</f>
        <v>-490.2</v>
      </c>
    </row>
    <row r="425" spans="2:7" ht="14.25" customHeight="1" x14ac:dyDescent="0.25">
      <c r="B425" s="10">
        <v>3950</v>
      </c>
      <c r="C425" s="4"/>
      <c r="D425" s="11" t="s">
        <v>345</v>
      </c>
      <c r="E425" s="1"/>
      <c r="F425" s="1"/>
      <c r="G425" s="1"/>
    </row>
    <row r="426" spans="2:7" x14ac:dyDescent="0.25">
      <c r="C426" s="4">
        <v>90</v>
      </c>
      <c r="D426" s="5" t="s">
        <v>346</v>
      </c>
      <c r="E426" s="12">
        <v>17900</v>
      </c>
      <c r="F426" s="12">
        <v>3227.2080000000001</v>
      </c>
      <c r="G426" s="12">
        <v>-14672.791999999999</v>
      </c>
    </row>
    <row r="427" spans="2:7" x14ac:dyDescent="0.25">
      <c r="C427" s="4">
        <v>96</v>
      </c>
      <c r="D427" s="5" t="s">
        <v>347</v>
      </c>
      <c r="E427" s="12">
        <v>25000</v>
      </c>
      <c r="F427" s="12">
        <v>0</v>
      </c>
      <c r="G427" s="12">
        <v>-25000</v>
      </c>
    </row>
    <row r="428" spans="2:7" ht="15" customHeight="1" x14ac:dyDescent="0.25">
      <c r="C428" s="13" t="s">
        <v>10</v>
      </c>
      <c r="D428" s="14" t="s">
        <v>348</v>
      </c>
      <c r="E428" s="15">
        <f>SUBTOTAL(9,E426:E427)</f>
        <v>42900</v>
      </c>
      <c r="F428" s="15">
        <f>SUBTOTAL(9,F426:F427)</f>
        <v>3227.2080000000001</v>
      </c>
      <c r="G428" s="15">
        <f>SUBTOTAL(9,G426:G427)</f>
        <v>-39672.792000000001</v>
      </c>
    </row>
    <row r="429" spans="2:7" ht="14.25" customHeight="1" x14ac:dyDescent="0.25">
      <c r="B429" s="10">
        <v>3970</v>
      </c>
      <c r="C429" s="4"/>
      <c r="D429" s="11" t="s">
        <v>349</v>
      </c>
      <c r="E429" s="1"/>
      <c r="F429" s="1"/>
      <c r="G429" s="1"/>
    </row>
    <row r="430" spans="2:7" x14ac:dyDescent="0.25">
      <c r="C430" s="4">
        <v>2</v>
      </c>
      <c r="D430" s="5" t="s">
        <v>100</v>
      </c>
      <c r="E430" s="12">
        <v>13400</v>
      </c>
      <c r="F430" s="12">
        <v>6163.6198100000001</v>
      </c>
      <c r="G430" s="12">
        <v>-7236.3801899999999</v>
      </c>
    </row>
    <row r="431" spans="2:7" ht="15" customHeight="1" x14ac:dyDescent="0.25">
      <c r="C431" s="13" t="s">
        <v>10</v>
      </c>
      <c r="D431" s="14" t="s">
        <v>350</v>
      </c>
      <c r="E431" s="15">
        <f>SUBTOTAL(9,E430:E430)</f>
        <v>13400</v>
      </c>
      <c r="F431" s="15">
        <f>SUBTOTAL(9,F430:F430)</f>
        <v>6163.6198100000001</v>
      </c>
      <c r="G431" s="15">
        <f>SUBTOTAL(9,G430:G430)</f>
        <v>-7236.3801899999999</v>
      </c>
    </row>
    <row r="432" spans="2:7" ht="15" customHeight="1" x14ac:dyDescent="0.25">
      <c r="B432" s="4"/>
      <c r="C432" s="16"/>
      <c r="D432" s="17" t="s">
        <v>351</v>
      </c>
      <c r="E432" s="18">
        <f>SUBTOTAL(9,E358:E431)</f>
        <v>1934035</v>
      </c>
      <c r="F432" s="18">
        <f>SUBTOTAL(9,F358:F431)</f>
        <v>598767.85279999999</v>
      </c>
      <c r="G432" s="18">
        <f>SUBTOTAL(9,G358:G431)</f>
        <v>-1335267.1471999998</v>
      </c>
    </row>
    <row r="433" spans="2:7" ht="27" customHeight="1" x14ac:dyDescent="0.35">
      <c r="B433" s="1"/>
      <c r="C433" s="4"/>
      <c r="D433" s="9" t="s">
        <v>352</v>
      </c>
      <c r="E433" s="1"/>
      <c r="F433" s="1"/>
      <c r="G433" s="1"/>
    </row>
    <row r="434" spans="2:7" ht="14.25" customHeight="1" x14ac:dyDescent="0.25">
      <c r="B434" s="10">
        <v>4100</v>
      </c>
      <c r="C434" s="4"/>
      <c r="D434" s="11" t="s">
        <v>353</v>
      </c>
      <c r="E434" s="1"/>
      <c r="F434" s="1"/>
      <c r="G434" s="1"/>
    </row>
    <row r="435" spans="2:7" x14ac:dyDescent="0.25">
      <c r="C435" s="4">
        <v>1</v>
      </c>
      <c r="D435" s="5" t="s">
        <v>354</v>
      </c>
      <c r="E435" s="12">
        <v>131</v>
      </c>
      <c r="F435" s="12">
        <v>0</v>
      </c>
      <c r="G435" s="12">
        <v>-131</v>
      </c>
    </row>
    <row r="436" spans="2:7" x14ac:dyDescent="0.25">
      <c r="C436" s="4">
        <v>30</v>
      </c>
      <c r="D436" s="5" t="s">
        <v>355</v>
      </c>
      <c r="E436" s="12">
        <v>1023</v>
      </c>
      <c r="F436" s="12">
        <v>0</v>
      </c>
      <c r="G436" s="12">
        <v>-1023</v>
      </c>
    </row>
    <row r="437" spans="2:7" ht="15" customHeight="1" x14ac:dyDescent="0.25">
      <c r="C437" s="13" t="s">
        <v>10</v>
      </c>
      <c r="D437" s="14" t="s">
        <v>356</v>
      </c>
      <c r="E437" s="15">
        <f>SUBTOTAL(9,E435:E436)</f>
        <v>1154</v>
      </c>
      <c r="F437" s="15">
        <f>SUBTOTAL(9,F435:F436)</f>
        <v>0</v>
      </c>
      <c r="G437" s="15">
        <f>SUBTOTAL(9,G435:G436)</f>
        <v>-1154</v>
      </c>
    </row>
    <row r="438" spans="2:7" ht="14.25" customHeight="1" x14ac:dyDescent="0.25">
      <c r="B438" s="10">
        <v>4115</v>
      </c>
      <c r="C438" s="4"/>
      <c r="D438" s="11" t="s">
        <v>357</v>
      </c>
      <c r="E438" s="1"/>
      <c r="F438" s="1"/>
      <c r="G438" s="1"/>
    </row>
    <row r="439" spans="2:7" x14ac:dyDescent="0.25">
      <c r="C439" s="4">
        <v>1</v>
      </c>
      <c r="D439" s="5" t="s">
        <v>358</v>
      </c>
      <c r="E439" s="12">
        <v>202465</v>
      </c>
      <c r="F439" s="12">
        <v>30014.639920000001</v>
      </c>
      <c r="G439" s="12">
        <v>-172450.36008000001</v>
      </c>
    </row>
    <row r="440" spans="2:7" x14ac:dyDescent="0.25">
      <c r="C440" s="4">
        <v>2</v>
      </c>
      <c r="D440" s="5" t="s">
        <v>359</v>
      </c>
      <c r="E440" s="12">
        <v>6177</v>
      </c>
      <c r="F440" s="12">
        <v>2099.7778899999998</v>
      </c>
      <c r="G440" s="12">
        <v>-4077.2221100000002</v>
      </c>
    </row>
    <row r="441" spans="2:7" ht="15" customHeight="1" x14ac:dyDescent="0.25">
      <c r="C441" s="13" t="s">
        <v>10</v>
      </c>
      <c r="D441" s="14" t="s">
        <v>360</v>
      </c>
      <c r="E441" s="15">
        <f>SUBTOTAL(9,E439:E440)</f>
        <v>208642</v>
      </c>
      <c r="F441" s="15">
        <f>SUBTOTAL(9,F439:F440)</f>
        <v>32114.417810000003</v>
      </c>
      <c r="G441" s="15">
        <f>SUBTOTAL(9,G439:G440)</f>
        <v>-176527.58219000002</v>
      </c>
    </row>
    <row r="442" spans="2:7" ht="14.25" customHeight="1" x14ac:dyDescent="0.25">
      <c r="B442" s="10">
        <v>4136</v>
      </c>
      <c r="C442" s="4"/>
      <c r="D442" s="11" t="s">
        <v>361</v>
      </c>
      <c r="E442" s="1"/>
      <c r="F442" s="1"/>
      <c r="G442" s="1"/>
    </row>
    <row r="443" spans="2:7" x14ac:dyDescent="0.25">
      <c r="C443" s="4">
        <v>30</v>
      </c>
      <c r="D443" s="5" t="s">
        <v>362</v>
      </c>
      <c r="E443" s="12">
        <v>19446</v>
      </c>
      <c r="F443" s="12">
        <v>0</v>
      </c>
      <c r="G443" s="12">
        <v>-19446</v>
      </c>
    </row>
    <row r="444" spans="2:7" ht="15" customHeight="1" x14ac:dyDescent="0.25">
      <c r="C444" s="13" t="s">
        <v>10</v>
      </c>
      <c r="D444" s="14" t="s">
        <v>363</v>
      </c>
      <c r="E444" s="15">
        <f>SUBTOTAL(9,E443:E443)</f>
        <v>19446</v>
      </c>
      <c r="F444" s="15">
        <f>SUBTOTAL(9,F443:F443)</f>
        <v>0</v>
      </c>
      <c r="G444" s="15">
        <f>SUBTOTAL(9,G443:G443)</f>
        <v>-19446</v>
      </c>
    </row>
    <row r="445" spans="2:7" ht="14.25" customHeight="1" x14ac:dyDescent="0.25">
      <c r="B445" s="10">
        <v>4141</v>
      </c>
      <c r="C445" s="4"/>
      <c r="D445" s="11" t="s">
        <v>364</v>
      </c>
      <c r="E445" s="1"/>
      <c r="F445" s="1"/>
      <c r="G445" s="1"/>
    </row>
    <row r="446" spans="2:7" x14ac:dyDescent="0.25">
      <c r="C446" s="4">
        <v>1</v>
      </c>
      <c r="D446" s="5" t="s">
        <v>365</v>
      </c>
      <c r="E446" s="12">
        <v>3701</v>
      </c>
      <c r="F446" s="12">
        <v>1355.31</v>
      </c>
      <c r="G446" s="12">
        <v>-2345.69</v>
      </c>
    </row>
    <row r="447" spans="2:7" ht="15" customHeight="1" x14ac:dyDescent="0.25">
      <c r="C447" s="13" t="s">
        <v>10</v>
      </c>
      <c r="D447" s="14" t="s">
        <v>366</v>
      </c>
      <c r="E447" s="15">
        <f>SUBTOTAL(9,E446:E446)</f>
        <v>3701</v>
      </c>
      <c r="F447" s="15">
        <f>SUBTOTAL(9,F446:F446)</f>
        <v>1355.31</v>
      </c>
      <c r="G447" s="15">
        <f>SUBTOTAL(9,G446:G446)</f>
        <v>-2345.69</v>
      </c>
    </row>
    <row r="448" spans="2:7" ht="14.25" customHeight="1" x14ac:dyDescent="0.25">
      <c r="B448" s="10">
        <v>4142</v>
      </c>
      <c r="C448" s="4"/>
      <c r="D448" s="11" t="s">
        <v>367</v>
      </c>
      <c r="E448" s="1"/>
      <c r="F448" s="1"/>
      <c r="G448" s="1"/>
    </row>
    <row r="449" spans="2:7" x14ac:dyDescent="0.25">
      <c r="C449" s="4">
        <v>1</v>
      </c>
      <c r="D449" s="5" t="s">
        <v>368</v>
      </c>
      <c r="E449" s="12">
        <v>46459</v>
      </c>
      <c r="F449" s="12">
        <v>0</v>
      </c>
      <c r="G449" s="12">
        <v>-46459</v>
      </c>
    </row>
    <row r="450" spans="2:7" ht="15" customHeight="1" x14ac:dyDescent="0.25">
      <c r="C450" s="13" t="s">
        <v>10</v>
      </c>
      <c r="D450" s="14" t="s">
        <v>369</v>
      </c>
      <c r="E450" s="15">
        <f>SUBTOTAL(9,E449:E449)</f>
        <v>46459</v>
      </c>
      <c r="F450" s="15">
        <f>SUBTOTAL(9,F449:F449)</f>
        <v>0</v>
      </c>
      <c r="G450" s="15">
        <f>SUBTOTAL(9,G449:G449)</f>
        <v>-46459</v>
      </c>
    </row>
    <row r="451" spans="2:7" ht="14.25" customHeight="1" x14ac:dyDescent="0.25">
      <c r="B451" s="10">
        <v>4150</v>
      </c>
      <c r="C451" s="4"/>
      <c r="D451" s="11" t="s">
        <v>370</v>
      </c>
      <c r="E451" s="1"/>
      <c r="F451" s="1"/>
      <c r="G451" s="1"/>
    </row>
    <row r="452" spans="2:7" x14ac:dyDescent="0.25">
      <c r="C452" s="4">
        <v>85</v>
      </c>
      <c r="D452" s="5" t="s">
        <v>371</v>
      </c>
      <c r="E452" s="12">
        <v>50</v>
      </c>
      <c r="F452" s="12">
        <v>0</v>
      </c>
      <c r="G452" s="12">
        <v>-50</v>
      </c>
    </row>
    <row r="453" spans="2:7" ht="15" customHeight="1" x14ac:dyDescent="0.25">
      <c r="C453" s="13" t="s">
        <v>10</v>
      </c>
      <c r="D453" s="14" t="s">
        <v>372</v>
      </c>
      <c r="E453" s="15">
        <f>SUBTOTAL(9,E452:E452)</f>
        <v>50</v>
      </c>
      <c r="F453" s="15">
        <f>SUBTOTAL(9,F452:F452)</f>
        <v>0</v>
      </c>
      <c r="G453" s="15">
        <f>SUBTOTAL(9,G452:G452)</f>
        <v>-50</v>
      </c>
    </row>
    <row r="454" spans="2:7" ht="15" customHeight="1" x14ac:dyDescent="0.25">
      <c r="B454" s="4"/>
      <c r="C454" s="16"/>
      <c r="D454" s="17" t="s">
        <v>373</v>
      </c>
      <c r="E454" s="18">
        <f>SUBTOTAL(9,E434:E453)</f>
        <v>279452</v>
      </c>
      <c r="F454" s="18">
        <f>SUBTOTAL(9,F434:F453)</f>
        <v>33469.727810000004</v>
      </c>
      <c r="G454" s="18">
        <f>SUBTOTAL(9,G434:G453)</f>
        <v>-245982.27219000002</v>
      </c>
    </row>
    <row r="455" spans="2:7" ht="27" customHeight="1" x14ac:dyDescent="0.35">
      <c r="B455" s="1"/>
      <c r="C455" s="4"/>
      <c r="D455" s="9" t="s">
        <v>374</v>
      </c>
      <c r="E455" s="1"/>
      <c r="F455" s="1"/>
      <c r="G455" s="1"/>
    </row>
    <row r="456" spans="2:7" ht="14.25" customHeight="1" x14ac:dyDescent="0.25">
      <c r="B456" s="10">
        <v>4300</v>
      </c>
      <c r="C456" s="4"/>
      <c r="D456" s="11" t="s">
        <v>375</v>
      </c>
      <c r="E456" s="1"/>
      <c r="F456" s="1"/>
      <c r="G456" s="1"/>
    </row>
    <row r="457" spans="2:7" x14ac:dyDescent="0.25">
      <c r="C457" s="4">
        <v>1</v>
      </c>
      <c r="D457" s="5" t="s">
        <v>180</v>
      </c>
      <c r="E457" s="12">
        <v>500</v>
      </c>
      <c r="F457" s="12">
        <v>0</v>
      </c>
      <c r="G457" s="12">
        <v>-500</v>
      </c>
    </row>
    <row r="458" spans="2:7" ht="15" customHeight="1" x14ac:dyDescent="0.25">
      <c r="C458" s="13" t="s">
        <v>10</v>
      </c>
      <c r="D458" s="14" t="s">
        <v>376</v>
      </c>
      <c r="E458" s="15">
        <f>SUBTOTAL(9,E457:E457)</f>
        <v>500</v>
      </c>
      <c r="F458" s="15">
        <f>SUBTOTAL(9,F457:F457)</f>
        <v>0</v>
      </c>
      <c r="G458" s="15">
        <f>SUBTOTAL(9,G457:G457)</f>
        <v>-500</v>
      </c>
    </row>
    <row r="459" spans="2:7" ht="14.25" customHeight="1" x14ac:dyDescent="0.25">
      <c r="B459" s="10">
        <v>4312</v>
      </c>
      <c r="C459" s="4"/>
      <c r="D459" s="11" t="s">
        <v>377</v>
      </c>
      <c r="E459" s="1"/>
      <c r="F459" s="1"/>
      <c r="G459" s="1"/>
    </row>
    <row r="460" spans="2:7" x14ac:dyDescent="0.25">
      <c r="C460" s="4">
        <v>90</v>
      </c>
      <c r="D460" s="5" t="s">
        <v>378</v>
      </c>
      <c r="E460" s="12">
        <v>444400</v>
      </c>
      <c r="F460" s="12">
        <v>0</v>
      </c>
      <c r="G460" s="12">
        <v>-444400</v>
      </c>
    </row>
    <row r="461" spans="2:7" ht="15" customHeight="1" x14ac:dyDescent="0.25">
      <c r="C461" s="13" t="s">
        <v>10</v>
      </c>
      <c r="D461" s="14" t="s">
        <v>379</v>
      </c>
      <c r="E461" s="15">
        <f>SUBTOTAL(9,E460:E460)</f>
        <v>444400</v>
      </c>
      <c r="F461" s="15">
        <f>SUBTOTAL(9,F460:F460)</f>
        <v>0</v>
      </c>
      <c r="G461" s="15">
        <f>SUBTOTAL(9,G460:G460)</f>
        <v>-444400</v>
      </c>
    </row>
    <row r="462" spans="2:7" ht="14.25" customHeight="1" x14ac:dyDescent="0.25">
      <c r="B462" s="10">
        <v>4313</v>
      </c>
      <c r="C462" s="4"/>
      <c r="D462" s="11" t="s">
        <v>380</v>
      </c>
      <c r="E462" s="1"/>
      <c r="F462" s="1"/>
      <c r="G462" s="1"/>
    </row>
    <row r="463" spans="2:7" x14ac:dyDescent="0.25">
      <c r="C463" s="4">
        <v>1</v>
      </c>
      <c r="D463" s="5" t="s">
        <v>243</v>
      </c>
      <c r="E463" s="12">
        <v>162700</v>
      </c>
      <c r="F463" s="12">
        <v>44634.648249999998</v>
      </c>
      <c r="G463" s="12">
        <v>-118065.35175</v>
      </c>
    </row>
    <row r="464" spans="2:7" x14ac:dyDescent="0.25">
      <c r="C464" s="4">
        <v>2</v>
      </c>
      <c r="D464" s="5" t="s">
        <v>381</v>
      </c>
      <c r="E464" s="12">
        <v>0</v>
      </c>
      <c r="F464" s="12">
        <v>140.95699999999999</v>
      </c>
      <c r="G464" s="12">
        <v>140.95699999999999</v>
      </c>
    </row>
    <row r="465" spans="2:7" ht="15" customHeight="1" x14ac:dyDescent="0.25">
      <c r="C465" s="13" t="s">
        <v>10</v>
      </c>
      <c r="D465" s="14" t="s">
        <v>382</v>
      </c>
      <c r="E465" s="15">
        <f>SUBTOTAL(9,E463:E464)</f>
        <v>162700</v>
      </c>
      <c r="F465" s="15">
        <f>SUBTOTAL(9,F463:F464)</f>
        <v>44775.605250000001</v>
      </c>
      <c r="G465" s="15">
        <f>SUBTOTAL(9,G463:G464)</f>
        <v>-117924.39475000001</v>
      </c>
    </row>
    <row r="466" spans="2:7" ht="14.25" customHeight="1" x14ac:dyDescent="0.25">
      <c r="B466" s="10">
        <v>4320</v>
      </c>
      <c r="C466" s="4"/>
      <c r="D466" s="11" t="s">
        <v>383</v>
      </c>
      <c r="E466" s="1"/>
      <c r="F466" s="1"/>
      <c r="G466" s="1"/>
    </row>
    <row r="467" spans="2:7" x14ac:dyDescent="0.25">
      <c r="C467" s="4">
        <v>1</v>
      </c>
      <c r="D467" s="5" t="s">
        <v>384</v>
      </c>
      <c r="E467" s="12">
        <v>167300</v>
      </c>
      <c r="F467" s="12">
        <v>45044.693859999999</v>
      </c>
      <c r="G467" s="12">
        <v>-122255.30614</v>
      </c>
    </row>
    <row r="468" spans="2:7" x14ac:dyDescent="0.25">
      <c r="C468" s="4">
        <v>2</v>
      </c>
      <c r="D468" s="5" t="s">
        <v>183</v>
      </c>
      <c r="E468" s="12">
        <v>484800</v>
      </c>
      <c r="F468" s="12">
        <v>111084.52056999999</v>
      </c>
      <c r="G468" s="12">
        <v>-373715.47943000001</v>
      </c>
    </row>
    <row r="469" spans="2:7" x14ac:dyDescent="0.25">
      <c r="C469" s="4">
        <v>3</v>
      </c>
      <c r="D469" s="5" t="s">
        <v>385</v>
      </c>
      <c r="E469" s="12">
        <v>122100</v>
      </c>
      <c r="F469" s="12">
        <v>29237.6862</v>
      </c>
      <c r="G469" s="12">
        <v>-92862.313800000004</v>
      </c>
    </row>
    <row r="470" spans="2:7" x14ac:dyDescent="0.25">
      <c r="C470" s="4">
        <v>4</v>
      </c>
      <c r="D470" s="5" t="s">
        <v>386</v>
      </c>
      <c r="E470" s="12">
        <v>770800</v>
      </c>
      <c r="F470" s="12">
        <v>233810</v>
      </c>
      <c r="G470" s="12">
        <v>-536990</v>
      </c>
    </row>
    <row r="471" spans="2:7" ht="15" customHeight="1" x14ac:dyDescent="0.25">
      <c r="C471" s="13" t="s">
        <v>10</v>
      </c>
      <c r="D471" s="14" t="s">
        <v>387</v>
      </c>
      <c r="E471" s="15">
        <f>SUBTOTAL(9,E467:E470)</f>
        <v>1545000</v>
      </c>
      <c r="F471" s="15">
        <f>SUBTOTAL(9,F467:F470)</f>
        <v>419176.90062999999</v>
      </c>
      <c r="G471" s="15">
        <f>SUBTOTAL(9,G467:G470)</f>
        <v>-1125823.09937</v>
      </c>
    </row>
    <row r="472" spans="2:7" ht="14.25" customHeight="1" x14ac:dyDescent="0.25">
      <c r="B472" s="10">
        <v>4322</v>
      </c>
      <c r="C472" s="4"/>
      <c r="D472" s="11" t="s">
        <v>388</v>
      </c>
      <c r="E472" s="1"/>
      <c r="F472" s="1"/>
      <c r="G472" s="1"/>
    </row>
    <row r="473" spans="2:7" x14ac:dyDescent="0.25">
      <c r="C473" s="4">
        <v>91</v>
      </c>
      <c r="D473" s="5" t="s">
        <v>389</v>
      </c>
      <c r="E473" s="12">
        <v>135</v>
      </c>
      <c r="F473" s="12">
        <v>0</v>
      </c>
      <c r="G473" s="12">
        <v>-135</v>
      </c>
    </row>
    <row r="474" spans="2:7" ht="15" customHeight="1" x14ac:dyDescent="0.25">
      <c r="C474" s="13" t="s">
        <v>10</v>
      </c>
      <c r="D474" s="14" t="s">
        <v>390</v>
      </c>
      <c r="E474" s="15">
        <f>SUBTOTAL(9,E473:E473)</f>
        <v>135</v>
      </c>
      <c r="F474" s="15">
        <f>SUBTOTAL(9,F473:F473)</f>
        <v>0</v>
      </c>
      <c r="G474" s="15">
        <f>SUBTOTAL(9,G473:G473)</f>
        <v>-135</v>
      </c>
    </row>
    <row r="475" spans="2:7" ht="14.25" customHeight="1" x14ac:dyDescent="0.25">
      <c r="B475" s="10">
        <v>4330</v>
      </c>
      <c r="C475" s="4"/>
      <c r="D475" s="11" t="s">
        <v>391</v>
      </c>
      <c r="E475" s="1"/>
      <c r="F475" s="1"/>
      <c r="G475" s="1"/>
    </row>
    <row r="476" spans="2:7" x14ac:dyDescent="0.25">
      <c r="C476" s="4">
        <v>1</v>
      </c>
      <c r="D476" s="5" t="s">
        <v>192</v>
      </c>
      <c r="E476" s="12">
        <v>19400</v>
      </c>
      <c r="F476" s="12">
        <v>0</v>
      </c>
      <c r="G476" s="12">
        <v>-19400</v>
      </c>
    </row>
    <row r="477" spans="2:7" ht="15" customHeight="1" x14ac:dyDescent="0.25">
      <c r="C477" s="13" t="s">
        <v>10</v>
      </c>
      <c r="D477" s="14" t="s">
        <v>392</v>
      </c>
      <c r="E477" s="15">
        <f>SUBTOTAL(9,E476:E476)</f>
        <v>19400</v>
      </c>
      <c r="F477" s="15">
        <f>SUBTOTAL(9,F476:F476)</f>
        <v>0</v>
      </c>
      <c r="G477" s="15">
        <f>SUBTOTAL(9,G476:G476)</f>
        <v>-19400</v>
      </c>
    </row>
    <row r="478" spans="2:7" ht="14.25" customHeight="1" x14ac:dyDescent="0.25">
      <c r="B478" s="10">
        <v>4331</v>
      </c>
      <c r="C478" s="4"/>
      <c r="D478" s="11" t="s">
        <v>393</v>
      </c>
      <c r="E478" s="1"/>
      <c r="F478" s="1"/>
      <c r="G478" s="1"/>
    </row>
    <row r="479" spans="2:7" x14ac:dyDescent="0.25">
      <c r="C479" s="4">
        <v>85</v>
      </c>
      <c r="D479" s="5" t="s">
        <v>394</v>
      </c>
      <c r="E479" s="12">
        <v>2053000</v>
      </c>
      <c r="F479" s="12">
        <v>2053000</v>
      </c>
      <c r="G479" s="12">
        <v>0</v>
      </c>
    </row>
    <row r="480" spans="2:7" ht="15" customHeight="1" x14ac:dyDescent="0.25">
      <c r="C480" s="13" t="s">
        <v>10</v>
      </c>
      <c r="D480" s="14" t="s">
        <v>395</v>
      </c>
      <c r="E480" s="15">
        <f>SUBTOTAL(9,E479:E479)</f>
        <v>2053000</v>
      </c>
      <c r="F480" s="15">
        <f>SUBTOTAL(9,F479:F479)</f>
        <v>2053000</v>
      </c>
      <c r="G480" s="15">
        <f>SUBTOTAL(9,G479:G479)</f>
        <v>0</v>
      </c>
    </row>
    <row r="481" spans="2:7" ht="14.25" customHeight="1" x14ac:dyDescent="0.25">
      <c r="B481" s="10">
        <v>4352</v>
      </c>
      <c r="C481" s="4"/>
      <c r="D481" s="11" t="s">
        <v>396</v>
      </c>
      <c r="E481" s="1"/>
      <c r="F481" s="1"/>
      <c r="G481" s="1"/>
    </row>
    <row r="482" spans="2:7" x14ac:dyDescent="0.25">
      <c r="C482" s="4">
        <v>1</v>
      </c>
      <c r="D482" s="5" t="s">
        <v>24</v>
      </c>
      <c r="E482" s="12">
        <v>4400</v>
      </c>
      <c r="F482" s="12">
        <v>948.09786999999994</v>
      </c>
      <c r="G482" s="12">
        <v>-3451.9021299999999</v>
      </c>
    </row>
    <row r="483" spans="2:7" ht="15" customHeight="1" x14ac:dyDescent="0.25">
      <c r="C483" s="13" t="s">
        <v>10</v>
      </c>
      <c r="D483" s="14" t="s">
        <v>397</v>
      </c>
      <c r="E483" s="15">
        <f>SUBTOTAL(9,E482:E482)</f>
        <v>4400</v>
      </c>
      <c r="F483" s="15">
        <f>SUBTOTAL(9,F482:F482)</f>
        <v>948.09786999999994</v>
      </c>
      <c r="G483" s="15">
        <f>SUBTOTAL(9,G482:G482)</f>
        <v>-3451.9021299999999</v>
      </c>
    </row>
    <row r="484" spans="2:7" ht="14.25" customHeight="1" x14ac:dyDescent="0.25">
      <c r="B484" s="10">
        <v>4354</v>
      </c>
      <c r="C484" s="4"/>
      <c r="D484" s="11" t="s">
        <v>398</v>
      </c>
      <c r="E484" s="1"/>
      <c r="F484" s="1"/>
      <c r="G484" s="1"/>
    </row>
    <row r="485" spans="2:7" x14ac:dyDescent="0.25">
      <c r="C485" s="4">
        <v>1</v>
      </c>
      <c r="D485" s="5" t="s">
        <v>399</v>
      </c>
      <c r="E485" s="12">
        <v>16100</v>
      </c>
      <c r="F485" s="12">
        <v>546.70000000000005</v>
      </c>
      <c r="G485" s="12">
        <v>-15553.3</v>
      </c>
    </row>
    <row r="486" spans="2:7" ht="15" customHeight="1" x14ac:dyDescent="0.25">
      <c r="C486" s="13" t="s">
        <v>10</v>
      </c>
      <c r="D486" s="14" t="s">
        <v>400</v>
      </c>
      <c r="E486" s="15">
        <f>SUBTOTAL(9,E485:E485)</f>
        <v>16100</v>
      </c>
      <c r="F486" s="15">
        <f>SUBTOTAL(9,F485:F485)</f>
        <v>546.70000000000005</v>
      </c>
      <c r="G486" s="15">
        <f>SUBTOTAL(9,G485:G485)</f>
        <v>-15553.3</v>
      </c>
    </row>
    <row r="487" spans="2:7" ht="15" customHeight="1" x14ac:dyDescent="0.25">
      <c r="B487" s="4"/>
      <c r="C487" s="16"/>
      <c r="D487" s="17" t="s">
        <v>401</v>
      </c>
      <c r="E487" s="18">
        <f>SUBTOTAL(9,E456:E486)</f>
        <v>4245635</v>
      </c>
      <c r="F487" s="18">
        <f>SUBTOTAL(9,F456:F486)</f>
        <v>2518447.3037500004</v>
      </c>
      <c r="G487" s="18">
        <f>SUBTOTAL(9,G456:G486)</f>
        <v>-1727187.69625</v>
      </c>
    </row>
    <row r="488" spans="2:7" ht="27" customHeight="1" x14ac:dyDescent="0.35">
      <c r="B488" s="1"/>
      <c r="C488" s="4"/>
      <c r="D488" s="9" t="s">
        <v>402</v>
      </c>
      <c r="E488" s="1"/>
      <c r="F488" s="1"/>
      <c r="G488" s="1"/>
    </row>
    <row r="489" spans="2:7" ht="14.25" customHeight="1" x14ac:dyDescent="0.25">
      <c r="B489" s="10">
        <v>4400</v>
      </c>
      <c r="C489" s="4"/>
      <c r="D489" s="11" t="s">
        <v>403</v>
      </c>
      <c r="E489" s="1"/>
      <c r="F489" s="1"/>
      <c r="G489" s="1"/>
    </row>
    <row r="490" spans="2:7" x14ac:dyDescent="0.25">
      <c r="C490" s="4">
        <v>2</v>
      </c>
      <c r="D490" s="5" t="s">
        <v>24</v>
      </c>
      <c r="E490" s="12">
        <v>482</v>
      </c>
      <c r="F490" s="12">
        <v>0</v>
      </c>
      <c r="G490" s="12">
        <v>-482</v>
      </c>
    </row>
    <row r="491" spans="2:7" x14ac:dyDescent="0.25">
      <c r="C491" s="4">
        <v>3</v>
      </c>
      <c r="D491" s="5" t="s">
        <v>180</v>
      </c>
      <c r="E491" s="12">
        <v>29585</v>
      </c>
      <c r="F491" s="12">
        <v>0</v>
      </c>
      <c r="G491" s="12">
        <v>-29585</v>
      </c>
    </row>
    <row r="492" spans="2:7" ht="15" customHeight="1" x14ac:dyDescent="0.25">
      <c r="C492" s="13" t="s">
        <v>10</v>
      </c>
      <c r="D492" s="14" t="s">
        <v>404</v>
      </c>
      <c r="E492" s="15">
        <f>SUBTOTAL(9,E490:E491)</f>
        <v>30067</v>
      </c>
      <c r="F492" s="15">
        <f>SUBTOTAL(9,F490:F491)</f>
        <v>0</v>
      </c>
      <c r="G492" s="15">
        <f>SUBTOTAL(9,G490:G491)</f>
        <v>-30067</v>
      </c>
    </row>
    <row r="493" spans="2:7" ht="14.25" customHeight="1" x14ac:dyDescent="0.25">
      <c r="B493" s="10">
        <v>4411</v>
      </c>
      <c r="C493" s="4"/>
      <c r="D493" s="11" t="s">
        <v>405</v>
      </c>
      <c r="E493" s="1"/>
      <c r="F493" s="1"/>
      <c r="G493" s="1"/>
    </row>
    <row r="494" spans="2:7" x14ac:dyDescent="0.25">
      <c r="C494" s="4">
        <v>2</v>
      </c>
      <c r="D494" s="5" t="s">
        <v>24</v>
      </c>
      <c r="E494" s="12">
        <v>429</v>
      </c>
      <c r="F494" s="12">
        <v>0</v>
      </c>
      <c r="G494" s="12">
        <v>-429</v>
      </c>
    </row>
    <row r="495" spans="2:7" ht="15" customHeight="1" x14ac:dyDescent="0.25">
      <c r="C495" s="13" t="s">
        <v>10</v>
      </c>
      <c r="D495" s="14" t="s">
        <v>406</v>
      </c>
      <c r="E495" s="15">
        <f>SUBTOTAL(9,E494:E494)</f>
        <v>429</v>
      </c>
      <c r="F495" s="15">
        <f>SUBTOTAL(9,F494:F494)</f>
        <v>0</v>
      </c>
      <c r="G495" s="15">
        <f>SUBTOTAL(9,G494:G494)</f>
        <v>-429</v>
      </c>
    </row>
    <row r="496" spans="2:7" ht="14.25" customHeight="1" x14ac:dyDescent="0.25">
      <c r="B496" s="10">
        <v>4420</v>
      </c>
      <c r="C496" s="4"/>
      <c r="D496" s="11" t="s">
        <v>407</v>
      </c>
      <c r="E496" s="1"/>
      <c r="F496" s="1"/>
      <c r="G496" s="1"/>
    </row>
    <row r="497" spans="2:7" x14ac:dyDescent="0.25">
      <c r="C497" s="4">
        <v>1</v>
      </c>
      <c r="D497" s="5" t="s">
        <v>408</v>
      </c>
      <c r="E497" s="12">
        <v>8028</v>
      </c>
      <c r="F497" s="12">
        <v>3709.1025</v>
      </c>
      <c r="G497" s="12">
        <v>-4318.8975</v>
      </c>
    </row>
    <row r="498" spans="2:7" x14ac:dyDescent="0.25">
      <c r="C498" s="4">
        <v>4</v>
      </c>
      <c r="D498" s="5" t="s">
        <v>409</v>
      </c>
      <c r="E498" s="12">
        <v>49270</v>
      </c>
      <c r="F498" s="12">
        <v>11157.76398</v>
      </c>
      <c r="G498" s="12">
        <v>-38112.236019999997</v>
      </c>
    </row>
    <row r="499" spans="2:7" x14ac:dyDescent="0.25">
      <c r="C499" s="4">
        <v>6</v>
      </c>
      <c r="D499" s="5" t="s">
        <v>410</v>
      </c>
      <c r="E499" s="12">
        <v>37595</v>
      </c>
      <c r="F499" s="12">
        <v>8256.3651300000001</v>
      </c>
      <c r="G499" s="12">
        <v>-29338.634870000002</v>
      </c>
    </row>
    <row r="500" spans="2:7" x14ac:dyDescent="0.25">
      <c r="C500" s="4">
        <v>7</v>
      </c>
      <c r="D500" s="5" t="s">
        <v>411</v>
      </c>
      <c r="E500" s="12">
        <v>5980</v>
      </c>
      <c r="F500" s="12">
        <v>2054.5000199999999</v>
      </c>
      <c r="G500" s="12">
        <v>-3925.4999800000001</v>
      </c>
    </row>
    <row r="501" spans="2:7" x14ac:dyDescent="0.25">
      <c r="C501" s="4">
        <v>9</v>
      </c>
      <c r="D501" s="5" t="s">
        <v>412</v>
      </c>
      <c r="E501" s="12">
        <v>47878</v>
      </c>
      <c r="F501" s="12">
        <v>971.55399999999997</v>
      </c>
      <c r="G501" s="12">
        <v>-46906.446000000004</v>
      </c>
    </row>
    <row r="502" spans="2:7" ht="15" customHeight="1" x14ac:dyDescent="0.25">
      <c r="C502" s="13" t="s">
        <v>10</v>
      </c>
      <c r="D502" s="14" t="s">
        <v>413</v>
      </c>
      <c r="E502" s="15">
        <f>SUBTOTAL(9,E497:E501)</f>
        <v>148751</v>
      </c>
      <c r="F502" s="15">
        <f>SUBTOTAL(9,F497:F501)</f>
        <v>26149.285630000002</v>
      </c>
      <c r="G502" s="15">
        <f>SUBTOTAL(9,G497:G501)</f>
        <v>-122601.71437</v>
      </c>
    </row>
    <row r="503" spans="2:7" ht="14.25" customHeight="1" x14ac:dyDescent="0.25">
      <c r="B503" s="10">
        <v>4423</v>
      </c>
      <c r="C503" s="4"/>
      <c r="D503" s="11" t="s">
        <v>414</v>
      </c>
      <c r="E503" s="1"/>
      <c r="F503" s="1"/>
      <c r="G503" s="1"/>
    </row>
    <row r="504" spans="2:7" x14ac:dyDescent="0.25">
      <c r="C504" s="4">
        <v>1</v>
      </c>
      <c r="D504" s="5" t="s">
        <v>415</v>
      </c>
      <c r="E504" s="12">
        <v>1048</v>
      </c>
      <c r="F504" s="12">
        <v>160.1</v>
      </c>
      <c r="G504" s="12">
        <v>-887.9</v>
      </c>
    </row>
    <row r="505" spans="2:7" ht="15" customHeight="1" x14ac:dyDescent="0.25">
      <c r="C505" s="13" t="s">
        <v>10</v>
      </c>
      <c r="D505" s="14" t="s">
        <v>416</v>
      </c>
      <c r="E505" s="15">
        <f>SUBTOTAL(9,E504:E504)</f>
        <v>1048</v>
      </c>
      <c r="F505" s="15">
        <f>SUBTOTAL(9,F504:F504)</f>
        <v>160.1</v>
      </c>
      <c r="G505" s="15">
        <f>SUBTOTAL(9,G504:G504)</f>
        <v>-887.9</v>
      </c>
    </row>
    <row r="506" spans="2:7" ht="14.25" customHeight="1" x14ac:dyDescent="0.25">
      <c r="B506" s="10">
        <v>4424</v>
      </c>
      <c r="C506" s="4"/>
      <c r="D506" s="11" t="s">
        <v>417</v>
      </c>
      <c r="E506" s="1"/>
      <c r="F506" s="1"/>
      <c r="G506" s="1"/>
    </row>
    <row r="507" spans="2:7" x14ac:dyDescent="0.25">
      <c r="C507" s="4">
        <v>1</v>
      </c>
      <c r="D507" s="5" t="s">
        <v>133</v>
      </c>
      <c r="E507" s="12">
        <v>0</v>
      </c>
      <c r="F507" s="12">
        <v>16887.815050000001</v>
      </c>
      <c r="G507" s="12">
        <v>16887.815050000001</v>
      </c>
    </row>
    <row r="508" spans="2:7" ht="15" customHeight="1" x14ac:dyDescent="0.25">
      <c r="C508" s="13" t="s">
        <v>10</v>
      </c>
      <c r="D508" s="14" t="s">
        <v>418</v>
      </c>
      <c r="E508" s="15">
        <f>SUBTOTAL(9,E507:E507)</f>
        <v>0</v>
      </c>
      <c r="F508" s="15">
        <f>SUBTOTAL(9,F507:F507)</f>
        <v>16887.815050000001</v>
      </c>
      <c r="G508" s="15">
        <f>SUBTOTAL(9,G507:G507)</f>
        <v>16887.815050000001</v>
      </c>
    </row>
    <row r="509" spans="2:7" ht="14.25" customHeight="1" x14ac:dyDescent="0.25">
      <c r="B509" s="10">
        <v>4429</v>
      </c>
      <c r="C509" s="4"/>
      <c r="D509" s="11" t="s">
        <v>419</v>
      </c>
      <c r="E509" s="1"/>
      <c r="F509" s="1"/>
      <c r="G509" s="1"/>
    </row>
    <row r="510" spans="2:7" x14ac:dyDescent="0.25">
      <c r="C510" s="4">
        <v>2</v>
      </c>
      <c r="D510" s="5" t="s">
        <v>329</v>
      </c>
      <c r="E510" s="12">
        <v>2721</v>
      </c>
      <c r="F510" s="12">
        <v>418.57767000000001</v>
      </c>
      <c r="G510" s="12">
        <v>-2302.4223299999999</v>
      </c>
    </row>
    <row r="511" spans="2:7" x14ac:dyDescent="0.25">
      <c r="C511" s="4">
        <v>9</v>
      </c>
      <c r="D511" s="5" t="s">
        <v>412</v>
      </c>
      <c r="E511" s="12">
        <v>3420</v>
      </c>
      <c r="F511" s="12">
        <v>0</v>
      </c>
      <c r="G511" s="12">
        <v>-3420</v>
      </c>
    </row>
    <row r="512" spans="2:7" ht="15" customHeight="1" x14ac:dyDescent="0.25">
      <c r="C512" s="13" t="s">
        <v>10</v>
      </c>
      <c r="D512" s="14" t="s">
        <v>420</v>
      </c>
      <c r="E512" s="15">
        <f>SUBTOTAL(9,E510:E511)</f>
        <v>6141</v>
      </c>
      <c r="F512" s="15">
        <f>SUBTOTAL(9,F510:F511)</f>
        <v>418.57767000000001</v>
      </c>
      <c r="G512" s="15">
        <f>SUBTOTAL(9,G510:G511)</f>
        <v>-5722.4223299999994</v>
      </c>
    </row>
    <row r="513" spans="2:7" ht="14.25" customHeight="1" x14ac:dyDescent="0.25">
      <c r="B513" s="10">
        <v>4471</v>
      </c>
      <c r="C513" s="4"/>
      <c r="D513" s="11" t="s">
        <v>421</v>
      </c>
      <c r="E513" s="1"/>
      <c r="F513" s="1"/>
      <c r="G513" s="1"/>
    </row>
    <row r="514" spans="2:7" x14ac:dyDescent="0.25">
      <c r="C514" s="4">
        <v>1</v>
      </c>
      <c r="D514" s="5" t="s">
        <v>422</v>
      </c>
      <c r="E514" s="12">
        <v>6814</v>
      </c>
      <c r="F514" s="12">
        <v>6075.9169400000001</v>
      </c>
      <c r="G514" s="12">
        <v>-738.08306000000005</v>
      </c>
    </row>
    <row r="515" spans="2:7" x14ac:dyDescent="0.25">
      <c r="C515" s="4">
        <v>3</v>
      </c>
      <c r="D515" s="5" t="s">
        <v>423</v>
      </c>
      <c r="E515" s="12">
        <v>66804</v>
      </c>
      <c r="F515" s="12">
        <v>31402.57805</v>
      </c>
      <c r="G515" s="12">
        <v>-35401.421950000004</v>
      </c>
    </row>
    <row r="516" spans="2:7" x14ac:dyDescent="0.25">
      <c r="C516" s="4">
        <v>21</v>
      </c>
      <c r="D516" s="5" t="s">
        <v>424</v>
      </c>
      <c r="E516" s="12">
        <v>14924</v>
      </c>
      <c r="F516" s="12">
        <v>211.29521</v>
      </c>
      <c r="G516" s="12">
        <v>-14712.70479</v>
      </c>
    </row>
    <row r="517" spans="2:7" ht="15" customHeight="1" x14ac:dyDescent="0.25">
      <c r="C517" s="13" t="s">
        <v>10</v>
      </c>
      <c r="D517" s="14" t="s">
        <v>425</v>
      </c>
      <c r="E517" s="15">
        <f>SUBTOTAL(9,E514:E516)</f>
        <v>88542</v>
      </c>
      <c r="F517" s="15">
        <f>SUBTOTAL(9,F514:F516)</f>
        <v>37689.790199999996</v>
      </c>
      <c r="G517" s="15">
        <f>SUBTOTAL(9,G514:G516)</f>
        <v>-50852.209799999997</v>
      </c>
    </row>
    <row r="518" spans="2:7" ht="14.25" customHeight="1" x14ac:dyDescent="0.25">
      <c r="B518" s="10">
        <v>4481</v>
      </c>
      <c r="C518" s="4"/>
      <c r="D518" s="11" t="s">
        <v>426</v>
      </c>
      <c r="E518" s="1"/>
      <c r="F518" s="1"/>
      <c r="G518" s="1"/>
    </row>
    <row r="519" spans="2:7" x14ac:dyDescent="0.25">
      <c r="C519" s="4">
        <v>1</v>
      </c>
      <c r="D519" s="5" t="s">
        <v>15</v>
      </c>
      <c r="E519" s="12">
        <v>1642921</v>
      </c>
      <c r="F519" s="12">
        <v>835369.58978000004</v>
      </c>
      <c r="G519" s="12">
        <v>-807551.41021999996</v>
      </c>
    </row>
    <row r="520" spans="2:7" ht="15" customHeight="1" x14ac:dyDescent="0.25">
      <c r="C520" s="13" t="s">
        <v>10</v>
      </c>
      <c r="D520" s="14" t="s">
        <v>427</v>
      </c>
      <c r="E520" s="15">
        <f>SUBTOTAL(9,E519:E519)</f>
        <v>1642921</v>
      </c>
      <c r="F520" s="15">
        <f>SUBTOTAL(9,F519:F519)</f>
        <v>835369.58978000004</v>
      </c>
      <c r="G520" s="15">
        <f>SUBTOTAL(9,G519:G519)</f>
        <v>-807551.41021999996</v>
      </c>
    </row>
    <row r="521" spans="2:7" ht="15" customHeight="1" x14ac:dyDescent="0.25">
      <c r="B521" s="4"/>
      <c r="C521" s="16"/>
      <c r="D521" s="17" t="s">
        <v>428</v>
      </c>
      <c r="E521" s="18">
        <f>SUBTOTAL(9,E489:E520)</f>
        <v>1917899</v>
      </c>
      <c r="F521" s="18">
        <f>SUBTOTAL(9,F489:F520)</f>
        <v>916675.15833000001</v>
      </c>
      <c r="G521" s="18">
        <f>SUBTOTAL(9,G489:G520)</f>
        <v>-1001223.84167</v>
      </c>
    </row>
    <row r="522" spans="2:7" ht="27" customHeight="1" x14ac:dyDescent="0.35">
      <c r="B522" s="1"/>
      <c r="C522" s="4"/>
      <c r="D522" s="9" t="s">
        <v>429</v>
      </c>
      <c r="E522" s="1"/>
      <c r="F522" s="1"/>
      <c r="G522" s="1"/>
    </row>
    <row r="523" spans="2:7" ht="14.25" customHeight="1" x14ac:dyDescent="0.25">
      <c r="B523" s="10">
        <v>4600</v>
      </c>
      <c r="C523" s="4"/>
      <c r="D523" s="11" t="s">
        <v>430</v>
      </c>
      <c r="E523" s="1"/>
      <c r="F523" s="1"/>
      <c r="G523" s="1"/>
    </row>
    <row r="524" spans="2:7" x14ac:dyDescent="0.25">
      <c r="C524" s="4">
        <v>2</v>
      </c>
      <c r="D524" s="5" t="s">
        <v>95</v>
      </c>
      <c r="E524" s="12">
        <v>200</v>
      </c>
      <c r="F524" s="12">
        <v>61.43</v>
      </c>
      <c r="G524" s="12">
        <v>-138.57</v>
      </c>
    </row>
    <row r="525" spans="2:7" ht="15" customHeight="1" x14ac:dyDescent="0.25">
      <c r="C525" s="13" t="s">
        <v>10</v>
      </c>
      <c r="D525" s="14" t="s">
        <v>431</v>
      </c>
      <c r="E525" s="15">
        <f>SUBTOTAL(9,E524:E524)</f>
        <v>200</v>
      </c>
      <c r="F525" s="15">
        <f>SUBTOTAL(9,F524:F524)</f>
        <v>61.43</v>
      </c>
      <c r="G525" s="15">
        <f>SUBTOTAL(9,G524:G524)</f>
        <v>-138.57</v>
      </c>
    </row>
    <row r="526" spans="2:7" ht="14.25" customHeight="1" x14ac:dyDescent="0.25">
      <c r="B526" s="10">
        <v>4602</v>
      </c>
      <c r="C526" s="4"/>
      <c r="D526" s="11" t="s">
        <v>432</v>
      </c>
      <c r="E526" s="1"/>
      <c r="F526" s="1"/>
      <c r="G526" s="1"/>
    </row>
    <row r="527" spans="2:7" x14ac:dyDescent="0.25">
      <c r="C527" s="4">
        <v>3</v>
      </c>
      <c r="D527" s="5" t="s">
        <v>330</v>
      </c>
      <c r="E527" s="12">
        <v>12800</v>
      </c>
      <c r="F527" s="12">
        <v>4258.0793599999997</v>
      </c>
      <c r="G527" s="12">
        <v>-8541.9206400000003</v>
      </c>
    </row>
    <row r="528" spans="2:7" x14ac:dyDescent="0.25">
      <c r="C528" s="4">
        <v>86</v>
      </c>
      <c r="D528" s="5" t="s">
        <v>433</v>
      </c>
      <c r="E528" s="12">
        <v>500</v>
      </c>
      <c r="F528" s="12">
        <v>5707.87806</v>
      </c>
      <c r="G528" s="12">
        <v>5207.87806</v>
      </c>
    </row>
    <row r="529" spans="2:7" ht="15" customHeight="1" x14ac:dyDescent="0.25">
      <c r="C529" s="13" t="s">
        <v>10</v>
      </c>
      <c r="D529" s="14" t="s">
        <v>434</v>
      </c>
      <c r="E529" s="15">
        <f>SUBTOTAL(9,E527:E528)</f>
        <v>13300</v>
      </c>
      <c r="F529" s="15">
        <f>SUBTOTAL(9,F527:F528)</f>
        <v>9965.9574199999988</v>
      </c>
      <c r="G529" s="15">
        <f>SUBTOTAL(9,G527:G528)</f>
        <v>-3334.0425800000003</v>
      </c>
    </row>
    <row r="530" spans="2:7" ht="14.25" customHeight="1" x14ac:dyDescent="0.25">
      <c r="B530" s="10">
        <v>4605</v>
      </c>
      <c r="C530" s="4"/>
      <c r="D530" s="11" t="s">
        <v>435</v>
      </c>
      <c r="E530" s="1"/>
      <c r="F530" s="1"/>
      <c r="G530" s="1"/>
    </row>
    <row r="531" spans="2:7" x14ac:dyDescent="0.25">
      <c r="C531" s="4">
        <v>1</v>
      </c>
      <c r="D531" s="5" t="s">
        <v>436</v>
      </c>
      <c r="E531" s="12">
        <v>183800</v>
      </c>
      <c r="F531" s="12">
        <v>26044.226409999999</v>
      </c>
      <c r="G531" s="12">
        <v>-157755.77359</v>
      </c>
    </row>
    <row r="532" spans="2:7" x14ac:dyDescent="0.25">
      <c r="C532" s="4">
        <v>2</v>
      </c>
      <c r="D532" s="5" t="s">
        <v>437</v>
      </c>
      <c r="E532" s="12">
        <v>14300</v>
      </c>
      <c r="F532" s="12">
        <v>643.05985999999996</v>
      </c>
      <c r="G532" s="12">
        <v>-13656.940140000001</v>
      </c>
    </row>
    <row r="533" spans="2:7" ht="15" customHeight="1" x14ac:dyDescent="0.25">
      <c r="C533" s="13" t="s">
        <v>10</v>
      </c>
      <c r="D533" s="14" t="s">
        <v>438</v>
      </c>
      <c r="E533" s="15">
        <f>SUBTOTAL(9,E531:E532)</f>
        <v>198100</v>
      </c>
      <c r="F533" s="15">
        <f>SUBTOTAL(9,F531:F532)</f>
        <v>26687.286270000001</v>
      </c>
      <c r="G533" s="15">
        <f>SUBTOTAL(9,G531:G532)</f>
        <v>-171412.71372999999</v>
      </c>
    </row>
    <row r="534" spans="2:7" ht="14.25" customHeight="1" x14ac:dyDescent="0.25">
      <c r="B534" s="10">
        <v>4610</v>
      </c>
      <c r="C534" s="4"/>
      <c r="D534" s="11" t="s">
        <v>439</v>
      </c>
      <c r="E534" s="1"/>
      <c r="F534" s="1"/>
      <c r="G534" s="1"/>
    </row>
    <row r="535" spans="2:7" x14ac:dyDescent="0.25">
      <c r="C535" s="4">
        <v>1</v>
      </c>
      <c r="D535" s="5" t="s">
        <v>440</v>
      </c>
      <c r="E535" s="12">
        <v>7600</v>
      </c>
      <c r="F535" s="12">
        <v>428.53500000000003</v>
      </c>
      <c r="G535" s="12">
        <v>-7171.4650000000001</v>
      </c>
    </row>
    <row r="536" spans="2:7" x14ac:dyDescent="0.25">
      <c r="C536" s="4">
        <v>2</v>
      </c>
      <c r="D536" s="5" t="s">
        <v>100</v>
      </c>
      <c r="E536" s="12">
        <v>2200</v>
      </c>
      <c r="F536" s="12">
        <v>430.82006000000001</v>
      </c>
      <c r="G536" s="12">
        <v>-1769.17994</v>
      </c>
    </row>
    <row r="537" spans="2:7" x14ac:dyDescent="0.25">
      <c r="C537" s="4">
        <v>4</v>
      </c>
      <c r="D537" s="5" t="s">
        <v>95</v>
      </c>
      <c r="E537" s="12">
        <v>1100</v>
      </c>
      <c r="F537" s="12">
        <v>211.89500000000001</v>
      </c>
      <c r="G537" s="12">
        <v>-888.10500000000002</v>
      </c>
    </row>
    <row r="538" spans="2:7" x14ac:dyDescent="0.25">
      <c r="C538" s="4">
        <v>5</v>
      </c>
      <c r="D538" s="5" t="s">
        <v>441</v>
      </c>
      <c r="E538" s="12">
        <v>26300</v>
      </c>
      <c r="F538" s="12">
        <v>0</v>
      </c>
      <c r="G538" s="12">
        <v>-26300</v>
      </c>
    </row>
    <row r="539" spans="2:7" x14ac:dyDescent="0.25">
      <c r="C539" s="4">
        <v>85</v>
      </c>
      <c r="D539" s="5" t="s">
        <v>442</v>
      </c>
      <c r="E539" s="12">
        <v>23000</v>
      </c>
      <c r="F539" s="12">
        <v>2465.29234</v>
      </c>
      <c r="G539" s="12">
        <v>-20534.70766</v>
      </c>
    </row>
    <row r="540" spans="2:7" ht="15" customHeight="1" x14ac:dyDescent="0.25">
      <c r="C540" s="13" t="s">
        <v>10</v>
      </c>
      <c r="D540" s="14" t="s">
        <v>443</v>
      </c>
      <c r="E540" s="15">
        <f>SUBTOTAL(9,E535:E539)</f>
        <v>60200</v>
      </c>
      <c r="F540" s="15">
        <f>SUBTOTAL(9,F535:F539)</f>
        <v>3536.5424000000003</v>
      </c>
      <c r="G540" s="15">
        <f>SUBTOTAL(9,G535:G539)</f>
        <v>-56663.457600000002</v>
      </c>
    </row>
    <row r="541" spans="2:7" ht="14.25" customHeight="1" x14ac:dyDescent="0.25">
      <c r="B541" s="10">
        <v>4618</v>
      </c>
      <c r="C541" s="4"/>
      <c r="D541" s="11" t="s">
        <v>444</v>
      </c>
      <c r="E541" s="1"/>
      <c r="F541" s="1"/>
      <c r="G541" s="1"/>
    </row>
    <row r="542" spans="2:7" x14ac:dyDescent="0.25">
      <c r="C542" s="4">
        <v>1</v>
      </c>
      <c r="D542" s="5" t="s">
        <v>445</v>
      </c>
      <c r="E542" s="12">
        <v>37300</v>
      </c>
      <c r="F542" s="12">
        <v>9688.6678300000003</v>
      </c>
      <c r="G542" s="12">
        <v>-27611.332170000001</v>
      </c>
    </row>
    <row r="543" spans="2:7" x14ac:dyDescent="0.25">
      <c r="C543" s="4">
        <v>3</v>
      </c>
      <c r="D543" s="5" t="s">
        <v>100</v>
      </c>
      <c r="E543" s="12">
        <v>6300</v>
      </c>
      <c r="F543" s="12">
        <v>1548.2693300000001</v>
      </c>
      <c r="G543" s="12">
        <v>-4751.7306699999999</v>
      </c>
    </row>
    <row r="544" spans="2:7" x14ac:dyDescent="0.25">
      <c r="C544" s="4">
        <v>5</v>
      </c>
      <c r="D544" s="5" t="s">
        <v>446</v>
      </c>
      <c r="E544" s="12">
        <v>107800</v>
      </c>
      <c r="F544" s="12">
        <v>32512.575069999999</v>
      </c>
      <c r="G544" s="12">
        <v>-75287.424929999994</v>
      </c>
    </row>
    <row r="545" spans="2:7" x14ac:dyDescent="0.25">
      <c r="C545" s="4">
        <v>7</v>
      </c>
      <c r="D545" s="5" t="s">
        <v>447</v>
      </c>
      <c r="E545" s="12">
        <v>4500</v>
      </c>
      <c r="F545" s="12">
        <v>828.88199999999995</v>
      </c>
      <c r="G545" s="12">
        <v>-3671.1179999999999</v>
      </c>
    </row>
    <row r="546" spans="2:7" x14ac:dyDescent="0.25">
      <c r="C546" s="4">
        <v>11</v>
      </c>
      <c r="D546" s="5" t="s">
        <v>448</v>
      </c>
      <c r="E546" s="12">
        <v>3000</v>
      </c>
      <c r="F546" s="12">
        <v>685.48689000000002</v>
      </c>
      <c r="G546" s="12">
        <v>-2314.5131099999999</v>
      </c>
    </row>
    <row r="547" spans="2:7" x14ac:dyDescent="0.25">
      <c r="C547" s="4">
        <v>85</v>
      </c>
      <c r="D547" s="5" t="s">
        <v>449</v>
      </c>
      <c r="E547" s="12">
        <v>240000</v>
      </c>
      <c r="F547" s="12">
        <v>60089.993349999997</v>
      </c>
      <c r="G547" s="12">
        <v>-179910.00665</v>
      </c>
    </row>
    <row r="548" spans="2:7" x14ac:dyDescent="0.25">
      <c r="C548" s="4">
        <v>86</v>
      </c>
      <c r="D548" s="5" t="s">
        <v>450</v>
      </c>
      <c r="E548" s="12">
        <v>1853000</v>
      </c>
      <c r="F548" s="12">
        <v>375286.35556</v>
      </c>
      <c r="G548" s="12">
        <v>-1477713.6444399999</v>
      </c>
    </row>
    <row r="549" spans="2:7" x14ac:dyDescent="0.25">
      <c r="C549" s="4">
        <v>87</v>
      </c>
      <c r="D549" s="5" t="s">
        <v>451</v>
      </c>
      <c r="E549" s="12">
        <v>60000</v>
      </c>
      <c r="F549" s="12">
        <v>18450.592830000001</v>
      </c>
      <c r="G549" s="12">
        <v>-41549.407169999999</v>
      </c>
    </row>
    <row r="550" spans="2:7" x14ac:dyDescent="0.25">
      <c r="C550" s="4">
        <v>88</v>
      </c>
      <c r="D550" s="5" t="s">
        <v>452</v>
      </c>
      <c r="E550" s="12">
        <v>230000</v>
      </c>
      <c r="F550" s="12">
        <v>55241.60817</v>
      </c>
      <c r="G550" s="12">
        <v>-174758.39183000001</v>
      </c>
    </row>
    <row r="551" spans="2:7" x14ac:dyDescent="0.25">
      <c r="C551" s="4">
        <v>89</v>
      </c>
      <c r="D551" s="5" t="s">
        <v>219</v>
      </c>
      <c r="E551" s="12">
        <v>6100</v>
      </c>
      <c r="F551" s="12">
        <v>1010.4439</v>
      </c>
      <c r="G551" s="12">
        <v>-5089.5560999999998</v>
      </c>
    </row>
    <row r="552" spans="2:7" ht="15" customHeight="1" x14ac:dyDescent="0.25">
      <c r="C552" s="13" t="s">
        <v>10</v>
      </c>
      <c r="D552" s="14" t="s">
        <v>453</v>
      </c>
      <c r="E552" s="15">
        <f>SUBTOTAL(9,E542:E551)</f>
        <v>2548000</v>
      </c>
      <c r="F552" s="15">
        <f>SUBTOTAL(9,F542:F551)</f>
        <v>555342.87492999993</v>
      </c>
      <c r="G552" s="15">
        <f>SUBTOTAL(9,G542:G551)</f>
        <v>-1992657.1250699998</v>
      </c>
    </row>
    <row r="553" spans="2:7" ht="14.25" customHeight="1" x14ac:dyDescent="0.25">
      <c r="B553" s="10">
        <v>4620</v>
      </c>
      <c r="C553" s="4"/>
      <c r="D553" s="11" t="s">
        <v>454</v>
      </c>
      <c r="E553" s="1"/>
      <c r="F553" s="1"/>
      <c r="G553" s="1"/>
    </row>
    <row r="554" spans="2:7" x14ac:dyDescent="0.25">
      <c r="C554" s="4">
        <v>2</v>
      </c>
      <c r="D554" s="5" t="s">
        <v>298</v>
      </c>
      <c r="E554" s="12">
        <v>253194</v>
      </c>
      <c r="F554" s="12">
        <v>10291.34823</v>
      </c>
      <c r="G554" s="12">
        <v>-242902.65177</v>
      </c>
    </row>
    <row r="555" spans="2:7" x14ac:dyDescent="0.25">
      <c r="C555" s="4">
        <v>85</v>
      </c>
      <c r="D555" s="5" t="s">
        <v>177</v>
      </c>
      <c r="E555" s="12">
        <v>10000</v>
      </c>
      <c r="F555" s="12">
        <v>3169.60079</v>
      </c>
      <c r="G555" s="12">
        <v>-6830.3992099999996</v>
      </c>
    </row>
    <row r="556" spans="2:7" ht="15" customHeight="1" x14ac:dyDescent="0.25">
      <c r="C556" s="13" t="s">
        <v>10</v>
      </c>
      <c r="D556" s="14" t="s">
        <v>455</v>
      </c>
      <c r="E556" s="15">
        <f>SUBTOTAL(9,E554:E555)</f>
        <v>263194</v>
      </c>
      <c r="F556" s="15">
        <f>SUBTOTAL(9,F554:F555)</f>
        <v>13460.94902</v>
      </c>
      <c r="G556" s="15">
        <f>SUBTOTAL(9,G554:G555)</f>
        <v>-249733.05098</v>
      </c>
    </row>
    <row r="557" spans="2:7" ht="14.25" customHeight="1" x14ac:dyDescent="0.25">
      <c r="B557" s="10">
        <v>4634</v>
      </c>
      <c r="C557" s="4"/>
      <c r="D557" s="11" t="s">
        <v>456</v>
      </c>
      <c r="E557" s="1"/>
      <c r="F557" s="1"/>
      <c r="G557" s="1"/>
    </row>
    <row r="558" spans="2:7" x14ac:dyDescent="0.25">
      <c r="C558" s="4">
        <v>85</v>
      </c>
      <c r="D558" s="5" t="s">
        <v>457</v>
      </c>
      <c r="E558" s="12">
        <v>1000</v>
      </c>
      <c r="F558" s="12">
        <v>58502.912779999999</v>
      </c>
      <c r="G558" s="12">
        <v>57502.912779999999</v>
      </c>
    </row>
    <row r="559" spans="2:7" x14ac:dyDescent="0.25">
      <c r="C559" s="4">
        <v>86</v>
      </c>
      <c r="D559" s="5" t="s">
        <v>458</v>
      </c>
      <c r="E559" s="12">
        <v>1000</v>
      </c>
      <c r="F559" s="12">
        <v>51.356000000000002</v>
      </c>
      <c r="G559" s="12">
        <v>-948.64400000000001</v>
      </c>
    </row>
    <row r="560" spans="2:7" ht="15" customHeight="1" x14ac:dyDescent="0.25">
      <c r="C560" s="13" t="s">
        <v>10</v>
      </c>
      <c r="D560" s="14" t="s">
        <v>459</v>
      </c>
      <c r="E560" s="15">
        <f>SUBTOTAL(9,E558:E559)</f>
        <v>2000</v>
      </c>
      <c r="F560" s="15">
        <f>SUBTOTAL(9,F558:F559)</f>
        <v>58554.268779999999</v>
      </c>
      <c r="G560" s="15">
        <f>SUBTOTAL(9,G558:G559)</f>
        <v>56554.268779999999</v>
      </c>
    </row>
    <row r="561" spans="2:7" ht="15" customHeight="1" x14ac:dyDescent="0.25">
      <c r="B561" s="4"/>
      <c r="C561" s="16"/>
      <c r="D561" s="17" t="s">
        <v>460</v>
      </c>
      <c r="E561" s="18">
        <f>SUBTOTAL(9,E523:E560)</f>
        <v>3084994</v>
      </c>
      <c r="F561" s="18">
        <f>SUBTOTAL(9,F523:F560)</f>
        <v>667609.30882000003</v>
      </c>
      <c r="G561" s="18">
        <f>SUBTOTAL(9,G523:G560)</f>
        <v>-2417384.6911800001</v>
      </c>
    </row>
    <row r="562" spans="2:7" ht="27" customHeight="1" x14ac:dyDescent="0.35">
      <c r="B562" s="1"/>
      <c r="C562" s="4"/>
      <c r="D562" s="9" t="s">
        <v>461</v>
      </c>
      <c r="E562" s="1"/>
      <c r="F562" s="1"/>
      <c r="G562" s="1"/>
    </row>
    <row r="563" spans="2:7" ht="14.25" customHeight="1" x14ac:dyDescent="0.25">
      <c r="B563" s="10">
        <v>4700</v>
      </c>
      <c r="C563" s="4"/>
      <c r="D563" s="11" t="s">
        <v>462</v>
      </c>
      <c r="E563" s="1"/>
      <c r="F563" s="1"/>
      <c r="G563" s="1"/>
    </row>
    <row r="564" spans="2:7" x14ac:dyDescent="0.25">
      <c r="C564" s="4">
        <v>1</v>
      </c>
      <c r="D564" s="5" t="s">
        <v>463</v>
      </c>
      <c r="E564" s="12">
        <v>52627</v>
      </c>
      <c r="F564" s="12">
        <v>205.2</v>
      </c>
      <c r="G564" s="12">
        <v>-52421.8</v>
      </c>
    </row>
    <row r="565" spans="2:7" ht="15" customHeight="1" x14ac:dyDescent="0.25">
      <c r="C565" s="13" t="s">
        <v>10</v>
      </c>
      <c r="D565" s="14" t="s">
        <v>464</v>
      </c>
      <c r="E565" s="15">
        <f>SUBTOTAL(9,E564:E564)</f>
        <v>52627</v>
      </c>
      <c r="F565" s="15">
        <f>SUBTOTAL(9,F564:F564)</f>
        <v>205.2</v>
      </c>
      <c r="G565" s="15">
        <f>SUBTOTAL(9,G564:G564)</f>
        <v>-52421.8</v>
      </c>
    </row>
    <row r="566" spans="2:7" ht="14.25" customHeight="1" x14ac:dyDescent="0.25">
      <c r="B566" s="10">
        <v>4710</v>
      </c>
      <c r="C566" s="4"/>
      <c r="D566" s="11" t="s">
        <v>465</v>
      </c>
      <c r="E566" s="1"/>
      <c r="F566" s="1"/>
      <c r="G566" s="1"/>
    </row>
    <row r="567" spans="2:7" x14ac:dyDescent="0.25">
      <c r="C567" s="4">
        <v>1</v>
      </c>
      <c r="D567" s="5" t="s">
        <v>463</v>
      </c>
      <c r="E567" s="12">
        <v>4503281</v>
      </c>
      <c r="F567" s="12">
        <v>1318449.27673</v>
      </c>
      <c r="G567" s="12">
        <v>-3184831.72327</v>
      </c>
    </row>
    <row r="568" spans="2:7" x14ac:dyDescent="0.25">
      <c r="C568" s="4">
        <v>47</v>
      </c>
      <c r="D568" s="5" t="s">
        <v>466</v>
      </c>
      <c r="E568" s="12">
        <v>17540</v>
      </c>
      <c r="F568" s="12">
        <v>113347.83112</v>
      </c>
      <c r="G568" s="12">
        <v>95807.831120000003</v>
      </c>
    </row>
    <row r="569" spans="2:7" ht="15" customHeight="1" x14ac:dyDescent="0.25">
      <c r="C569" s="13" t="s">
        <v>10</v>
      </c>
      <c r="D569" s="14" t="s">
        <v>467</v>
      </c>
      <c r="E569" s="15">
        <f>SUBTOTAL(9,E567:E568)</f>
        <v>4520821</v>
      </c>
      <c r="F569" s="15">
        <f>SUBTOTAL(9,F567:F568)</f>
        <v>1431797.10785</v>
      </c>
      <c r="G569" s="15">
        <f>SUBTOTAL(9,G567:G568)</f>
        <v>-3089023.8921499997</v>
      </c>
    </row>
    <row r="570" spans="2:7" ht="14.25" customHeight="1" x14ac:dyDescent="0.25">
      <c r="B570" s="10">
        <v>4720</v>
      </c>
      <c r="C570" s="4"/>
      <c r="D570" s="11" t="s">
        <v>468</v>
      </c>
      <c r="E570" s="1"/>
      <c r="F570" s="1"/>
      <c r="G570" s="1"/>
    </row>
    <row r="571" spans="2:7" x14ac:dyDescent="0.25">
      <c r="C571" s="4">
        <v>1</v>
      </c>
      <c r="D571" s="5" t="s">
        <v>463</v>
      </c>
      <c r="E571" s="12">
        <v>768453</v>
      </c>
      <c r="F571" s="12">
        <v>239449.13412999999</v>
      </c>
      <c r="G571" s="12">
        <v>-529003.86586999998</v>
      </c>
    </row>
    <row r="572" spans="2:7" ht="15" customHeight="1" x14ac:dyDescent="0.25">
      <c r="C572" s="13" t="s">
        <v>10</v>
      </c>
      <c r="D572" s="14" t="s">
        <v>469</v>
      </c>
      <c r="E572" s="15">
        <f>SUBTOTAL(9,E571:E571)</f>
        <v>768453</v>
      </c>
      <c r="F572" s="15">
        <f>SUBTOTAL(9,F571:F571)</f>
        <v>239449.13412999999</v>
      </c>
      <c r="G572" s="15">
        <f>SUBTOTAL(9,G571:G571)</f>
        <v>-529003.86586999998</v>
      </c>
    </row>
    <row r="573" spans="2:7" ht="14.25" customHeight="1" x14ac:dyDescent="0.25">
      <c r="B573" s="10">
        <v>4760</v>
      </c>
      <c r="C573" s="4"/>
      <c r="D573" s="11" t="s">
        <v>470</v>
      </c>
      <c r="E573" s="1"/>
      <c r="F573" s="1"/>
      <c r="G573" s="1"/>
    </row>
    <row r="574" spans="2:7" x14ac:dyDescent="0.25">
      <c r="C574" s="4">
        <v>1</v>
      </c>
      <c r="D574" s="5" t="s">
        <v>463</v>
      </c>
      <c r="E574" s="12">
        <v>32543</v>
      </c>
      <c r="F574" s="12">
        <v>23385.502519999998</v>
      </c>
      <c r="G574" s="12">
        <v>-9157.49748</v>
      </c>
    </row>
    <row r="575" spans="2:7" x14ac:dyDescent="0.25">
      <c r="C575" s="4">
        <v>45</v>
      </c>
      <c r="D575" s="5" t="s">
        <v>471</v>
      </c>
      <c r="E575" s="12">
        <v>101760</v>
      </c>
      <c r="F575" s="12">
        <v>0</v>
      </c>
      <c r="G575" s="12">
        <v>-101760</v>
      </c>
    </row>
    <row r="576" spans="2:7" x14ac:dyDescent="0.25">
      <c r="C576" s="4">
        <v>48</v>
      </c>
      <c r="D576" s="5" t="s">
        <v>472</v>
      </c>
      <c r="E576" s="12">
        <v>350036</v>
      </c>
      <c r="F576" s="12">
        <v>123371.77634</v>
      </c>
      <c r="G576" s="12">
        <v>-226664.22365999999</v>
      </c>
    </row>
    <row r="577" spans="2:7" ht="15" customHeight="1" x14ac:dyDescent="0.25">
      <c r="C577" s="13" t="s">
        <v>10</v>
      </c>
      <c r="D577" s="14" t="s">
        <v>473</v>
      </c>
      <c r="E577" s="15">
        <f>SUBTOTAL(9,E574:E576)</f>
        <v>484339</v>
      </c>
      <c r="F577" s="15">
        <f>SUBTOTAL(9,F574:F576)</f>
        <v>146757.27885999999</v>
      </c>
      <c r="G577" s="15">
        <f>SUBTOTAL(9,G574:G576)</f>
        <v>-337581.72113999998</v>
      </c>
    </row>
    <row r="578" spans="2:7" ht="14.25" customHeight="1" x14ac:dyDescent="0.25">
      <c r="B578" s="10">
        <v>4791</v>
      </c>
      <c r="C578" s="4"/>
      <c r="D578" s="11" t="s">
        <v>130</v>
      </c>
      <c r="E578" s="1"/>
      <c r="F578" s="1"/>
      <c r="G578" s="1"/>
    </row>
    <row r="579" spans="2:7" x14ac:dyDescent="0.25">
      <c r="C579" s="4">
        <v>1</v>
      </c>
      <c r="D579" s="5" t="s">
        <v>463</v>
      </c>
      <c r="E579" s="12">
        <v>548937</v>
      </c>
      <c r="F579" s="12">
        <v>1.0900000000000001</v>
      </c>
      <c r="G579" s="12">
        <v>-548935.91</v>
      </c>
    </row>
    <row r="580" spans="2:7" ht="15" customHeight="1" x14ac:dyDescent="0.25">
      <c r="C580" s="13" t="s">
        <v>10</v>
      </c>
      <c r="D580" s="14" t="s">
        <v>474</v>
      </c>
      <c r="E580" s="15">
        <f>SUBTOTAL(9,E579:E579)</f>
        <v>548937</v>
      </c>
      <c r="F580" s="15">
        <f>SUBTOTAL(9,F579:F579)</f>
        <v>1.0900000000000001</v>
      </c>
      <c r="G580" s="15">
        <f>SUBTOTAL(9,G579:G579)</f>
        <v>-548935.91</v>
      </c>
    </row>
    <row r="581" spans="2:7" ht="14.25" customHeight="1" x14ac:dyDescent="0.25">
      <c r="B581" s="10">
        <v>4799</v>
      </c>
      <c r="C581" s="4"/>
      <c r="D581" s="11" t="s">
        <v>475</v>
      </c>
      <c r="E581" s="1"/>
      <c r="F581" s="1"/>
      <c r="G581" s="1"/>
    </row>
    <row r="582" spans="2:7" x14ac:dyDescent="0.25">
      <c r="C582" s="4">
        <v>86</v>
      </c>
      <c r="D582" s="5" t="s">
        <v>476</v>
      </c>
      <c r="E582" s="12">
        <v>500</v>
      </c>
      <c r="F582" s="12">
        <v>106.342</v>
      </c>
      <c r="G582" s="12">
        <v>-393.65800000000002</v>
      </c>
    </row>
    <row r="583" spans="2:7" ht="15" customHeight="1" x14ac:dyDescent="0.25">
      <c r="C583" s="13" t="s">
        <v>10</v>
      </c>
      <c r="D583" s="14" t="s">
        <v>477</v>
      </c>
      <c r="E583" s="15">
        <f>SUBTOTAL(9,E582:E582)</f>
        <v>500</v>
      </c>
      <c r="F583" s="15">
        <f>SUBTOTAL(9,F582:F582)</f>
        <v>106.342</v>
      </c>
      <c r="G583" s="15">
        <f>SUBTOTAL(9,G582:G582)</f>
        <v>-393.65800000000002</v>
      </c>
    </row>
    <row r="584" spans="2:7" ht="15" customHeight="1" x14ac:dyDescent="0.25">
      <c r="B584" s="4"/>
      <c r="C584" s="16"/>
      <c r="D584" s="17" t="s">
        <v>478</v>
      </c>
      <c r="E584" s="18">
        <f>SUBTOTAL(9,E563:E583)</f>
        <v>6375677</v>
      </c>
      <c r="F584" s="18">
        <f>SUBTOTAL(9,F563:F583)</f>
        <v>1818316.1528400001</v>
      </c>
      <c r="G584" s="18">
        <f>SUBTOTAL(9,G563:G583)</f>
        <v>-4557360.8471599994</v>
      </c>
    </row>
    <row r="585" spans="2:7" ht="27" customHeight="1" x14ac:dyDescent="0.35">
      <c r="B585" s="1"/>
      <c r="C585" s="4"/>
      <c r="D585" s="9" t="s">
        <v>479</v>
      </c>
      <c r="E585" s="1"/>
      <c r="F585" s="1"/>
      <c r="G585" s="1"/>
    </row>
    <row r="586" spans="2:7" ht="14.25" customHeight="1" x14ac:dyDescent="0.25">
      <c r="B586" s="10">
        <v>4800</v>
      </c>
      <c r="C586" s="4"/>
      <c r="D586" s="11" t="s">
        <v>480</v>
      </c>
      <c r="E586" s="1"/>
      <c r="F586" s="1"/>
      <c r="G586" s="1"/>
    </row>
    <row r="587" spans="2:7" x14ac:dyDescent="0.25">
      <c r="C587" s="4">
        <v>10</v>
      </c>
      <c r="D587" s="5" t="s">
        <v>106</v>
      </c>
      <c r="E587" s="12">
        <v>662</v>
      </c>
      <c r="F587" s="12">
        <v>0</v>
      </c>
      <c r="G587" s="12">
        <v>-662</v>
      </c>
    </row>
    <row r="588" spans="2:7" x14ac:dyDescent="0.25">
      <c r="C588" s="4">
        <v>70</v>
      </c>
      <c r="D588" s="5" t="s">
        <v>481</v>
      </c>
      <c r="E588" s="12">
        <v>1500</v>
      </c>
      <c r="F588" s="12">
        <v>0</v>
      </c>
      <c r="G588" s="12">
        <v>-1500</v>
      </c>
    </row>
    <row r="589" spans="2:7" ht="15" customHeight="1" x14ac:dyDescent="0.25">
      <c r="C589" s="13" t="s">
        <v>10</v>
      </c>
      <c r="D589" s="14" t="s">
        <v>482</v>
      </c>
      <c r="E589" s="15">
        <f>SUBTOTAL(9,E587:E588)</f>
        <v>2162</v>
      </c>
      <c r="F589" s="15">
        <f>SUBTOTAL(9,F587:F588)</f>
        <v>0</v>
      </c>
      <c r="G589" s="15">
        <f>SUBTOTAL(9,G587:G588)</f>
        <v>-2162</v>
      </c>
    </row>
    <row r="590" spans="2:7" ht="14.25" customHeight="1" x14ac:dyDescent="0.25">
      <c r="B590" s="10">
        <v>4810</v>
      </c>
      <c r="C590" s="4"/>
      <c r="D590" s="11" t="s">
        <v>483</v>
      </c>
      <c r="E590" s="1"/>
      <c r="F590" s="1"/>
      <c r="G590" s="1"/>
    </row>
    <row r="591" spans="2:7" x14ac:dyDescent="0.25">
      <c r="C591" s="4">
        <v>1</v>
      </c>
      <c r="D591" s="5" t="s">
        <v>243</v>
      </c>
      <c r="E591" s="12">
        <v>28500</v>
      </c>
      <c r="F591" s="12">
        <v>2806.9681999999998</v>
      </c>
      <c r="G591" s="12">
        <v>-25693.031800000001</v>
      </c>
    </row>
    <row r="592" spans="2:7" x14ac:dyDescent="0.25">
      <c r="C592" s="4">
        <v>2</v>
      </c>
      <c r="D592" s="5" t="s">
        <v>484</v>
      </c>
      <c r="E592" s="12">
        <v>85900</v>
      </c>
      <c r="F592" s="12">
        <v>12299.758669999999</v>
      </c>
      <c r="G592" s="12">
        <v>-73600.241330000004</v>
      </c>
    </row>
    <row r="593" spans="2:7" x14ac:dyDescent="0.25">
      <c r="C593" s="4">
        <v>10</v>
      </c>
      <c r="D593" s="5" t="s">
        <v>106</v>
      </c>
      <c r="E593" s="12">
        <v>0</v>
      </c>
      <c r="F593" s="12">
        <v>83.2</v>
      </c>
      <c r="G593" s="12">
        <v>83.2</v>
      </c>
    </row>
    <row r="594" spans="2:7" ht="15" customHeight="1" x14ac:dyDescent="0.25">
      <c r="C594" s="13" t="s">
        <v>10</v>
      </c>
      <c r="D594" s="14" t="s">
        <v>485</v>
      </c>
      <c r="E594" s="15">
        <f>SUBTOTAL(9,E591:E593)</f>
        <v>114400</v>
      </c>
      <c r="F594" s="15">
        <f>SUBTOTAL(9,F591:F593)</f>
        <v>15189.926869999999</v>
      </c>
      <c r="G594" s="15">
        <f>SUBTOTAL(9,G591:G593)</f>
        <v>-99210.073130000004</v>
      </c>
    </row>
    <row r="595" spans="2:7" ht="14.25" customHeight="1" x14ac:dyDescent="0.25">
      <c r="B595" s="10">
        <v>4820</v>
      </c>
      <c r="C595" s="4"/>
      <c r="D595" s="11" t="s">
        <v>486</v>
      </c>
      <c r="E595" s="1"/>
      <c r="F595" s="1"/>
      <c r="G595" s="1"/>
    </row>
    <row r="596" spans="2:7" x14ac:dyDescent="0.25">
      <c r="C596" s="4">
        <v>1</v>
      </c>
      <c r="D596" s="5" t="s">
        <v>243</v>
      </c>
      <c r="E596" s="12">
        <v>33200</v>
      </c>
      <c r="F596" s="12">
        <v>2478.61922</v>
      </c>
      <c r="G596" s="12">
        <v>-30721.38078</v>
      </c>
    </row>
    <row r="597" spans="2:7" x14ac:dyDescent="0.25">
      <c r="C597" s="4">
        <v>2</v>
      </c>
      <c r="D597" s="5" t="s">
        <v>484</v>
      </c>
      <c r="E597" s="12">
        <v>76300</v>
      </c>
      <c r="F597" s="12">
        <v>4924.32377</v>
      </c>
      <c r="G597" s="12">
        <v>-71375.676229999997</v>
      </c>
    </row>
    <row r="598" spans="2:7" x14ac:dyDescent="0.25">
      <c r="C598" s="4">
        <v>3</v>
      </c>
      <c r="D598" s="5" t="s">
        <v>487</v>
      </c>
      <c r="E598" s="12">
        <v>0</v>
      </c>
      <c r="F598" s="12">
        <v>13.44075</v>
      </c>
      <c r="G598" s="12">
        <v>13.44075</v>
      </c>
    </row>
    <row r="599" spans="2:7" x14ac:dyDescent="0.25">
      <c r="C599" s="4">
        <v>10</v>
      </c>
      <c r="D599" s="5" t="s">
        <v>106</v>
      </c>
      <c r="E599" s="12">
        <v>0</v>
      </c>
      <c r="F599" s="12">
        <v>834.40603999999996</v>
      </c>
      <c r="G599" s="12">
        <v>834.40603999999996</v>
      </c>
    </row>
    <row r="600" spans="2:7" x14ac:dyDescent="0.25">
      <c r="C600" s="4">
        <v>40</v>
      </c>
      <c r="D600" s="5" t="s">
        <v>488</v>
      </c>
      <c r="E600" s="12">
        <v>38000</v>
      </c>
      <c r="F600" s="12">
        <v>4636.2224299999998</v>
      </c>
      <c r="G600" s="12">
        <v>-33363.777569999998</v>
      </c>
    </row>
    <row r="601" spans="2:7" ht="15" customHeight="1" x14ac:dyDescent="0.25">
      <c r="C601" s="13" t="s">
        <v>10</v>
      </c>
      <c r="D601" s="14" t="s">
        <v>489</v>
      </c>
      <c r="E601" s="15">
        <f>SUBTOTAL(9,E596:E600)</f>
        <v>147500</v>
      </c>
      <c r="F601" s="15">
        <f>SUBTOTAL(9,F596:F600)</f>
        <v>12887.012209999999</v>
      </c>
      <c r="G601" s="15">
        <f>SUBTOTAL(9,G596:G600)</f>
        <v>-134612.98778999998</v>
      </c>
    </row>
    <row r="602" spans="2:7" ht="15" customHeight="1" x14ac:dyDescent="0.25">
      <c r="B602" s="4"/>
      <c r="C602" s="16"/>
      <c r="D602" s="17" t="s">
        <v>490</v>
      </c>
      <c r="E602" s="18">
        <f>SUBTOTAL(9,E586:E601)</f>
        <v>264062</v>
      </c>
      <c r="F602" s="18">
        <f>SUBTOTAL(9,F586:F601)</f>
        <v>28076.939080000004</v>
      </c>
      <c r="G602" s="18">
        <f>SUBTOTAL(9,G586:G601)</f>
        <v>-235985.06092000002</v>
      </c>
    </row>
    <row r="603" spans="2:7" ht="27" customHeight="1" x14ac:dyDescent="0.35">
      <c r="B603" s="1"/>
      <c r="C603" s="4"/>
      <c r="D603" s="9" t="s">
        <v>63</v>
      </c>
      <c r="E603" s="1"/>
      <c r="F603" s="1"/>
      <c r="G603" s="1"/>
    </row>
    <row r="604" spans="2:7" ht="14.25" customHeight="1" x14ac:dyDescent="0.25">
      <c r="B604" s="10">
        <v>5309</v>
      </c>
      <c r="C604" s="4"/>
      <c r="D604" s="11" t="s">
        <v>491</v>
      </c>
      <c r="E604" s="1"/>
      <c r="F604" s="1"/>
      <c r="G604" s="1"/>
    </row>
    <row r="605" spans="2:7" x14ac:dyDescent="0.25">
      <c r="C605" s="4">
        <v>29</v>
      </c>
      <c r="D605" s="5" t="s">
        <v>492</v>
      </c>
      <c r="E605" s="12">
        <v>400000</v>
      </c>
      <c r="F605" s="12">
        <v>612942.19666000002</v>
      </c>
      <c r="G605" s="12">
        <v>212942.19665999999</v>
      </c>
    </row>
    <row r="606" spans="2:7" ht="15" customHeight="1" x14ac:dyDescent="0.25">
      <c r="C606" s="13" t="s">
        <v>10</v>
      </c>
      <c r="D606" s="14" t="s">
        <v>493</v>
      </c>
      <c r="E606" s="15">
        <f>SUBTOTAL(9,E605:E605)</f>
        <v>400000</v>
      </c>
      <c r="F606" s="15">
        <f>SUBTOTAL(9,F605:F605)</f>
        <v>612942.19666000002</v>
      </c>
      <c r="G606" s="15">
        <f>SUBTOTAL(9,G605:G605)</f>
        <v>212942.19665999999</v>
      </c>
    </row>
    <row r="607" spans="2:7" ht="14.25" customHeight="1" x14ac:dyDescent="0.25">
      <c r="B607" s="10">
        <v>5310</v>
      </c>
      <c r="C607" s="4"/>
      <c r="D607" s="11" t="s">
        <v>494</v>
      </c>
      <c r="E607" s="1"/>
      <c r="F607" s="1"/>
      <c r="G607" s="1"/>
    </row>
    <row r="608" spans="2:7" x14ac:dyDescent="0.25">
      <c r="C608" s="4">
        <v>4</v>
      </c>
      <c r="D608" s="5" t="s">
        <v>45</v>
      </c>
      <c r="E608" s="12">
        <v>6300</v>
      </c>
      <c r="F608" s="12">
        <v>0</v>
      </c>
      <c r="G608" s="12">
        <v>-6300</v>
      </c>
    </row>
    <row r="609" spans="2:7" x14ac:dyDescent="0.25">
      <c r="C609" s="4">
        <v>29</v>
      </c>
      <c r="D609" s="5" t="s">
        <v>495</v>
      </c>
      <c r="E609" s="12">
        <v>1161</v>
      </c>
      <c r="F609" s="12">
        <v>518.04463999999996</v>
      </c>
      <c r="G609" s="12">
        <v>-642.95536000000004</v>
      </c>
    </row>
    <row r="610" spans="2:7" x14ac:dyDescent="0.25">
      <c r="C610" s="4">
        <v>89</v>
      </c>
      <c r="D610" s="5" t="s">
        <v>496</v>
      </c>
      <c r="E610" s="12">
        <v>92913</v>
      </c>
      <c r="F610" s="12">
        <v>18732.620360000001</v>
      </c>
      <c r="G610" s="12">
        <v>-74180.379639999999</v>
      </c>
    </row>
    <row r="611" spans="2:7" x14ac:dyDescent="0.25">
      <c r="C611" s="4">
        <v>90</v>
      </c>
      <c r="D611" s="5" t="s">
        <v>497</v>
      </c>
      <c r="E611" s="12">
        <v>12421848</v>
      </c>
      <c r="F611" s="12">
        <v>2977475.1896199998</v>
      </c>
      <c r="G611" s="12">
        <v>-9444372.8103800006</v>
      </c>
    </row>
    <row r="612" spans="2:7" x14ac:dyDescent="0.25">
      <c r="C612" s="4">
        <v>93</v>
      </c>
      <c r="D612" s="5" t="s">
        <v>498</v>
      </c>
      <c r="E612" s="12">
        <v>7754909</v>
      </c>
      <c r="F612" s="12">
        <v>397291.90429999999</v>
      </c>
      <c r="G612" s="12">
        <v>-7357617.0957000004</v>
      </c>
    </row>
    <row r="613" spans="2:7" ht="15" customHeight="1" x14ac:dyDescent="0.25">
      <c r="C613" s="13" t="s">
        <v>10</v>
      </c>
      <c r="D613" s="14" t="s">
        <v>499</v>
      </c>
      <c r="E613" s="15">
        <f>SUBTOTAL(9,E608:E612)</f>
        <v>20277131</v>
      </c>
      <c r="F613" s="15">
        <f>SUBTOTAL(9,F608:F612)</f>
        <v>3394017.7589199999</v>
      </c>
      <c r="G613" s="15">
        <f>SUBTOTAL(9,G608:G612)</f>
        <v>-16883113.241080001</v>
      </c>
    </row>
    <row r="614" spans="2:7" ht="14.25" customHeight="1" x14ac:dyDescent="0.25">
      <c r="B614" s="10">
        <v>5312</v>
      </c>
      <c r="C614" s="4"/>
      <c r="D614" s="11" t="s">
        <v>500</v>
      </c>
      <c r="E614" s="1"/>
      <c r="F614" s="1"/>
      <c r="G614" s="1"/>
    </row>
    <row r="615" spans="2:7" x14ac:dyDescent="0.25">
      <c r="C615" s="4">
        <v>1</v>
      </c>
      <c r="D615" s="5" t="s">
        <v>501</v>
      </c>
      <c r="E615" s="12">
        <v>9549</v>
      </c>
      <c r="F615" s="12">
        <v>1966.36888</v>
      </c>
      <c r="G615" s="12">
        <v>-7582.63112</v>
      </c>
    </row>
    <row r="616" spans="2:7" x14ac:dyDescent="0.25">
      <c r="C616" s="4">
        <v>11</v>
      </c>
      <c r="D616" s="5" t="s">
        <v>24</v>
      </c>
      <c r="E616" s="12">
        <v>82080</v>
      </c>
      <c r="F616" s="12">
        <v>19248.88797</v>
      </c>
      <c r="G616" s="12">
        <v>-62831.112029999997</v>
      </c>
    </row>
    <row r="617" spans="2:7" x14ac:dyDescent="0.25">
      <c r="C617" s="4">
        <v>90</v>
      </c>
      <c r="D617" s="5" t="s">
        <v>502</v>
      </c>
      <c r="E617" s="12">
        <v>12832000</v>
      </c>
      <c r="F617" s="12">
        <v>3418081.06739</v>
      </c>
      <c r="G617" s="12">
        <v>-9413918.9326099996</v>
      </c>
    </row>
    <row r="618" spans="2:7" ht="15" customHeight="1" x14ac:dyDescent="0.25">
      <c r="C618" s="13" t="s">
        <v>10</v>
      </c>
      <c r="D618" s="14" t="s">
        <v>503</v>
      </c>
      <c r="E618" s="15">
        <f>SUBTOTAL(9,E615:E617)</f>
        <v>12923629</v>
      </c>
      <c r="F618" s="15">
        <f>SUBTOTAL(9,F615:F617)</f>
        <v>3439296.32424</v>
      </c>
      <c r="G618" s="15">
        <f>SUBTOTAL(9,G615:G617)</f>
        <v>-9484332.6757599991</v>
      </c>
    </row>
    <row r="619" spans="2:7" ht="14.25" customHeight="1" x14ac:dyDescent="0.25">
      <c r="B619" s="10">
        <v>5325</v>
      </c>
      <c r="C619" s="4"/>
      <c r="D619" s="11" t="s">
        <v>504</v>
      </c>
      <c r="E619" s="1"/>
      <c r="F619" s="1"/>
      <c r="G619" s="1"/>
    </row>
    <row r="620" spans="2:7" x14ac:dyDescent="0.25">
      <c r="C620" s="4">
        <v>50</v>
      </c>
      <c r="D620" s="5" t="s">
        <v>505</v>
      </c>
      <c r="E620" s="12">
        <v>5000</v>
      </c>
      <c r="F620" s="12">
        <v>0</v>
      </c>
      <c r="G620" s="12">
        <v>-5000</v>
      </c>
    </row>
    <row r="621" spans="2:7" x14ac:dyDescent="0.25">
      <c r="C621" s="4">
        <v>70</v>
      </c>
      <c r="D621" s="5" t="s">
        <v>506</v>
      </c>
      <c r="E621" s="12">
        <v>75000</v>
      </c>
      <c r="F621" s="12">
        <v>0</v>
      </c>
      <c r="G621" s="12">
        <v>-75000</v>
      </c>
    </row>
    <row r="622" spans="2:7" x14ac:dyDescent="0.25">
      <c r="C622" s="4">
        <v>90</v>
      </c>
      <c r="D622" s="5" t="s">
        <v>507</v>
      </c>
      <c r="E622" s="12">
        <v>60800000</v>
      </c>
      <c r="F622" s="12">
        <v>16795000</v>
      </c>
      <c r="G622" s="12">
        <v>-44005000</v>
      </c>
    </row>
    <row r="623" spans="2:7" x14ac:dyDescent="0.25">
      <c r="C623" s="4">
        <v>92</v>
      </c>
      <c r="D623" s="5" t="s">
        <v>508</v>
      </c>
      <c r="E623" s="12">
        <v>20000</v>
      </c>
      <c r="F623" s="12">
        <v>13255.574720000001</v>
      </c>
      <c r="G623" s="12">
        <v>-6744.4252800000004</v>
      </c>
    </row>
    <row r="624" spans="2:7" ht="15" customHeight="1" x14ac:dyDescent="0.25">
      <c r="C624" s="13" t="s">
        <v>10</v>
      </c>
      <c r="D624" s="14" t="s">
        <v>509</v>
      </c>
      <c r="E624" s="15">
        <f>SUBTOTAL(9,E620:E623)</f>
        <v>60900000</v>
      </c>
      <c r="F624" s="15">
        <f>SUBTOTAL(9,F620:F623)</f>
        <v>16808255.574719999</v>
      </c>
      <c r="G624" s="15">
        <f>SUBTOTAL(9,G620:G623)</f>
        <v>-44091744.425279997</v>
      </c>
    </row>
    <row r="625" spans="2:7" ht="14.25" customHeight="1" x14ac:dyDescent="0.25">
      <c r="B625" s="10">
        <v>5326</v>
      </c>
      <c r="C625" s="4"/>
      <c r="D625" s="11" t="s">
        <v>510</v>
      </c>
      <c r="E625" s="1"/>
      <c r="F625" s="1"/>
      <c r="G625" s="1"/>
    </row>
    <row r="626" spans="2:7" x14ac:dyDescent="0.25">
      <c r="C626" s="4">
        <v>70</v>
      </c>
      <c r="D626" s="5" t="s">
        <v>511</v>
      </c>
      <c r="E626" s="12">
        <v>7000</v>
      </c>
      <c r="F626" s="12">
        <v>7000</v>
      </c>
      <c r="G626" s="12">
        <v>0</v>
      </c>
    </row>
    <row r="627" spans="2:7" ht="15" customHeight="1" x14ac:dyDescent="0.25">
      <c r="C627" s="13" t="s">
        <v>10</v>
      </c>
      <c r="D627" s="14" t="s">
        <v>512</v>
      </c>
      <c r="E627" s="15">
        <f>SUBTOTAL(9,E626:E626)</f>
        <v>7000</v>
      </c>
      <c r="F627" s="15">
        <f>SUBTOTAL(9,F626:F626)</f>
        <v>7000</v>
      </c>
      <c r="G627" s="15">
        <f>SUBTOTAL(9,G626:G626)</f>
        <v>0</v>
      </c>
    </row>
    <row r="628" spans="2:7" ht="14.25" customHeight="1" x14ac:dyDescent="0.25">
      <c r="B628" s="10">
        <v>5329</v>
      </c>
      <c r="C628" s="4"/>
      <c r="D628" s="11" t="s">
        <v>513</v>
      </c>
      <c r="E628" s="1"/>
      <c r="F628" s="1"/>
      <c r="G628" s="1"/>
    </row>
    <row r="629" spans="2:7" x14ac:dyDescent="0.25">
      <c r="C629" s="4">
        <v>70</v>
      </c>
      <c r="D629" s="5" t="s">
        <v>501</v>
      </c>
      <c r="E629" s="12">
        <v>25000</v>
      </c>
      <c r="F629" s="12">
        <v>3348.7410500000001</v>
      </c>
      <c r="G629" s="12">
        <v>-21651.258949999999</v>
      </c>
    </row>
    <row r="630" spans="2:7" x14ac:dyDescent="0.25">
      <c r="C630" s="4">
        <v>90</v>
      </c>
      <c r="D630" s="5" t="s">
        <v>507</v>
      </c>
      <c r="E630" s="12">
        <v>9900000</v>
      </c>
      <c r="F630" s="12">
        <v>8782018.1523599997</v>
      </c>
      <c r="G630" s="12">
        <v>-1117981.8476400001</v>
      </c>
    </row>
    <row r="631" spans="2:7" ht="15" customHeight="1" x14ac:dyDescent="0.25">
      <c r="C631" s="13" t="s">
        <v>10</v>
      </c>
      <c r="D631" s="14" t="s">
        <v>514</v>
      </c>
      <c r="E631" s="15">
        <f>SUBTOTAL(9,E629:E630)</f>
        <v>9925000</v>
      </c>
      <c r="F631" s="15">
        <f>SUBTOTAL(9,F629:F630)</f>
        <v>8785366.8934099991</v>
      </c>
      <c r="G631" s="15">
        <f>SUBTOTAL(9,G629:G630)</f>
        <v>-1139633.10659</v>
      </c>
    </row>
    <row r="632" spans="2:7" ht="14.25" customHeight="1" x14ac:dyDescent="0.25">
      <c r="B632" s="10">
        <v>5341</v>
      </c>
      <c r="C632" s="4"/>
      <c r="D632" s="11" t="s">
        <v>515</v>
      </c>
      <c r="E632" s="1"/>
      <c r="F632" s="1"/>
      <c r="G632" s="1"/>
    </row>
    <row r="633" spans="2:7" x14ac:dyDescent="0.25">
      <c r="C633" s="4">
        <v>95</v>
      </c>
      <c r="D633" s="5" t="s">
        <v>516</v>
      </c>
      <c r="E633" s="12">
        <v>700</v>
      </c>
      <c r="F633" s="12">
        <v>403.22358000000003</v>
      </c>
      <c r="G633" s="12">
        <v>-296.77641999999997</v>
      </c>
    </row>
    <row r="634" spans="2:7" ht="15" customHeight="1" x14ac:dyDescent="0.25">
      <c r="C634" s="13" t="s">
        <v>10</v>
      </c>
      <c r="D634" s="14" t="s">
        <v>517</v>
      </c>
      <c r="E634" s="15">
        <f>SUBTOTAL(9,E633:E633)</f>
        <v>700</v>
      </c>
      <c r="F634" s="15">
        <f>SUBTOTAL(9,F633:F633)</f>
        <v>403.22358000000003</v>
      </c>
      <c r="G634" s="15">
        <f>SUBTOTAL(9,G633:G633)</f>
        <v>-296.77641999999997</v>
      </c>
    </row>
    <row r="635" spans="2:7" ht="14.25" customHeight="1" x14ac:dyDescent="0.25">
      <c r="B635" s="10">
        <v>5351</v>
      </c>
      <c r="C635" s="4"/>
      <c r="D635" s="11" t="s">
        <v>518</v>
      </c>
      <c r="E635" s="1"/>
      <c r="F635" s="1"/>
      <c r="G635" s="1"/>
    </row>
    <row r="636" spans="2:7" x14ac:dyDescent="0.25">
      <c r="C636" s="4">
        <v>85</v>
      </c>
      <c r="D636" s="5" t="s">
        <v>519</v>
      </c>
      <c r="E636" s="12">
        <v>10113000</v>
      </c>
      <c r="F636" s="12">
        <v>11108219.249749999</v>
      </c>
      <c r="G636" s="12">
        <v>995219.24974999996</v>
      </c>
    </row>
    <row r="637" spans="2:7" ht="15" customHeight="1" x14ac:dyDescent="0.25">
      <c r="C637" s="13" t="s">
        <v>10</v>
      </c>
      <c r="D637" s="14" t="s">
        <v>520</v>
      </c>
      <c r="E637" s="15">
        <f>SUBTOTAL(9,E636:E636)</f>
        <v>10113000</v>
      </c>
      <c r="F637" s="15">
        <f>SUBTOTAL(9,F636:F636)</f>
        <v>11108219.249749999</v>
      </c>
      <c r="G637" s="15">
        <f>SUBTOTAL(9,G636:G636)</f>
        <v>995219.24974999996</v>
      </c>
    </row>
    <row r="638" spans="2:7" ht="15" customHeight="1" x14ac:dyDescent="0.25">
      <c r="B638" s="4"/>
      <c r="C638" s="16"/>
      <c r="D638" s="17" t="s">
        <v>521</v>
      </c>
      <c r="E638" s="18">
        <f>SUBTOTAL(9,E604:E637)</f>
        <v>114546460</v>
      </c>
      <c r="F638" s="18">
        <f>SUBTOTAL(9,F604:F637)</f>
        <v>44155501.221279994</v>
      </c>
      <c r="G638" s="18">
        <f>SUBTOTAL(9,G604:G637)</f>
        <v>-70390958.778719991</v>
      </c>
    </row>
    <row r="639" spans="2:7" ht="27" customHeight="1" x14ac:dyDescent="0.25">
      <c r="B639" s="4"/>
      <c r="C639" s="16"/>
      <c r="D639" s="17" t="s">
        <v>522</v>
      </c>
      <c r="E639" s="18">
        <f>SUBTOTAL(9,E8:E638)</f>
        <v>154609174</v>
      </c>
      <c r="F639" s="18">
        <f>SUBTOTAL(9,F8:F638)</f>
        <v>54556677.285239995</v>
      </c>
      <c r="G639" s="18">
        <f>SUBTOTAL(9,G8:G638)</f>
        <v>-100052496.71475999</v>
      </c>
    </row>
    <row r="640" spans="2:7" x14ac:dyDescent="0.25">
      <c r="B640" s="4"/>
      <c r="C640" s="16"/>
      <c r="D640" s="19"/>
      <c r="E640" s="20"/>
      <c r="F640" s="20"/>
      <c r="G640" s="20"/>
    </row>
    <row r="641" spans="2:7" ht="25.5" customHeight="1" x14ac:dyDescent="0.3">
      <c r="B641" s="1"/>
      <c r="C641" s="4"/>
      <c r="D641" s="8" t="s">
        <v>523</v>
      </c>
      <c r="E641" s="1"/>
      <c r="F641" s="1"/>
      <c r="G641" s="1"/>
    </row>
    <row r="642" spans="2:7" ht="27" customHeight="1" x14ac:dyDescent="0.35">
      <c r="B642" s="1"/>
      <c r="C642" s="4"/>
      <c r="D642" s="9" t="s">
        <v>524</v>
      </c>
      <c r="E642" s="1"/>
      <c r="F642" s="1"/>
      <c r="G642" s="1"/>
    </row>
    <row r="643" spans="2:7" ht="14.25" customHeight="1" x14ac:dyDescent="0.25">
      <c r="B643" s="10">
        <v>5440</v>
      </c>
      <c r="C643" s="4"/>
      <c r="D643" s="11" t="s">
        <v>525</v>
      </c>
      <c r="E643" s="1"/>
      <c r="F643" s="1"/>
      <c r="G643" s="1"/>
    </row>
    <row r="644" spans="2:7" x14ac:dyDescent="0.25">
      <c r="C644" s="4">
        <v>24</v>
      </c>
      <c r="D644" s="5" t="s">
        <v>526</v>
      </c>
      <c r="E644" s="12">
        <f>SUBTOTAL(9,E645:E649)</f>
        <v>95500000</v>
      </c>
      <c r="F644" s="12">
        <f t="shared" ref="F644:G644" si="0">SUBTOTAL(9,F645:F649)</f>
        <v>114534414.45196</v>
      </c>
      <c r="G644" s="12">
        <f t="shared" si="0"/>
        <v>19034414.451959997</v>
      </c>
    </row>
    <row r="645" spans="2:7" x14ac:dyDescent="0.25">
      <c r="C645" s="4"/>
      <c r="D645" s="5" t="s">
        <v>527</v>
      </c>
      <c r="E645" s="12">
        <v>156500000</v>
      </c>
      <c r="F645" s="12">
        <v>137534942.70835</v>
      </c>
      <c r="G645" s="12">
        <v>-18965057.291650001</v>
      </c>
    </row>
    <row r="646" spans="2:7" x14ac:dyDescent="0.25">
      <c r="C646" s="4"/>
      <c r="D646" s="5" t="s">
        <v>528</v>
      </c>
      <c r="E646" s="12">
        <v>-32100000</v>
      </c>
      <c r="F646" s="12">
        <v>-15650243.21256</v>
      </c>
      <c r="G646" s="12">
        <v>16449756.78744</v>
      </c>
    </row>
    <row r="647" spans="2:7" x14ac:dyDescent="0.25">
      <c r="C647" s="4"/>
      <c r="D647" s="5" t="s">
        <v>529</v>
      </c>
      <c r="E647" s="12">
        <v>-1700000</v>
      </c>
      <c r="F647" s="12">
        <v>-448113.88805000001</v>
      </c>
      <c r="G647" s="12">
        <v>1251886.11195</v>
      </c>
    </row>
    <row r="648" spans="2:7" x14ac:dyDescent="0.25">
      <c r="C648" s="4"/>
      <c r="D648" s="5" t="s">
        <v>530</v>
      </c>
      <c r="E648" s="12">
        <v>-24900000</v>
      </c>
      <c r="F648" s="12">
        <v>-6308785.3758100001</v>
      </c>
      <c r="G648" s="12">
        <v>18591214.624189999</v>
      </c>
    </row>
    <row r="649" spans="2:7" x14ac:dyDescent="0.25">
      <c r="C649" s="4"/>
      <c r="D649" s="5" t="s">
        <v>531</v>
      </c>
      <c r="E649" s="12">
        <v>-2300000</v>
      </c>
      <c r="F649" s="12">
        <v>-593385.77997000003</v>
      </c>
      <c r="G649" s="12">
        <v>1706614.22003</v>
      </c>
    </row>
    <row r="650" spans="2:7" x14ac:dyDescent="0.25">
      <c r="C650" s="4">
        <v>30</v>
      </c>
      <c r="D650" s="5" t="s">
        <v>532</v>
      </c>
      <c r="E650" s="12">
        <v>24900000</v>
      </c>
      <c r="F650" s="12">
        <v>6308785.3758100001</v>
      </c>
      <c r="G650" s="12">
        <v>-18591214.624189999</v>
      </c>
    </row>
    <row r="651" spans="2:7" x14ac:dyDescent="0.25">
      <c r="C651" s="4">
        <v>80</v>
      </c>
      <c r="D651" s="5" t="s">
        <v>533</v>
      </c>
      <c r="E651" s="12">
        <v>2300000</v>
      </c>
      <c r="F651" s="12">
        <v>593492.54099999997</v>
      </c>
      <c r="G651" s="12">
        <v>-1706507.459</v>
      </c>
    </row>
    <row r="652" spans="2:7" x14ac:dyDescent="0.25">
      <c r="C652" s="4">
        <v>85</v>
      </c>
      <c r="D652" s="5" t="s">
        <v>534</v>
      </c>
      <c r="E652" s="12">
        <v>0</v>
      </c>
      <c r="F652" s="12">
        <v>-106.76103000000001</v>
      </c>
      <c r="G652" s="12">
        <v>-106.76103000000001</v>
      </c>
    </row>
    <row r="653" spans="2:7" ht="15" customHeight="1" x14ac:dyDescent="0.25">
      <c r="C653" s="13" t="s">
        <v>10</v>
      </c>
      <c r="D653" s="14" t="s">
        <v>535</v>
      </c>
      <c r="E653" s="15">
        <f>SUBTOTAL(9,E644:E652)</f>
        <v>122700000</v>
      </c>
      <c r="F653" s="15">
        <f>SUBTOTAL(9,F644:F652)</f>
        <v>121436585.60773998</v>
      </c>
      <c r="G653" s="15">
        <f>SUBTOTAL(9,G644:G652)</f>
        <v>-1263414.3922600015</v>
      </c>
    </row>
    <row r="654" spans="2:7" ht="27" customHeight="1" x14ac:dyDescent="0.25">
      <c r="B654" s="4"/>
      <c r="C654" s="16"/>
      <c r="D654" s="17" t="s">
        <v>536</v>
      </c>
      <c r="E654" s="18">
        <f>SUBTOTAL(9,E642:E653)</f>
        <v>122700000</v>
      </c>
      <c r="F654" s="18">
        <f>SUBTOTAL(9,F642:F653)</f>
        <v>121436585.60773998</v>
      </c>
      <c r="G654" s="18">
        <f>SUBTOTAL(9,G642:G653)</f>
        <v>-1263414.3922600015</v>
      </c>
    </row>
    <row r="655" spans="2:7" x14ac:dyDescent="0.25">
      <c r="B655" s="4"/>
      <c r="C655" s="16"/>
      <c r="D655" s="19"/>
      <c r="E655" s="20"/>
      <c r="F655" s="20"/>
      <c r="G655" s="20"/>
    </row>
    <row r="656" spans="2:7" ht="25.5" customHeight="1" x14ac:dyDescent="0.3">
      <c r="B656" s="1"/>
      <c r="C656" s="4"/>
      <c r="D656" s="8" t="s">
        <v>537</v>
      </c>
      <c r="E656" s="1"/>
      <c r="F656" s="1"/>
      <c r="G656" s="1"/>
    </row>
    <row r="657" spans="2:7" ht="27" customHeight="1" x14ac:dyDescent="0.35">
      <c r="B657" s="1"/>
      <c r="C657" s="4"/>
      <c r="D657" s="9" t="s">
        <v>524</v>
      </c>
      <c r="E657" s="1"/>
      <c r="F657" s="1"/>
      <c r="G657" s="1"/>
    </row>
    <row r="658" spans="2:7" ht="14.25" customHeight="1" x14ac:dyDescent="0.25">
      <c r="B658" s="10">
        <v>5446</v>
      </c>
      <c r="C658" s="4"/>
      <c r="D658" s="11" t="s">
        <v>538</v>
      </c>
      <c r="E658" s="1"/>
      <c r="F658" s="1"/>
      <c r="G658" s="1"/>
    </row>
    <row r="659" spans="2:7" x14ac:dyDescent="0.25">
      <c r="C659" s="4">
        <v>40</v>
      </c>
      <c r="D659" s="5" t="s">
        <v>15</v>
      </c>
      <c r="E659" s="12">
        <v>16400</v>
      </c>
      <c r="F659" s="12">
        <v>0</v>
      </c>
      <c r="G659" s="12">
        <v>-16400</v>
      </c>
    </row>
    <row r="660" spans="2:7" ht="15" customHeight="1" x14ac:dyDescent="0.25">
      <c r="C660" s="13" t="s">
        <v>10</v>
      </c>
      <c r="D660" s="14" t="s">
        <v>539</v>
      </c>
      <c r="E660" s="15">
        <f>SUBTOTAL(9,E659:E659)</f>
        <v>16400</v>
      </c>
      <c r="F660" s="15">
        <f>SUBTOTAL(9,F659:F659)</f>
        <v>0</v>
      </c>
      <c r="G660" s="15">
        <f>SUBTOTAL(9,G659:G659)</f>
        <v>-16400</v>
      </c>
    </row>
    <row r="661" spans="2:7" ht="14.25" customHeight="1" x14ac:dyDescent="0.25">
      <c r="B661" s="10">
        <v>5447</v>
      </c>
      <c r="C661" s="4"/>
      <c r="D661" s="11" t="s">
        <v>540</v>
      </c>
      <c r="E661" s="1"/>
      <c r="F661" s="1"/>
      <c r="G661" s="1"/>
    </row>
    <row r="662" spans="2:7" x14ac:dyDescent="0.25">
      <c r="C662" s="4">
        <v>40</v>
      </c>
      <c r="D662" s="5" t="s">
        <v>15</v>
      </c>
      <c r="E662" s="12">
        <v>500000</v>
      </c>
      <c r="F662" s="12">
        <v>-33751.17</v>
      </c>
      <c r="G662" s="12">
        <v>-533751.17000000004</v>
      </c>
    </row>
    <row r="663" spans="2:7" ht="15" customHeight="1" x14ac:dyDescent="0.25">
      <c r="C663" s="13" t="s">
        <v>10</v>
      </c>
      <c r="D663" s="14" t="s">
        <v>541</v>
      </c>
      <c r="E663" s="15">
        <f>SUBTOTAL(9,E662:E662)</f>
        <v>500000</v>
      </c>
      <c r="F663" s="15">
        <f>SUBTOTAL(9,F662:F662)</f>
        <v>-33751.17</v>
      </c>
      <c r="G663" s="15">
        <f>SUBTOTAL(9,G662:G662)</f>
        <v>-533751.17000000004</v>
      </c>
    </row>
    <row r="664" spans="2:7" ht="14.25" customHeight="1" x14ac:dyDescent="0.25">
      <c r="B664" s="10">
        <v>5460</v>
      </c>
      <c r="C664" s="4"/>
      <c r="D664" s="11" t="s">
        <v>542</v>
      </c>
      <c r="E664" s="1"/>
      <c r="F664" s="1"/>
      <c r="G664" s="1"/>
    </row>
    <row r="665" spans="2:7" x14ac:dyDescent="0.25">
      <c r="C665" s="4">
        <v>71</v>
      </c>
      <c r="D665" s="5" t="s">
        <v>543</v>
      </c>
      <c r="E665" s="12">
        <v>13000</v>
      </c>
      <c r="F665" s="12">
        <v>13000</v>
      </c>
      <c r="G665" s="12">
        <v>0</v>
      </c>
    </row>
    <row r="666" spans="2:7" x14ac:dyDescent="0.25">
      <c r="C666" s="4">
        <v>90</v>
      </c>
      <c r="D666" s="5" t="s">
        <v>544</v>
      </c>
      <c r="E666" s="12">
        <v>1000</v>
      </c>
      <c r="F666" s="12">
        <v>350000</v>
      </c>
      <c r="G666" s="12">
        <v>349000</v>
      </c>
    </row>
    <row r="667" spans="2:7" ht="15" customHeight="1" x14ac:dyDescent="0.25">
      <c r="C667" s="13" t="s">
        <v>10</v>
      </c>
      <c r="D667" s="14" t="s">
        <v>545</v>
      </c>
      <c r="E667" s="15">
        <f>SUBTOTAL(9,E665:E666)</f>
        <v>14000</v>
      </c>
      <c r="F667" s="15">
        <f>SUBTOTAL(9,F665:F666)</f>
        <v>363000</v>
      </c>
      <c r="G667" s="15">
        <f>SUBTOTAL(9,G665:G666)</f>
        <v>349000</v>
      </c>
    </row>
    <row r="668" spans="2:7" ht="14.25" customHeight="1" x14ac:dyDescent="0.25">
      <c r="B668" s="10">
        <v>5470</v>
      </c>
      <c r="C668" s="4"/>
      <c r="D668" s="11" t="s">
        <v>546</v>
      </c>
      <c r="E668" s="1"/>
      <c r="F668" s="1"/>
      <c r="G668" s="1"/>
    </row>
    <row r="669" spans="2:7" x14ac:dyDescent="0.25">
      <c r="C669" s="4">
        <v>30</v>
      </c>
      <c r="D669" s="5" t="s">
        <v>547</v>
      </c>
      <c r="E669" s="12">
        <v>37000</v>
      </c>
      <c r="F669" s="12">
        <v>9250.0030000000006</v>
      </c>
      <c r="G669" s="12">
        <v>-27749.996999999999</v>
      </c>
    </row>
    <row r="670" spans="2:7" ht="15" customHeight="1" x14ac:dyDescent="0.25">
      <c r="C670" s="13" t="s">
        <v>10</v>
      </c>
      <c r="D670" s="14" t="s">
        <v>548</v>
      </c>
      <c r="E670" s="15">
        <f>SUBTOTAL(9,E669:E669)</f>
        <v>37000</v>
      </c>
      <c r="F670" s="15">
        <f>SUBTOTAL(9,F669:F669)</f>
        <v>9250.0030000000006</v>
      </c>
      <c r="G670" s="15">
        <f>SUBTOTAL(9,G669:G669)</f>
        <v>-27749.996999999999</v>
      </c>
    </row>
    <row r="671" spans="2:7" ht="14.25" customHeight="1" x14ac:dyDescent="0.25">
      <c r="B671" s="10">
        <v>5491</v>
      </c>
      <c r="C671" s="4"/>
      <c r="D671" s="11" t="s">
        <v>549</v>
      </c>
      <c r="E671" s="1"/>
      <c r="F671" s="1"/>
      <c r="G671" s="1"/>
    </row>
    <row r="672" spans="2:7" x14ac:dyDescent="0.25">
      <c r="C672" s="4">
        <v>30</v>
      </c>
      <c r="D672" s="5" t="s">
        <v>532</v>
      </c>
      <c r="E672" s="12">
        <v>1613000</v>
      </c>
      <c r="F672" s="12">
        <v>405035.09918999998</v>
      </c>
      <c r="G672" s="12">
        <v>-1207964.90081</v>
      </c>
    </row>
    <row r="673" spans="2:7" ht="15" customHeight="1" x14ac:dyDescent="0.25">
      <c r="C673" s="13" t="s">
        <v>10</v>
      </c>
      <c r="D673" s="14" t="s">
        <v>550</v>
      </c>
      <c r="E673" s="15">
        <f>SUBTOTAL(9,E672:E672)</f>
        <v>1613000</v>
      </c>
      <c r="F673" s="15">
        <f>SUBTOTAL(9,F672:F672)</f>
        <v>405035.09918999998</v>
      </c>
      <c r="G673" s="15">
        <f>SUBTOTAL(9,G672:G672)</f>
        <v>-1207964.90081</v>
      </c>
    </row>
    <row r="674" spans="2:7" ht="27" customHeight="1" x14ac:dyDescent="0.25">
      <c r="B674" s="4"/>
      <c r="C674" s="16"/>
      <c r="D674" s="17" t="s">
        <v>551</v>
      </c>
      <c r="E674" s="18">
        <f>SUBTOTAL(9,E657:E673)</f>
        <v>2180400</v>
      </c>
      <c r="F674" s="18">
        <f>SUBTOTAL(9,F657:F673)</f>
        <v>743533.93219000008</v>
      </c>
      <c r="G674" s="18">
        <f>SUBTOTAL(9,G657:G673)</f>
        <v>-1436866.0678100002</v>
      </c>
    </row>
    <row r="675" spans="2:7" x14ac:dyDescent="0.25">
      <c r="B675" s="4"/>
      <c r="C675" s="16"/>
      <c r="D675" s="19"/>
      <c r="E675" s="20"/>
      <c r="F675" s="20"/>
      <c r="G675" s="20"/>
    </row>
    <row r="676" spans="2:7" ht="25.5" customHeight="1" x14ac:dyDescent="0.3">
      <c r="B676" s="1"/>
      <c r="C676" s="4"/>
      <c r="D676" s="8" t="s">
        <v>552</v>
      </c>
      <c r="E676" s="1"/>
      <c r="F676" s="1"/>
      <c r="G676" s="1"/>
    </row>
    <row r="677" spans="2:7" ht="27" customHeight="1" x14ac:dyDescent="0.35">
      <c r="B677" s="1"/>
      <c r="C677" s="4"/>
      <c r="D677" s="9" t="s">
        <v>524</v>
      </c>
      <c r="E677" s="1"/>
      <c r="F677" s="1"/>
      <c r="G677" s="1"/>
    </row>
    <row r="678" spans="2:7" ht="14.25" customHeight="1" x14ac:dyDescent="0.25">
      <c r="B678" s="10">
        <v>5501</v>
      </c>
      <c r="C678" s="4"/>
      <c r="D678" s="11" t="s">
        <v>553</v>
      </c>
      <c r="E678" s="1"/>
      <c r="F678" s="1"/>
      <c r="G678" s="1"/>
    </row>
    <row r="679" spans="2:7" x14ac:dyDescent="0.25">
      <c r="C679" s="4">
        <v>70</v>
      </c>
      <c r="D679" s="5" t="s">
        <v>554</v>
      </c>
      <c r="E679" s="12">
        <v>80404329</v>
      </c>
      <c r="F679" s="12">
        <v>26364531.668000001</v>
      </c>
      <c r="G679" s="12">
        <v>-54039797.332000002</v>
      </c>
    </row>
    <row r="680" spans="2:7" x14ac:dyDescent="0.25">
      <c r="C680" s="4">
        <v>72</v>
      </c>
      <c r="D680" s="5" t="s">
        <v>555</v>
      </c>
      <c r="E680" s="12">
        <v>128467778</v>
      </c>
      <c r="F680" s="12">
        <v>37541960.301990002</v>
      </c>
      <c r="G680" s="12">
        <v>-90925817.698009998</v>
      </c>
    </row>
    <row r="681" spans="2:7" x14ac:dyDescent="0.25">
      <c r="C681" s="4">
        <v>74</v>
      </c>
      <c r="D681" s="5" t="s">
        <v>556</v>
      </c>
      <c r="E681" s="12">
        <v>96020000</v>
      </c>
      <c r="F681" s="12">
        <v>35006083.457999997</v>
      </c>
      <c r="G681" s="12">
        <v>-61013916.542000003</v>
      </c>
    </row>
    <row r="682" spans="2:7" x14ac:dyDescent="0.25">
      <c r="C682" s="4">
        <v>75</v>
      </c>
      <c r="D682" s="5" t="s">
        <v>557</v>
      </c>
      <c r="E682" s="12">
        <v>5697295</v>
      </c>
      <c r="F682" s="12">
        <v>0</v>
      </c>
      <c r="G682" s="12">
        <v>-5697295</v>
      </c>
    </row>
    <row r="683" spans="2:7" x14ac:dyDescent="0.25">
      <c r="C683" s="4">
        <v>76</v>
      </c>
      <c r="D683" s="5" t="s">
        <v>558</v>
      </c>
      <c r="E683" s="12">
        <v>5300000</v>
      </c>
      <c r="F683" s="12">
        <v>277216.52413999999</v>
      </c>
      <c r="G683" s="12">
        <v>-5022783.4758599997</v>
      </c>
    </row>
    <row r="684" spans="2:7" x14ac:dyDescent="0.25">
      <c r="C684" s="4">
        <v>77</v>
      </c>
      <c r="D684" s="5" t="s">
        <v>559</v>
      </c>
      <c r="E684" s="12">
        <v>80000</v>
      </c>
      <c r="F684" s="12">
        <v>16907.996999999999</v>
      </c>
      <c r="G684" s="12">
        <v>-63092.002999999997</v>
      </c>
    </row>
    <row r="685" spans="2:7" x14ac:dyDescent="0.25">
      <c r="C685" s="4">
        <v>78</v>
      </c>
      <c r="D685" s="5" t="s">
        <v>560</v>
      </c>
      <c r="E685" s="12">
        <v>10000</v>
      </c>
      <c r="F685" s="12">
        <v>115.786</v>
      </c>
      <c r="G685" s="12">
        <v>-9884.2139999999999</v>
      </c>
    </row>
    <row r="686" spans="2:7" x14ac:dyDescent="0.25">
      <c r="C686" s="4">
        <v>79</v>
      </c>
      <c r="D686" s="5" t="s">
        <v>561</v>
      </c>
      <c r="E686" s="12">
        <v>400000</v>
      </c>
      <c r="F686" s="12">
        <v>29733.3</v>
      </c>
      <c r="G686" s="12">
        <v>-370266.7</v>
      </c>
    </row>
    <row r="687" spans="2:7" ht="15" customHeight="1" x14ac:dyDescent="0.25">
      <c r="C687" s="13" t="s">
        <v>10</v>
      </c>
      <c r="D687" s="14" t="s">
        <v>562</v>
      </c>
      <c r="E687" s="15">
        <f>SUBTOTAL(9,E679:E686)</f>
        <v>316379402</v>
      </c>
      <c r="F687" s="15">
        <f>SUBTOTAL(9,F679:F686)</f>
        <v>99236549.035129979</v>
      </c>
      <c r="G687" s="15">
        <f>SUBTOTAL(9,G679:G686)</f>
        <v>-217142852.96486995</v>
      </c>
    </row>
    <row r="688" spans="2:7" ht="14.25" customHeight="1" x14ac:dyDescent="0.25">
      <c r="B688" s="10">
        <v>5502</v>
      </c>
      <c r="C688" s="4"/>
      <c r="D688" s="11" t="s">
        <v>563</v>
      </c>
      <c r="E688" s="1"/>
      <c r="F688" s="1"/>
      <c r="G688" s="1"/>
    </row>
    <row r="689" spans="2:7" x14ac:dyDescent="0.25">
      <c r="C689" s="4">
        <v>70</v>
      </c>
      <c r="D689" s="5" t="s">
        <v>564</v>
      </c>
      <c r="E689" s="12">
        <v>2600000</v>
      </c>
      <c r="F689" s="12">
        <v>713268.08227000001</v>
      </c>
      <c r="G689" s="12">
        <v>-1886731.9177300001</v>
      </c>
    </row>
    <row r="690" spans="2:7" x14ac:dyDescent="0.25">
      <c r="C690" s="4">
        <v>71</v>
      </c>
      <c r="D690" s="5" t="s">
        <v>565</v>
      </c>
      <c r="E690" s="12">
        <v>3120000</v>
      </c>
      <c r="F690" s="12">
        <v>0</v>
      </c>
      <c r="G690" s="12">
        <v>-3120000</v>
      </c>
    </row>
    <row r="691" spans="2:7" ht="15" customHeight="1" x14ac:dyDescent="0.25">
      <c r="C691" s="13" t="s">
        <v>10</v>
      </c>
      <c r="D691" s="14" t="s">
        <v>566</v>
      </c>
      <c r="E691" s="15">
        <f>SUBTOTAL(9,E689:E690)</f>
        <v>5720000</v>
      </c>
      <c r="F691" s="15">
        <f>SUBTOTAL(9,F689:F690)</f>
        <v>713268.08227000001</v>
      </c>
      <c r="G691" s="15">
        <f>SUBTOTAL(9,G689:G690)</f>
        <v>-5006731.9177299999</v>
      </c>
    </row>
    <row r="692" spans="2:7" ht="14.25" customHeight="1" x14ac:dyDescent="0.25">
      <c r="B692" s="10">
        <v>5506</v>
      </c>
      <c r="C692" s="4"/>
      <c r="D692" s="11" t="s">
        <v>567</v>
      </c>
      <c r="E692" s="1"/>
      <c r="F692" s="1"/>
      <c r="G692" s="1"/>
    </row>
    <row r="693" spans="2:7" x14ac:dyDescent="0.25">
      <c r="C693" s="4">
        <v>70</v>
      </c>
      <c r="D693" s="5" t="s">
        <v>568</v>
      </c>
      <c r="E693" s="12">
        <v>0</v>
      </c>
      <c r="F693" s="12">
        <v>6809.5510000000004</v>
      </c>
      <c r="G693" s="12">
        <v>6809.5510000000004</v>
      </c>
    </row>
    <row r="694" spans="2:7" ht="15" customHeight="1" x14ac:dyDescent="0.25">
      <c r="C694" s="13" t="s">
        <v>10</v>
      </c>
      <c r="D694" s="14" t="s">
        <v>569</v>
      </c>
      <c r="E694" s="15">
        <f>SUBTOTAL(9,E693:E693)</f>
        <v>0</v>
      </c>
      <c r="F694" s="15">
        <f>SUBTOTAL(9,F693:F693)</f>
        <v>6809.5510000000004</v>
      </c>
      <c r="G694" s="15">
        <f>SUBTOTAL(9,G693:G693)</f>
        <v>6809.5510000000004</v>
      </c>
    </row>
    <row r="695" spans="2:7" ht="14.25" customHeight="1" x14ac:dyDescent="0.25">
      <c r="B695" s="10">
        <v>5507</v>
      </c>
      <c r="C695" s="4"/>
      <c r="D695" s="11" t="s">
        <v>570</v>
      </c>
      <c r="E695" s="1"/>
      <c r="F695" s="1"/>
      <c r="G695" s="1"/>
    </row>
    <row r="696" spans="2:7" x14ac:dyDescent="0.25">
      <c r="C696" s="4">
        <v>71</v>
      </c>
      <c r="D696" s="5" t="s">
        <v>571</v>
      </c>
      <c r="E696" s="12">
        <v>47500000</v>
      </c>
      <c r="F696" s="12">
        <v>31478827.951609999</v>
      </c>
      <c r="G696" s="12">
        <v>-16021172.048389999</v>
      </c>
    </row>
    <row r="697" spans="2:7" x14ac:dyDescent="0.25">
      <c r="C697" s="4">
        <v>72</v>
      </c>
      <c r="D697" s="5" t="s">
        <v>572</v>
      </c>
      <c r="E697" s="12">
        <v>112800000</v>
      </c>
      <c r="F697" s="12">
        <v>39487324.8464</v>
      </c>
      <c r="G697" s="12">
        <v>-73312675.153600007</v>
      </c>
    </row>
    <row r="698" spans="2:7" x14ac:dyDescent="0.25">
      <c r="C698" s="4">
        <v>74</v>
      </c>
      <c r="D698" s="5" t="s">
        <v>573</v>
      </c>
      <c r="E698" s="12">
        <v>1300000</v>
      </c>
      <c r="F698" s="12">
        <v>-50994.521999999997</v>
      </c>
      <c r="G698" s="12">
        <v>-1350994.5220000001</v>
      </c>
    </row>
    <row r="699" spans="2:7" ht="15" customHeight="1" x14ac:dyDescent="0.25">
      <c r="C699" s="13" t="s">
        <v>10</v>
      </c>
      <c r="D699" s="14" t="s">
        <v>574</v>
      </c>
      <c r="E699" s="15">
        <f>SUBTOTAL(9,E696:E698)</f>
        <v>161600000</v>
      </c>
      <c r="F699" s="15">
        <f>SUBTOTAL(9,F696:F698)</f>
        <v>70915158.276009992</v>
      </c>
      <c r="G699" s="15">
        <f>SUBTOTAL(9,G696:G698)</f>
        <v>-90684841.723990008</v>
      </c>
    </row>
    <row r="700" spans="2:7" ht="14.25" customHeight="1" x14ac:dyDescent="0.25">
      <c r="B700" s="10">
        <v>5508</v>
      </c>
      <c r="C700" s="4"/>
      <c r="D700" s="11" t="s">
        <v>575</v>
      </c>
      <c r="E700" s="1"/>
      <c r="F700" s="1"/>
      <c r="G700" s="1"/>
    </row>
    <row r="701" spans="2:7" x14ac:dyDescent="0.25">
      <c r="C701" s="4">
        <v>70</v>
      </c>
      <c r="D701" s="5" t="s">
        <v>576</v>
      </c>
      <c r="E701" s="12">
        <v>6710000</v>
      </c>
      <c r="F701" s="12">
        <v>58319.868999999999</v>
      </c>
      <c r="G701" s="12">
        <v>-6651680.1310000001</v>
      </c>
    </row>
    <row r="702" spans="2:7" ht="15" customHeight="1" x14ac:dyDescent="0.25">
      <c r="C702" s="13" t="s">
        <v>10</v>
      </c>
      <c r="D702" s="14" t="s">
        <v>577</v>
      </c>
      <c r="E702" s="15">
        <f>SUBTOTAL(9,E701:E701)</f>
        <v>6710000</v>
      </c>
      <c r="F702" s="15">
        <f>SUBTOTAL(9,F701:F701)</f>
        <v>58319.868999999999</v>
      </c>
      <c r="G702" s="15">
        <f>SUBTOTAL(9,G701:G701)</f>
        <v>-6651680.1310000001</v>
      </c>
    </row>
    <row r="703" spans="2:7" ht="14.25" customHeight="1" x14ac:dyDescent="0.25">
      <c r="B703" s="10">
        <v>5509</v>
      </c>
      <c r="C703" s="4"/>
      <c r="D703" s="11" t="s">
        <v>578</v>
      </c>
      <c r="E703" s="1"/>
      <c r="F703" s="1"/>
      <c r="G703" s="1"/>
    </row>
    <row r="704" spans="2:7" x14ac:dyDescent="0.25">
      <c r="C704" s="4">
        <v>70</v>
      </c>
      <c r="D704" s="5" t="s">
        <v>568</v>
      </c>
      <c r="E704" s="12">
        <v>1000</v>
      </c>
      <c r="F704" s="12">
        <v>783.38300000000004</v>
      </c>
      <c r="G704" s="12">
        <v>-216.61699999999999</v>
      </c>
    </row>
    <row r="705" spans="2:7" ht="15" customHeight="1" x14ac:dyDescent="0.25">
      <c r="C705" s="13" t="s">
        <v>10</v>
      </c>
      <c r="D705" s="14" t="s">
        <v>579</v>
      </c>
      <c r="E705" s="15">
        <f>SUBTOTAL(9,E704:E704)</f>
        <v>1000</v>
      </c>
      <c r="F705" s="15">
        <f>SUBTOTAL(9,F704:F704)</f>
        <v>783.38300000000004</v>
      </c>
      <c r="G705" s="15">
        <f>SUBTOTAL(9,G704:G704)</f>
        <v>-216.61699999999999</v>
      </c>
    </row>
    <row r="706" spans="2:7" ht="14.25" customHeight="1" x14ac:dyDescent="0.25">
      <c r="B706" s="10">
        <v>5511</v>
      </c>
      <c r="C706" s="4"/>
      <c r="D706" s="11" t="s">
        <v>580</v>
      </c>
      <c r="E706" s="1"/>
      <c r="F706" s="1"/>
      <c r="G706" s="1"/>
    </row>
    <row r="707" spans="2:7" x14ac:dyDescent="0.25">
      <c r="C707" s="4">
        <v>70</v>
      </c>
      <c r="D707" s="5" t="s">
        <v>581</v>
      </c>
      <c r="E707" s="12">
        <v>3400000</v>
      </c>
      <c r="F707" s="12">
        <v>900621.95530999999</v>
      </c>
      <c r="G707" s="12">
        <v>-2499378.0446899999</v>
      </c>
    </row>
    <row r="708" spans="2:7" x14ac:dyDescent="0.25">
      <c r="C708" s="4">
        <v>71</v>
      </c>
      <c r="D708" s="5" t="s">
        <v>582</v>
      </c>
      <c r="E708" s="12">
        <v>275000</v>
      </c>
      <c r="F708" s="12">
        <v>16078.756439999999</v>
      </c>
      <c r="G708" s="12">
        <v>-258921.24356</v>
      </c>
    </row>
    <row r="709" spans="2:7" ht="15" customHeight="1" x14ac:dyDescent="0.25">
      <c r="C709" s="13" t="s">
        <v>10</v>
      </c>
      <c r="D709" s="14" t="s">
        <v>583</v>
      </c>
      <c r="E709" s="15">
        <f>SUBTOTAL(9,E707:E708)</f>
        <v>3675000</v>
      </c>
      <c r="F709" s="15">
        <f>SUBTOTAL(9,F707:F708)</f>
        <v>916700.71175000002</v>
      </c>
      <c r="G709" s="15">
        <f>SUBTOTAL(9,G707:G708)</f>
        <v>-2758299.2882499998</v>
      </c>
    </row>
    <row r="710" spans="2:7" ht="14.25" customHeight="1" x14ac:dyDescent="0.25">
      <c r="B710" s="10">
        <v>5521</v>
      </c>
      <c r="C710" s="4"/>
      <c r="D710" s="11" t="s">
        <v>584</v>
      </c>
      <c r="E710" s="1"/>
      <c r="F710" s="1"/>
      <c r="G710" s="1"/>
    </row>
    <row r="711" spans="2:7" x14ac:dyDescent="0.25">
      <c r="C711" s="4">
        <v>70</v>
      </c>
      <c r="D711" s="5" t="s">
        <v>585</v>
      </c>
      <c r="E711" s="12">
        <v>360330000</v>
      </c>
      <c r="F711" s="12">
        <v>58787320.856619999</v>
      </c>
      <c r="G711" s="12">
        <v>-301542679.14337999</v>
      </c>
    </row>
    <row r="712" spans="2:7" ht="15" customHeight="1" x14ac:dyDescent="0.25">
      <c r="C712" s="13" t="s">
        <v>10</v>
      </c>
      <c r="D712" s="14" t="s">
        <v>586</v>
      </c>
      <c r="E712" s="15">
        <f>SUBTOTAL(9,E711:E711)</f>
        <v>360330000</v>
      </c>
      <c r="F712" s="15">
        <f>SUBTOTAL(9,F711:F711)</f>
        <v>58787320.856619999</v>
      </c>
      <c r="G712" s="15">
        <f>SUBTOTAL(9,G711:G711)</f>
        <v>-301542679.14337999</v>
      </c>
    </row>
    <row r="713" spans="2:7" ht="14.25" customHeight="1" x14ac:dyDescent="0.25">
      <c r="B713" s="10">
        <v>5526</v>
      </c>
      <c r="C713" s="4"/>
      <c r="D713" s="11" t="s">
        <v>587</v>
      </c>
      <c r="E713" s="1"/>
      <c r="F713" s="1"/>
      <c r="G713" s="1"/>
    </row>
    <row r="714" spans="2:7" x14ac:dyDescent="0.25">
      <c r="C714" s="4">
        <v>70</v>
      </c>
      <c r="D714" s="5" t="s">
        <v>588</v>
      </c>
      <c r="E714" s="12">
        <v>15520000</v>
      </c>
      <c r="F714" s="12">
        <v>3795392.9542</v>
      </c>
      <c r="G714" s="12">
        <v>-11724607.0458</v>
      </c>
    </row>
    <row r="715" spans="2:7" ht="15" customHeight="1" x14ac:dyDescent="0.25">
      <c r="C715" s="13" t="s">
        <v>10</v>
      </c>
      <c r="D715" s="14" t="s">
        <v>589</v>
      </c>
      <c r="E715" s="15">
        <f>SUBTOTAL(9,E714:E714)</f>
        <v>15520000</v>
      </c>
      <c r="F715" s="15">
        <f>SUBTOTAL(9,F714:F714)</f>
        <v>3795392.9542</v>
      </c>
      <c r="G715" s="15">
        <f>SUBTOTAL(9,G714:G714)</f>
        <v>-11724607.0458</v>
      </c>
    </row>
    <row r="716" spans="2:7" ht="14.25" customHeight="1" x14ac:dyDescent="0.25">
      <c r="B716" s="10">
        <v>5531</v>
      </c>
      <c r="C716" s="4"/>
      <c r="D716" s="11" t="s">
        <v>590</v>
      </c>
      <c r="E716" s="1"/>
      <c r="F716" s="1"/>
      <c r="G716" s="1"/>
    </row>
    <row r="717" spans="2:7" x14ac:dyDescent="0.25">
      <c r="C717" s="4">
        <v>70</v>
      </c>
      <c r="D717" s="5" t="s">
        <v>591</v>
      </c>
      <c r="E717" s="12">
        <v>7310000</v>
      </c>
      <c r="F717" s="12">
        <v>2301369.6055999999</v>
      </c>
      <c r="G717" s="12">
        <v>-5008630.3943999996</v>
      </c>
    </row>
    <row r="718" spans="2:7" ht="15" customHeight="1" x14ac:dyDescent="0.25">
      <c r="C718" s="13" t="s">
        <v>10</v>
      </c>
      <c r="D718" s="14" t="s">
        <v>592</v>
      </c>
      <c r="E718" s="15">
        <f>SUBTOTAL(9,E717:E717)</f>
        <v>7310000</v>
      </c>
      <c r="F718" s="15">
        <f>SUBTOTAL(9,F717:F717)</f>
        <v>2301369.6055999999</v>
      </c>
      <c r="G718" s="15">
        <f>SUBTOTAL(9,G717:G717)</f>
        <v>-5008630.3943999996</v>
      </c>
    </row>
    <row r="719" spans="2:7" ht="14.25" customHeight="1" x14ac:dyDescent="0.25">
      <c r="B719" s="10">
        <v>5536</v>
      </c>
      <c r="C719" s="4"/>
      <c r="D719" s="11" t="s">
        <v>593</v>
      </c>
      <c r="E719" s="1"/>
      <c r="F719" s="1"/>
      <c r="G719" s="1"/>
    </row>
    <row r="720" spans="2:7" x14ac:dyDescent="0.25">
      <c r="C720" s="4">
        <v>71</v>
      </c>
      <c r="D720" s="5" t="s">
        <v>594</v>
      </c>
      <c r="E720" s="12">
        <v>8710000</v>
      </c>
      <c r="F720" s="12">
        <v>1569580.22441</v>
      </c>
      <c r="G720" s="12">
        <v>-7140419.7755899997</v>
      </c>
    </row>
    <row r="721" spans="2:7" x14ac:dyDescent="0.25">
      <c r="C721" s="4">
        <v>72</v>
      </c>
      <c r="D721" s="5" t="s">
        <v>595</v>
      </c>
      <c r="E721" s="12">
        <v>10410000</v>
      </c>
      <c r="F721" s="12">
        <v>2481583.6981500001</v>
      </c>
      <c r="G721" s="12">
        <v>-7928416.3018500004</v>
      </c>
    </row>
    <row r="722" spans="2:7" x14ac:dyDescent="0.25">
      <c r="C722" s="4">
        <v>73</v>
      </c>
      <c r="D722" s="5" t="s">
        <v>596</v>
      </c>
      <c r="E722" s="12">
        <v>310000</v>
      </c>
      <c r="F722" s="12">
        <v>157628.79298999999</v>
      </c>
      <c r="G722" s="12">
        <v>-152371.20701000001</v>
      </c>
    </row>
    <row r="723" spans="2:7" x14ac:dyDescent="0.25">
      <c r="C723" s="4">
        <v>75</v>
      </c>
      <c r="D723" s="5" t="s">
        <v>597</v>
      </c>
      <c r="E723" s="12">
        <v>1525000</v>
      </c>
      <c r="F723" s="12">
        <v>310677.80239000003</v>
      </c>
      <c r="G723" s="12">
        <v>-1214322.1976099999</v>
      </c>
    </row>
    <row r="724" spans="2:7" ht="15" customHeight="1" x14ac:dyDescent="0.25">
      <c r="C724" s="13" t="s">
        <v>10</v>
      </c>
      <c r="D724" s="14" t="s">
        <v>598</v>
      </c>
      <c r="E724" s="15">
        <f>SUBTOTAL(9,E720:E723)</f>
        <v>20955000</v>
      </c>
      <c r="F724" s="15">
        <f>SUBTOTAL(9,F720:F723)</f>
        <v>4519470.5179399997</v>
      </c>
      <c r="G724" s="15">
        <f>SUBTOTAL(9,G720:G723)</f>
        <v>-16435529.482060002</v>
      </c>
    </row>
    <row r="725" spans="2:7" ht="14.25" customHeight="1" x14ac:dyDescent="0.25">
      <c r="B725" s="10">
        <v>5538</v>
      </c>
      <c r="C725" s="4"/>
      <c r="D725" s="11" t="s">
        <v>599</v>
      </c>
      <c r="E725" s="1"/>
      <c r="F725" s="1"/>
      <c r="G725" s="1"/>
    </row>
    <row r="726" spans="2:7" x14ac:dyDescent="0.25">
      <c r="C726" s="4">
        <v>70</v>
      </c>
      <c r="D726" s="5" t="s">
        <v>600</v>
      </c>
      <c r="E726" s="12">
        <v>4200000</v>
      </c>
      <c r="F726" s="12">
        <v>946354.3872</v>
      </c>
      <c r="G726" s="12">
        <v>-3253645.6127999998</v>
      </c>
    </row>
    <row r="727" spans="2:7" x14ac:dyDescent="0.25">
      <c r="C727" s="4">
        <v>71</v>
      </c>
      <c r="D727" s="5" t="s">
        <v>601</v>
      </c>
      <c r="E727" s="12">
        <v>9470000</v>
      </c>
      <c r="F727" s="12">
        <v>2403710.25795</v>
      </c>
      <c r="G727" s="12">
        <v>-7066289.7420499995</v>
      </c>
    </row>
    <row r="728" spans="2:7" x14ac:dyDescent="0.25">
      <c r="C728" s="4">
        <v>72</v>
      </c>
      <c r="D728" s="5" t="s">
        <v>602</v>
      </c>
      <c r="E728" s="12">
        <v>14000</v>
      </c>
      <c r="F728" s="12">
        <v>453.5</v>
      </c>
      <c r="G728" s="12">
        <v>-13546.5</v>
      </c>
    </row>
    <row r="729" spans="2:7" ht="15" customHeight="1" x14ac:dyDescent="0.25">
      <c r="C729" s="13" t="s">
        <v>10</v>
      </c>
      <c r="D729" s="14" t="s">
        <v>603</v>
      </c>
      <c r="E729" s="15">
        <f>SUBTOTAL(9,E726:E728)</f>
        <v>13684000</v>
      </c>
      <c r="F729" s="15">
        <f>SUBTOTAL(9,F726:F728)</f>
        <v>3350518.1451500002</v>
      </c>
      <c r="G729" s="15">
        <f>SUBTOTAL(9,G726:G728)</f>
        <v>-10333481.85485</v>
      </c>
    </row>
    <row r="730" spans="2:7" ht="14.25" customHeight="1" x14ac:dyDescent="0.25">
      <c r="B730" s="10">
        <v>5541</v>
      </c>
      <c r="C730" s="4"/>
      <c r="D730" s="11" t="s">
        <v>604</v>
      </c>
      <c r="E730" s="1"/>
      <c r="F730" s="1"/>
      <c r="G730" s="1"/>
    </row>
    <row r="731" spans="2:7" x14ac:dyDescent="0.25">
      <c r="C731" s="4">
        <v>70</v>
      </c>
      <c r="D731" s="5" t="s">
        <v>605</v>
      </c>
      <c r="E731" s="12">
        <v>9816000</v>
      </c>
      <c r="F731" s="12">
        <v>2862483.77</v>
      </c>
      <c r="G731" s="12">
        <v>-6953516.2300000004</v>
      </c>
    </row>
    <row r="732" spans="2:7" ht="15" customHeight="1" x14ac:dyDescent="0.25">
      <c r="C732" s="13" t="s">
        <v>10</v>
      </c>
      <c r="D732" s="14" t="s">
        <v>606</v>
      </c>
      <c r="E732" s="15">
        <f>SUBTOTAL(9,E731:E731)</f>
        <v>9816000</v>
      </c>
      <c r="F732" s="15">
        <f>SUBTOTAL(9,F731:F731)</f>
        <v>2862483.77</v>
      </c>
      <c r="G732" s="15">
        <f>SUBTOTAL(9,G731:G731)</f>
        <v>-6953516.2300000004</v>
      </c>
    </row>
    <row r="733" spans="2:7" ht="14.25" customHeight="1" x14ac:dyDescent="0.25">
      <c r="B733" s="10">
        <v>5542</v>
      </c>
      <c r="C733" s="4"/>
      <c r="D733" s="11" t="s">
        <v>607</v>
      </c>
      <c r="E733" s="1"/>
      <c r="F733" s="1"/>
      <c r="G733" s="1"/>
    </row>
    <row r="734" spans="2:7" x14ac:dyDescent="0.25">
      <c r="C734" s="4">
        <v>70</v>
      </c>
      <c r="D734" s="5" t="s">
        <v>608</v>
      </c>
      <c r="E734" s="12">
        <v>1750000</v>
      </c>
      <c r="F734" s="12">
        <v>388401.46784</v>
      </c>
      <c r="G734" s="12">
        <v>-1361598.5321599999</v>
      </c>
    </row>
    <row r="735" spans="2:7" x14ac:dyDescent="0.25">
      <c r="C735" s="4">
        <v>71</v>
      </c>
      <c r="D735" s="5" t="s">
        <v>609</v>
      </c>
      <c r="E735" s="12">
        <v>125000</v>
      </c>
      <c r="F735" s="12">
        <v>25809.715339999999</v>
      </c>
      <c r="G735" s="12">
        <v>-99190.284660000005</v>
      </c>
    </row>
    <row r="736" spans="2:7" ht="15" customHeight="1" x14ac:dyDescent="0.25">
      <c r="C736" s="13" t="s">
        <v>10</v>
      </c>
      <c r="D736" s="14" t="s">
        <v>610</v>
      </c>
      <c r="E736" s="15">
        <f>SUBTOTAL(9,E734:E735)</f>
        <v>1875000</v>
      </c>
      <c r="F736" s="15">
        <f>SUBTOTAL(9,F734:F735)</f>
        <v>414211.18317999999</v>
      </c>
      <c r="G736" s="15">
        <f>SUBTOTAL(9,G734:G735)</f>
        <v>-1460788.8168199998</v>
      </c>
    </row>
    <row r="737" spans="2:7" ht="14.25" customHeight="1" x14ac:dyDescent="0.25">
      <c r="B737" s="10">
        <v>5543</v>
      </c>
      <c r="C737" s="4"/>
      <c r="D737" s="11" t="s">
        <v>611</v>
      </c>
      <c r="E737" s="1"/>
      <c r="F737" s="1"/>
      <c r="G737" s="1"/>
    </row>
    <row r="738" spans="2:7" x14ac:dyDescent="0.25">
      <c r="C738" s="4">
        <v>70</v>
      </c>
      <c r="D738" s="5" t="s">
        <v>612</v>
      </c>
      <c r="E738" s="12">
        <v>11017000</v>
      </c>
      <c r="F738" s="12">
        <v>2970653.8458199999</v>
      </c>
      <c r="G738" s="12">
        <v>-8046346.1541799996</v>
      </c>
    </row>
    <row r="739" spans="2:7" x14ac:dyDescent="0.25">
      <c r="C739" s="4">
        <v>71</v>
      </c>
      <c r="D739" s="5" t="s">
        <v>613</v>
      </c>
      <c r="E739" s="12">
        <v>8000</v>
      </c>
      <c r="F739" s="12">
        <v>914.44623000000001</v>
      </c>
      <c r="G739" s="12">
        <v>-7085.5537700000004</v>
      </c>
    </row>
    <row r="740" spans="2:7" ht="15" customHeight="1" x14ac:dyDescent="0.25">
      <c r="C740" s="13" t="s">
        <v>10</v>
      </c>
      <c r="D740" s="14" t="s">
        <v>614</v>
      </c>
      <c r="E740" s="15">
        <f>SUBTOTAL(9,E738:E739)</f>
        <v>11025000</v>
      </c>
      <c r="F740" s="15">
        <f>SUBTOTAL(9,F738:F739)</f>
        <v>2971568.2920499998</v>
      </c>
      <c r="G740" s="15">
        <f>SUBTOTAL(9,G738:G739)</f>
        <v>-8053431.7079499997</v>
      </c>
    </row>
    <row r="741" spans="2:7" ht="14.25" customHeight="1" x14ac:dyDescent="0.25">
      <c r="B741" s="10">
        <v>5546</v>
      </c>
      <c r="C741" s="4"/>
      <c r="D741" s="11" t="s">
        <v>615</v>
      </c>
      <c r="E741" s="1"/>
      <c r="F741" s="1"/>
      <c r="G741" s="1"/>
    </row>
    <row r="742" spans="2:7" x14ac:dyDescent="0.25">
      <c r="C742" s="4">
        <v>70</v>
      </c>
      <c r="D742" s="5" t="s">
        <v>612</v>
      </c>
      <c r="E742" s="12">
        <v>140000</v>
      </c>
      <c r="F742" s="12">
        <v>29418.281999999999</v>
      </c>
      <c r="G742" s="12">
        <v>-110581.71799999999</v>
      </c>
    </row>
    <row r="743" spans="2:7" ht="15" customHeight="1" x14ac:dyDescent="0.25">
      <c r="C743" s="13" t="s">
        <v>10</v>
      </c>
      <c r="D743" s="14" t="s">
        <v>616</v>
      </c>
      <c r="E743" s="15">
        <f>SUBTOTAL(9,E742:E742)</f>
        <v>140000</v>
      </c>
      <c r="F743" s="15">
        <f>SUBTOTAL(9,F742:F742)</f>
        <v>29418.281999999999</v>
      </c>
      <c r="G743" s="15">
        <f>SUBTOTAL(9,G742:G742)</f>
        <v>-110581.71799999999</v>
      </c>
    </row>
    <row r="744" spans="2:7" ht="14.25" customHeight="1" x14ac:dyDescent="0.25">
      <c r="B744" s="10">
        <v>5547</v>
      </c>
      <c r="C744" s="4"/>
      <c r="D744" s="11" t="s">
        <v>617</v>
      </c>
      <c r="E744" s="1"/>
      <c r="F744" s="1"/>
      <c r="G744" s="1"/>
    </row>
    <row r="745" spans="2:7" x14ac:dyDescent="0.25">
      <c r="C745" s="4">
        <v>70</v>
      </c>
      <c r="D745" s="5" t="s">
        <v>618</v>
      </c>
      <c r="E745" s="12">
        <v>0</v>
      </c>
      <c r="F745" s="12">
        <v>2.5030000000000001</v>
      </c>
      <c r="G745" s="12">
        <v>2.5030000000000001</v>
      </c>
    </row>
    <row r="746" spans="2:7" x14ac:dyDescent="0.25">
      <c r="C746" s="4">
        <v>71</v>
      </c>
      <c r="D746" s="5" t="s">
        <v>619</v>
      </c>
      <c r="E746" s="12">
        <v>1000</v>
      </c>
      <c r="F746" s="12">
        <v>167.339</v>
      </c>
      <c r="G746" s="12">
        <v>-832.66099999999994</v>
      </c>
    </row>
    <row r="747" spans="2:7" ht="15" customHeight="1" x14ac:dyDescent="0.25">
      <c r="C747" s="13" t="s">
        <v>10</v>
      </c>
      <c r="D747" s="14" t="s">
        <v>620</v>
      </c>
      <c r="E747" s="15">
        <f>SUBTOTAL(9,E745:E746)</f>
        <v>1000</v>
      </c>
      <c r="F747" s="15">
        <f>SUBTOTAL(9,F745:F746)</f>
        <v>169.84199999999998</v>
      </c>
      <c r="G747" s="15">
        <f>SUBTOTAL(9,G745:G746)</f>
        <v>-830.1579999999999</v>
      </c>
    </row>
    <row r="748" spans="2:7" ht="14.25" customHeight="1" x14ac:dyDescent="0.25">
      <c r="B748" s="10">
        <v>5548</v>
      </c>
      <c r="C748" s="4"/>
      <c r="D748" s="11" t="s">
        <v>621</v>
      </c>
      <c r="E748" s="1"/>
      <c r="F748" s="1"/>
      <c r="G748" s="1"/>
    </row>
    <row r="749" spans="2:7" x14ac:dyDescent="0.25">
      <c r="C749" s="4">
        <v>70</v>
      </c>
      <c r="D749" s="5" t="s">
        <v>622</v>
      </c>
      <c r="E749" s="12">
        <v>430000</v>
      </c>
      <c r="F749" s="12">
        <v>106017.01797</v>
      </c>
      <c r="G749" s="12">
        <v>-323982.98203000001</v>
      </c>
    </row>
    <row r="750" spans="2:7" ht="15" customHeight="1" x14ac:dyDescent="0.25">
      <c r="C750" s="13" t="s">
        <v>10</v>
      </c>
      <c r="D750" s="14" t="s">
        <v>623</v>
      </c>
      <c r="E750" s="15">
        <f>SUBTOTAL(9,E749:E749)</f>
        <v>430000</v>
      </c>
      <c r="F750" s="15">
        <f>SUBTOTAL(9,F749:F749)</f>
        <v>106017.01797</v>
      </c>
      <c r="G750" s="15">
        <f>SUBTOTAL(9,G749:G749)</f>
        <v>-323982.98203000001</v>
      </c>
    </row>
    <row r="751" spans="2:7" ht="14.25" customHeight="1" x14ac:dyDescent="0.25">
      <c r="B751" s="10">
        <v>5549</v>
      </c>
      <c r="C751" s="4"/>
      <c r="D751" s="11" t="s">
        <v>624</v>
      </c>
      <c r="E751" s="1"/>
      <c r="F751" s="1"/>
      <c r="G751" s="1"/>
    </row>
    <row r="752" spans="2:7" x14ac:dyDescent="0.25">
      <c r="C752" s="4">
        <v>70</v>
      </c>
      <c r="D752" s="5" t="s">
        <v>625</v>
      </c>
      <c r="E752" s="12">
        <v>65000</v>
      </c>
      <c r="F752" s="12">
        <v>13895.447</v>
      </c>
      <c r="G752" s="12">
        <v>-51104.553</v>
      </c>
    </row>
    <row r="753" spans="2:7" ht="15" customHeight="1" x14ac:dyDescent="0.25">
      <c r="C753" s="13" t="s">
        <v>10</v>
      </c>
      <c r="D753" s="14" t="s">
        <v>626</v>
      </c>
      <c r="E753" s="15">
        <f>SUBTOTAL(9,E752:E752)</f>
        <v>65000</v>
      </c>
      <c r="F753" s="15">
        <f>SUBTOTAL(9,F752:F752)</f>
        <v>13895.447</v>
      </c>
      <c r="G753" s="15">
        <f>SUBTOTAL(9,G752:G752)</f>
        <v>-51104.553</v>
      </c>
    </row>
    <row r="754" spans="2:7" ht="14.25" customHeight="1" x14ac:dyDescent="0.25">
      <c r="B754" s="10">
        <v>5550</v>
      </c>
      <c r="C754" s="4"/>
      <c r="D754" s="11" t="s">
        <v>627</v>
      </c>
      <c r="E754" s="1"/>
      <c r="F754" s="1"/>
      <c r="G754" s="1"/>
    </row>
    <row r="755" spans="2:7" x14ac:dyDescent="0.25">
      <c r="C755" s="4">
        <v>70</v>
      </c>
      <c r="D755" s="5" t="s">
        <v>628</v>
      </c>
      <c r="E755" s="12">
        <v>65000</v>
      </c>
      <c r="F755" s="12">
        <v>16687.680219999998</v>
      </c>
      <c r="G755" s="12">
        <v>-48312.319779999998</v>
      </c>
    </row>
    <row r="756" spans="2:7" ht="15" customHeight="1" x14ac:dyDescent="0.25">
      <c r="C756" s="13" t="s">
        <v>10</v>
      </c>
      <c r="D756" s="14" t="s">
        <v>629</v>
      </c>
      <c r="E756" s="15">
        <f>SUBTOTAL(9,E755:E755)</f>
        <v>65000</v>
      </c>
      <c r="F756" s="15">
        <f>SUBTOTAL(9,F755:F755)</f>
        <v>16687.680219999998</v>
      </c>
      <c r="G756" s="15">
        <f>SUBTOTAL(9,G755:G755)</f>
        <v>-48312.319779999998</v>
      </c>
    </row>
    <row r="757" spans="2:7" ht="14.25" customHeight="1" x14ac:dyDescent="0.25">
      <c r="B757" s="10">
        <v>5551</v>
      </c>
      <c r="C757" s="4"/>
      <c r="D757" s="11" t="s">
        <v>630</v>
      </c>
      <c r="E757" s="1"/>
      <c r="F757" s="1"/>
      <c r="G757" s="1"/>
    </row>
    <row r="758" spans="2:7" x14ac:dyDescent="0.25">
      <c r="C758" s="4">
        <v>70</v>
      </c>
      <c r="D758" s="5" t="s">
        <v>631</v>
      </c>
      <c r="E758" s="12">
        <v>1000</v>
      </c>
      <c r="F758" s="12">
        <v>0</v>
      </c>
      <c r="G758" s="12">
        <v>-1000</v>
      </c>
    </row>
    <row r="759" spans="2:7" x14ac:dyDescent="0.25">
      <c r="C759" s="4">
        <v>71</v>
      </c>
      <c r="D759" s="5" t="s">
        <v>632</v>
      </c>
      <c r="E759" s="12">
        <v>5000</v>
      </c>
      <c r="F759" s="12">
        <v>9883.0750000000007</v>
      </c>
      <c r="G759" s="12">
        <v>4883.0749999999998</v>
      </c>
    </row>
    <row r="760" spans="2:7" ht="15" customHeight="1" x14ac:dyDescent="0.25">
      <c r="C760" s="13" t="s">
        <v>10</v>
      </c>
      <c r="D760" s="14" t="s">
        <v>633</v>
      </c>
      <c r="E760" s="15">
        <f>SUBTOTAL(9,E758:E759)</f>
        <v>6000</v>
      </c>
      <c r="F760" s="15">
        <f>SUBTOTAL(9,F758:F759)</f>
        <v>9883.0750000000007</v>
      </c>
      <c r="G760" s="15">
        <f>SUBTOTAL(9,G758:G759)</f>
        <v>3883.0749999999998</v>
      </c>
    </row>
    <row r="761" spans="2:7" ht="14.25" customHeight="1" x14ac:dyDescent="0.25">
      <c r="B761" s="10">
        <v>5552</v>
      </c>
      <c r="C761" s="4"/>
      <c r="D761" s="11" t="s">
        <v>634</v>
      </c>
      <c r="E761" s="1"/>
      <c r="F761" s="1"/>
      <c r="G761" s="1"/>
    </row>
    <row r="762" spans="2:7" x14ac:dyDescent="0.25">
      <c r="C762" s="4">
        <v>70</v>
      </c>
      <c r="D762" s="5" t="s">
        <v>635</v>
      </c>
      <c r="E762" s="12">
        <v>880000</v>
      </c>
      <c r="F762" s="12">
        <v>581726.07900000003</v>
      </c>
      <c r="G762" s="12">
        <v>-298273.92099999997</v>
      </c>
    </row>
    <row r="763" spans="2:7" ht="15" customHeight="1" x14ac:dyDescent="0.25">
      <c r="C763" s="13" t="s">
        <v>10</v>
      </c>
      <c r="D763" s="14" t="s">
        <v>636</v>
      </c>
      <c r="E763" s="15">
        <f>SUBTOTAL(9,E762:E762)</f>
        <v>880000</v>
      </c>
      <c r="F763" s="15">
        <f>SUBTOTAL(9,F762:F762)</f>
        <v>581726.07900000003</v>
      </c>
      <c r="G763" s="15">
        <f>SUBTOTAL(9,G762:G762)</f>
        <v>-298273.92099999997</v>
      </c>
    </row>
    <row r="764" spans="2:7" ht="14.25" customHeight="1" x14ac:dyDescent="0.25">
      <c r="B764" s="10">
        <v>5553</v>
      </c>
      <c r="C764" s="4"/>
      <c r="D764" s="11" t="s">
        <v>637</v>
      </c>
      <c r="E764" s="1"/>
      <c r="F764" s="1"/>
      <c r="G764" s="1"/>
    </row>
    <row r="765" spans="2:7" x14ac:dyDescent="0.25">
      <c r="C765" s="4">
        <v>70</v>
      </c>
      <c r="D765" s="5" t="s">
        <v>638</v>
      </c>
      <c r="E765" s="12">
        <v>100000</v>
      </c>
      <c r="F765" s="12">
        <v>22975.409</v>
      </c>
      <c r="G765" s="12">
        <v>-77024.591</v>
      </c>
    </row>
    <row r="766" spans="2:7" ht="15" customHeight="1" x14ac:dyDescent="0.25">
      <c r="C766" s="13" t="s">
        <v>10</v>
      </c>
      <c r="D766" s="14" t="s">
        <v>639</v>
      </c>
      <c r="E766" s="15">
        <f>SUBTOTAL(9,E765:E765)</f>
        <v>100000</v>
      </c>
      <c r="F766" s="15">
        <f>SUBTOTAL(9,F765:F765)</f>
        <v>22975.409</v>
      </c>
      <c r="G766" s="15">
        <f>SUBTOTAL(9,G765:G765)</f>
        <v>-77024.591</v>
      </c>
    </row>
    <row r="767" spans="2:7" ht="14.25" customHeight="1" x14ac:dyDescent="0.25">
      <c r="B767" s="10">
        <v>5556</v>
      </c>
      <c r="C767" s="4"/>
      <c r="D767" s="11" t="s">
        <v>640</v>
      </c>
      <c r="E767" s="1"/>
      <c r="F767" s="1"/>
      <c r="G767" s="1"/>
    </row>
    <row r="768" spans="2:7" x14ac:dyDescent="0.25">
      <c r="C768" s="4">
        <v>70</v>
      </c>
      <c r="D768" s="5" t="s">
        <v>641</v>
      </c>
      <c r="E768" s="12">
        <v>0</v>
      </c>
      <c r="F768" s="12">
        <v>6479.7993900000001</v>
      </c>
      <c r="G768" s="12">
        <v>6479.7993900000001</v>
      </c>
    </row>
    <row r="769" spans="2:7" ht="15" customHeight="1" x14ac:dyDescent="0.25">
      <c r="C769" s="13" t="s">
        <v>10</v>
      </c>
      <c r="D769" s="14" t="s">
        <v>642</v>
      </c>
      <c r="E769" s="15">
        <f>SUBTOTAL(9,E768:E768)</f>
        <v>0</v>
      </c>
      <c r="F769" s="15">
        <f>SUBTOTAL(9,F768:F768)</f>
        <v>6479.7993900000001</v>
      </c>
      <c r="G769" s="15">
        <f>SUBTOTAL(9,G768:G768)</f>
        <v>6479.7993900000001</v>
      </c>
    </row>
    <row r="770" spans="2:7" ht="14.25" customHeight="1" x14ac:dyDescent="0.25">
      <c r="B770" s="10">
        <v>5557</v>
      </c>
      <c r="C770" s="4"/>
      <c r="D770" s="11" t="s">
        <v>643</v>
      </c>
      <c r="E770" s="1"/>
      <c r="F770" s="1"/>
      <c r="G770" s="1"/>
    </row>
    <row r="771" spans="2:7" x14ac:dyDescent="0.25">
      <c r="C771" s="4">
        <v>70</v>
      </c>
      <c r="D771" s="5" t="s">
        <v>644</v>
      </c>
      <c r="E771" s="12">
        <v>200000</v>
      </c>
      <c r="F771" s="12">
        <v>32869.95304</v>
      </c>
      <c r="G771" s="12">
        <v>-167130.04696000001</v>
      </c>
    </row>
    <row r="772" spans="2:7" ht="15" customHeight="1" x14ac:dyDescent="0.25">
      <c r="C772" s="13" t="s">
        <v>10</v>
      </c>
      <c r="D772" s="14" t="s">
        <v>645</v>
      </c>
      <c r="E772" s="15">
        <f>SUBTOTAL(9,E771:E771)</f>
        <v>200000</v>
      </c>
      <c r="F772" s="15">
        <f>SUBTOTAL(9,F771:F771)</f>
        <v>32869.95304</v>
      </c>
      <c r="G772" s="15">
        <f>SUBTOTAL(9,G771:G771)</f>
        <v>-167130.04696000001</v>
      </c>
    </row>
    <row r="773" spans="2:7" ht="14.25" customHeight="1" x14ac:dyDescent="0.25">
      <c r="B773" s="10">
        <v>5559</v>
      </c>
      <c r="C773" s="4"/>
      <c r="D773" s="11" t="s">
        <v>646</v>
      </c>
      <c r="E773" s="1"/>
      <c r="F773" s="1"/>
      <c r="G773" s="1"/>
    </row>
    <row r="774" spans="2:7" x14ac:dyDescent="0.25">
      <c r="C774" s="4">
        <v>70</v>
      </c>
      <c r="D774" s="5" t="s">
        <v>647</v>
      </c>
      <c r="E774" s="12">
        <v>2200000</v>
      </c>
      <c r="F774" s="12">
        <v>573862.50760999997</v>
      </c>
      <c r="G774" s="12">
        <v>-1626137.49239</v>
      </c>
    </row>
    <row r="775" spans="2:7" x14ac:dyDescent="0.25">
      <c r="C775" s="4">
        <v>71</v>
      </c>
      <c r="D775" s="5" t="s">
        <v>648</v>
      </c>
      <c r="E775" s="12">
        <v>60000</v>
      </c>
      <c r="F775" s="12">
        <v>13623.38948</v>
      </c>
      <c r="G775" s="12">
        <v>-46376.610520000002</v>
      </c>
    </row>
    <row r="776" spans="2:7" x14ac:dyDescent="0.25">
      <c r="C776" s="4">
        <v>72</v>
      </c>
      <c r="D776" s="5" t="s">
        <v>649</v>
      </c>
      <c r="E776" s="12">
        <v>30000</v>
      </c>
      <c r="F776" s="12">
        <v>9044.8900200000007</v>
      </c>
      <c r="G776" s="12">
        <v>-20955.109980000001</v>
      </c>
    </row>
    <row r="777" spans="2:7" x14ac:dyDescent="0.25">
      <c r="C777" s="4">
        <v>73</v>
      </c>
      <c r="D777" s="5" t="s">
        <v>650</v>
      </c>
      <c r="E777" s="12">
        <v>5000</v>
      </c>
      <c r="F777" s="12">
        <v>2148.4702600000001</v>
      </c>
      <c r="G777" s="12">
        <v>-2851.5297399999999</v>
      </c>
    </row>
    <row r="778" spans="2:7" x14ac:dyDescent="0.25">
      <c r="C778" s="4">
        <v>74</v>
      </c>
      <c r="D778" s="5" t="s">
        <v>651</v>
      </c>
      <c r="E778" s="12">
        <v>100000</v>
      </c>
      <c r="F778" s="12">
        <v>600.46527000000003</v>
      </c>
      <c r="G778" s="12">
        <v>-99399.534729999999</v>
      </c>
    </row>
    <row r="779" spans="2:7" ht="15" customHeight="1" x14ac:dyDescent="0.25">
      <c r="C779" s="13" t="s">
        <v>10</v>
      </c>
      <c r="D779" s="14" t="s">
        <v>652</v>
      </c>
      <c r="E779" s="15">
        <f>SUBTOTAL(9,E774:E778)</f>
        <v>2395000</v>
      </c>
      <c r="F779" s="15">
        <f>SUBTOTAL(9,F774:F778)</f>
        <v>599279.72264000005</v>
      </c>
      <c r="G779" s="15">
        <f>SUBTOTAL(9,G774:G778)</f>
        <v>-1795720.2773599999</v>
      </c>
    </row>
    <row r="780" spans="2:7" ht="14.25" customHeight="1" x14ac:dyDescent="0.25">
      <c r="B780" s="10">
        <v>5561</v>
      </c>
      <c r="C780" s="4"/>
      <c r="D780" s="11" t="s">
        <v>653</v>
      </c>
      <c r="E780" s="1"/>
      <c r="F780" s="1"/>
      <c r="G780" s="1"/>
    </row>
    <row r="781" spans="2:7" x14ac:dyDescent="0.25">
      <c r="C781" s="4">
        <v>70</v>
      </c>
      <c r="D781" s="5" t="s">
        <v>654</v>
      </c>
      <c r="E781" s="12">
        <v>720000</v>
      </c>
      <c r="F781" s="12">
        <v>909.17700000000002</v>
      </c>
      <c r="G781" s="12">
        <v>-719090.82299999997</v>
      </c>
    </row>
    <row r="782" spans="2:7" ht="15" customHeight="1" x14ac:dyDescent="0.25">
      <c r="C782" s="13" t="s">
        <v>10</v>
      </c>
      <c r="D782" s="14" t="s">
        <v>655</v>
      </c>
      <c r="E782" s="15">
        <f>SUBTOTAL(9,E781:E781)</f>
        <v>720000</v>
      </c>
      <c r="F782" s="15">
        <f>SUBTOTAL(9,F781:F781)</f>
        <v>909.17700000000002</v>
      </c>
      <c r="G782" s="15">
        <f>SUBTOTAL(9,G781:G781)</f>
        <v>-719090.82299999997</v>
      </c>
    </row>
    <row r="783" spans="2:7" ht="14.25" customHeight="1" x14ac:dyDescent="0.25">
      <c r="B783" s="10">
        <v>5565</v>
      </c>
      <c r="C783" s="4"/>
      <c r="D783" s="11" t="s">
        <v>656</v>
      </c>
      <c r="E783" s="1"/>
      <c r="F783" s="1"/>
      <c r="G783" s="1"/>
    </row>
    <row r="784" spans="2:7" x14ac:dyDescent="0.25">
      <c r="C784" s="4">
        <v>70</v>
      </c>
      <c r="D784" s="5" t="s">
        <v>657</v>
      </c>
      <c r="E784" s="12">
        <v>14300000</v>
      </c>
      <c r="F784" s="12">
        <v>2679874.8581699999</v>
      </c>
      <c r="G784" s="12">
        <v>-11620125.141829999</v>
      </c>
    </row>
    <row r="785" spans="2:7" ht="15" customHeight="1" x14ac:dyDescent="0.25">
      <c r="C785" s="13" t="s">
        <v>10</v>
      </c>
      <c r="D785" s="14" t="s">
        <v>658</v>
      </c>
      <c r="E785" s="15">
        <f>SUBTOTAL(9,E784:E784)</f>
        <v>14300000</v>
      </c>
      <c r="F785" s="15">
        <f>SUBTOTAL(9,F784:F784)</f>
        <v>2679874.8581699999</v>
      </c>
      <c r="G785" s="15">
        <f>SUBTOTAL(9,G784:G784)</f>
        <v>-11620125.141829999</v>
      </c>
    </row>
    <row r="786" spans="2:7" ht="14.25" customHeight="1" x14ac:dyDescent="0.25">
      <c r="B786" s="10">
        <v>5568</v>
      </c>
      <c r="C786" s="4"/>
      <c r="D786" s="11" t="s">
        <v>659</v>
      </c>
      <c r="E786" s="1"/>
      <c r="F786" s="1"/>
      <c r="G786" s="1"/>
    </row>
    <row r="787" spans="2:7" x14ac:dyDescent="0.25">
      <c r="C787" s="4">
        <v>71</v>
      </c>
      <c r="D787" s="5" t="s">
        <v>660</v>
      </c>
      <c r="E787" s="12">
        <v>24175</v>
      </c>
      <c r="F787" s="12">
        <v>23151.455999999998</v>
      </c>
      <c r="G787" s="12">
        <v>-1023.544</v>
      </c>
    </row>
    <row r="788" spans="2:7" x14ac:dyDescent="0.25">
      <c r="C788" s="4">
        <v>73</v>
      </c>
      <c r="D788" s="5" t="s">
        <v>661</v>
      </c>
      <c r="E788" s="12">
        <v>46635</v>
      </c>
      <c r="F788" s="12">
        <v>0</v>
      </c>
      <c r="G788" s="12">
        <v>-46635</v>
      </c>
    </row>
    <row r="789" spans="2:7" x14ac:dyDescent="0.25">
      <c r="C789" s="4">
        <v>74</v>
      </c>
      <c r="D789" s="5" t="s">
        <v>662</v>
      </c>
      <c r="E789" s="12">
        <v>4700</v>
      </c>
      <c r="F789" s="12">
        <v>1278.1410000000001</v>
      </c>
      <c r="G789" s="12">
        <v>-3421.8589999999999</v>
      </c>
    </row>
    <row r="790" spans="2:7" x14ac:dyDescent="0.25">
      <c r="C790" s="4">
        <v>75</v>
      </c>
      <c r="D790" s="5" t="s">
        <v>663</v>
      </c>
      <c r="E790" s="12">
        <v>32000</v>
      </c>
      <c r="F790" s="12">
        <v>9061.8690000000006</v>
      </c>
      <c r="G790" s="12">
        <v>-22938.131000000001</v>
      </c>
    </row>
    <row r="791" spans="2:7" ht="15" customHeight="1" x14ac:dyDescent="0.25">
      <c r="C791" s="13" t="s">
        <v>10</v>
      </c>
      <c r="D791" s="14" t="s">
        <v>664</v>
      </c>
      <c r="E791" s="15">
        <f>SUBTOTAL(9,E787:E790)</f>
        <v>107510</v>
      </c>
      <c r="F791" s="15">
        <f>SUBTOTAL(9,F787:F790)</f>
        <v>33491.466</v>
      </c>
      <c r="G791" s="15">
        <f>SUBTOTAL(9,G787:G790)</f>
        <v>-74018.534</v>
      </c>
    </row>
    <row r="792" spans="2:7" ht="14.25" customHeight="1" x14ac:dyDescent="0.25">
      <c r="B792" s="10">
        <v>5570</v>
      </c>
      <c r="C792" s="4"/>
      <c r="D792" s="11" t="s">
        <v>665</v>
      </c>
      <c r="E792" s="1"/>
      <c r="F792" s="1"/>
      <c r="G792" s="1"/>
    </row>
    <row r="793" spans="2:7" x14ac:dyDescent="0.25">
      <c r="C793" s="4">
        <v>70</v>
      </c>
      <c r="D793" s="5" t="s">
        <v>666</v>
      </c>
      <c r="E793" s="12">
        <v>253485</v>
      </c>
      <c r="F793" s="12">
        <v>1705.0745899999999</v>
      </c>
      <c r="G793" s="12">
        <v>-251779.92541</v>
      </c>
    </row>
    <row r="794" spans="2:7" ht="15" customHeight="1" x14ac:dyDescent="0.25">
      <c r="C794" s="13" t="s">
        <v>10</v>
      </c>
      <c r="D794" s="14" t="s">
        <v>667</v>
      </c>
      <c r="E794" s="15">
        <f>SUBTOTAL(9,E793:E793)</f>
        <v>253485</v>
      </c>
      <c r="F794" s="15">
        <f>SUBTOTAL(9,F793:F793)</f>
        <v>1705.0745899999999</v>
      </c>
      <c r="G794" s="15">
        <f>SUBTOTAL(9,G793:G793)</f>
        <v>-251779.92541</v>
      </c>
    </row>
    <row r="795" spans="2:7" ht="14.25" customHeight="1" x14ac:dyDescent="0.25">
      <c r="B795" s="10">
        <v>5571</v>
      </c>
      <c r="C795" s="4"/>
      <c r="D795" s="11" t="s">
        <v>668</v>
      </c>
      <c r="E795" s="1"/>
      <c r="F795" s="1"/>
      <c r="G795" s="1"/>
    </row>
    <row r="796" spans="2:7" x14ac:dyDescent="0.25">
      <c r="C796" s="4">
        <v>70</v>
      </c>
      <c r="D796" s="5" t="s">
        <v>669</v>
      </c>
      <c r="E796" s="12">
        <v>128710</v>
      </c>
      <c r="F796" s="12">
        <v>24701.510160000002</v>
      </c>
      <c r="G796" s="12">
        <v>-104008.48983999999</v>
      </c>
    </row>
    <row r="797" spans="2:7" ht="15" customHeight="1" x14ac:dyDescent="0.25">
      <c r="C797" s="13" t="s">
        <v>10</v>
      </c>
      <c r="D797" s="14" t="s">
        <v>670</v>
      </c>
      <c r="E797" s="15">
        <f>SUBTOTAL(9,E796:E796)</f>
        <v>128710</v>
      </c>
      <c r="F797" s="15">
        <f>SUBTOTAL(9,F796:F796)</f>
        <v>24701.510160000002</v>
      </c>
      <c r="G797" s="15">
        <f>SUBTOTAL(9,G796:G796)</f>
        <v>-104008.48983999999</v>
      </c>
    </row>
    <row r="798" spans="2:7" ht="14.25" customHeight="1" x14ac:dyDescent="0.25">
      <c r="B798" s="10">
        <v>5572</v>
      </c>
      <c r="C798" s="4"/>
      <c r="D798" s="11" t="s">
        <v>671</v>
      </c>
      <c r="E798" s="1"/>
      <c r="F798" s="1"/>
      <c r="G798" s="1"/>
    </row>
    <row r="799" spans="2:7" x14ac:dyDescent="0.25">
      <c r="C799" s="4">
        <v>70</v>
      </c>
      <c r="D799" s="5" t="s">
        <v>672</v>
      </c>
      <c r="E799" s="12">
        <v>68385</v>
      </c>
      <c r="F799" s="12">
        <v>23585.341</v>
      </c>
      <c r="G799" s="12">
        <v>-44799.659</v>
      </c>
    </row>
    <row r="800" spans="2:7" x14ac:dyDescent="0.25">
      <c r="C800" s="4">
        <v>72</v>
      </c>
      <c r="D800" s="5" t="s">
        <v>673</v>
      </c>
      <c r="E800" s="12">
        <v>6400</v>
      </c>
      <c r="F800" s="12">
        <v>2324.462</v>
      </c>
      <c r="G800" s="12">
        <v>-4075.538</v>
      </c>
    </row>
    <row r="801" spans="2:7" x14ac:dyDescent="0.25">
      <c r="C801" s="4">
        <v>73</v>
      </c>
      <c r="D801" s="5" t="s">
        <v>674</v>
      </c>
      <c r="E801" s="12">
        <v>223000</v>
      </c>
      <c r="F801" s="12">
        <v>79536.487999999998</v>
      </c>
      <c r="G801" s="12">
        <v>-143463.51199999999</v>
      </c>
    </row>
    <row r="802" spans="2:7" x14ac:dyDescent="0.25">
      <c r="C802" s="4">
        <v>74</v>
      </c>
      <c r="D802" s="5" t="s">
        <v>675</v>
      </c>
      <c r="E802" s="12">
        <v>3770</v>
      </c>
      <c r="F802" s="12">
        <v>0</v>
      </c>
      <c r="G802" s="12">
        <v>-3770</v>
      </c>
    </row>
    <row r="803" spans="2:7" x14ac:dyDescent="0.25">
      <c r="C803" s="4">
        <v>75</v>
      </c>
      <c r="D803" s="5" t="s">
        <v>676</v>
      </c>
      <c r="E803" s="12">
        <v>18000</v>
      </c>
      <c r="F803" s="12">
        <v>0</v>
      </c>
      <c r="G803" s="12">
        <v>-18000</v>
      </c>
    </row>
    <row r="804" spans="2:7" ht="15" customHeight="1" x14ac:dyDescent="0.25">
      <c r="C804" s="13" t="s">
        <v>10</v>
      </c>
      <c r="D804" s="14" t="s">
        <v>677</v>
      </c>
      <c r="E804" s="15">
        <f>SUBTOTAL(9,E799:E803)</f>
        <v>319555</v>
      </c>
      <c r="F804" s="15">
        <f>SUBTOTAL(9,F799:F803)</f>
        <v>105446.291</v>
      </c>
      <c r="G804" s="15">
        <f>SUBTOTAL(9,G799:G803)</f>
        <v>-214108.70899999997</v>
      </c>
    </row>
    <row r="805" spans="2:7" ht="14.25" customHeight="1" x14ac:dyDescent="0.25">
      <c r="B805" s="10">
        <v>5574</v>
      </c>
      <c r="C805" s="4"/>
      <c r="D805" s="11" t="s">
        <v>678</v>
      </c>
      <c r="E805" s="1"/>
      <c r="F805" s="1"/>
      <c r="G805" s="1"/>
    </row>
    <row r="806" spans="2:7" x14ac:dyDescent="0.25">
      <c r="C806" s="4">
        <v>71</v>
      </c>
      <c r="D806" s="5" t="s">
        <v>679</v>
      </c>
      <c r="E806" s="12">
        <v>175500</v>
      </c>
      <c r="F806" s="12">
        <v>38558.02663</v>
      </c>
      <c r="G806" s="12">
        <v>-136941.97336999999</v>
      </c>
    </row>
    <row r="807" spans="2:7" x14ac:dyDescent="0.25">
      <c r="C807" s="4">
        <v>72</v>
      </c>
      <c r="D807" s="5" t="s">
        <v>680</v>
      </c>
      <c r="E807" s="12">
        <v>33100</v>
      </c>
      <c r="F807" s="12">
        <v>17.180420000000002</v>
      </c>
      <c r="G807" s="12">
        <v>-33082.819580000003</v>
      </c>
    </row>
    <row r="808" spans="2:7" x14ac:dyDescent="0.25">
      <c r="C808" s="4">
        <v>73</v>
      </c>
      <c r="D808" s="5" t="s">
        <v>681</v>
      </c>
      <c r="E808" s="12">
        <v>8550</v>
      </c>
      <c r="F808" s="12">
        <v>7039.9137199999996</v>
      </c>
      <c r="G808" s="12">
        <v>-1510.08628</v>
      </c>
    </row>
    <row r="809" spans="2:7" x14ac:dyDescent="0.25">
      <c r="C809" s="4">
        <v>74</v>
      </c>
      <c r="D809" s="5" t="s">
        <v>682</v>
      </c>
      <c r="E809" s="12">
        <v>318000</v>
      </c>
      <c r="F809" s="12">
        <v>112591.23856</v>
      </c>
      <c r="G809" s="12">
        <v>-205408.76144</v>
      </c>
    </row>
    <row r="810" spans="2:7" x14ac:dyDescent="0.25">
      <c r="C810" s="4">
        <v>75</v>
      </c>
      <c r="D810" s="5" t="s">
        <v>683</v>
      </c>
      <c r="E810" s="12">
        <v>26650</v>
      </c>
      <c r="F810" s="12">
        <v>2324.8157000000001</v>
      </c>
      <c r="G810" s="12">
        <v>-24325.184300000001</v>
      </c>
    </row>
    <row r="811" spans="2:7" x14ac:dyDescent="0.25">
      <c r="C811" s="4">
        <v>76</v>
      </c>
      <c r="D811" s="5" t="s">
        <v>684</v>
      </c>
      <c r="E811" s="12">
        <v>40500</v>
      </c>
      <c r="F811" s="12">
        <v>14868.973690000001</v>
      </c>
      <c r="G811" s="12">
        <v>-25631.026310000001</v>
      </c>
    </row>
    <row r="812" spans="2:7" x14ac:dyDescent="0.25">
      <c r="C812" s="4">
        <v>77</v>
      </c>
      <c r="D812" s="5" t="s">
        <v>685</v>
      </c>
      <c r="E812" s="12">
        <v>979000</v>
      </c>
      <c r="F812" s="12">
        <v>190624.06560999999</v>
      </c>
      <c r="G812" s="12">
        <v>-788375.93438999995</v>
      </c>
    </row>
    <row r="813" spans="2:7" ht="15" customHeight="1" x14ac:dyDescent="0.25">
      <c r="C813" s="13" t="s">
        <v>10</v>
      </c>
      <c r="D813" s="14" t="s">
        <v>686</v>
      </c>
      <c r="E813" s="15">
        <f>SUBTOTAL(9,E806:E812)</f>
        <v>1581300</v>
      </c>
      <c r="F813" s="15">
        <f>SUBTOTAL(9,F806:F812)</f>
        <v>366024.21432999999</v>
      </c>
      <c r="G813" s="15">
        <f>SUBTOTAL(9,G806:G812)</f>
        <v>-1215275.7856699999</v>
      </c>
    </row>
    <row r="814" spans="2:7" ht="14.25" customHeight="1" x14ac:dyDescent="0.25">
      <c r="B814" s="10">
        <v>5576</v>
      </c>
      <c r="C814" s="4"/>
      <c r="D814" s="11" t="s">
        <v>687</v>
      </c>
      <c r="E814" s="1"/>
      <c r="F814" s="1"/>
      <c r="G814" s="1"/>
    </row>
    <row r="815" spans="2:7" x14ac:dyDescent="0.25">
      <c r="C815" s="4">
        <v>70</v>
      </c>
      <c r="D815" s="5" t="s">
        <v>688</v>
      </c>
      <c r="E815" s="12">
        <v>175000</v>
      </c>
      <c r="F815" s="12">
        <v>51995.056020000004</v>
      </c>
      <c r="G815" s="12">
        <v>-123004.94398</v>
      </c>
    </row>
    <row r="816" spans="2:7" x14ac:dyDescent="0.25">
      <c r="C816" s="4">
        <v>72</v>
      </c>
      <c r="D816" s="5" t="s">
        <v>689</v>
      </c>
      <c r="E816" s="12">
        <v>85000</v>
      </c>
      <c r="F816" s="12">
        <v>0</v>
      </c>
      <c r="G816" s="12">
        <v>-85000</v>
      </c>
    </row>
    <row r="817" spans="2:7" ht="15" customHeight="1" x14ac:dyDescent="0.25">
      <c r="C817" s="13" t="s">
        <v>10</v>
      </c>
      <c r="D817" s="14" t="s">
        <v>690</v>
      </c>
      <c r="E817" s="15">
        <f>SUBTOTAL(9,E815:E816)</f>
        <v>260000</v>
      </c>
      <c r="F817" s="15">
        <f>SUBTOTAL(9,F815:F816)</f>
        <v>51995.056020000004</v>
      </c>
      <c r="G817" s="15">
        <f>SUBTOTAL(9,G815:G816)</f>
        <v>-208004.94397999998</v>
      </c>
    </row>
    <row r="818" spans="2:7" ht="14.25" customHeight="1" x14ac:dyDescent="0.25">
      <c r="B818" s="10">
        <v>5578</v>
      </c>
      <c r="C818" s="4"/>
      <c r="D818" s="11" t="s">
        <v>691</v>
      </c>
      <c r="E818" s="1"/>
      <c r="F818" s="1"/>
      <c r="G818" s="1"/>
    </row>
    <row r="819" spans="2:7" x14ac:dyDescent="0.25">
      <c r="C819" s="4">
        <v>70</v>
      </c>
      <c r="D819" s="5" t="s">
        <v>692</v>
      </c>
      <c r="E819" s="12">
        <v>10341</v>
      </c>
      <c r="F819" s="12">
        <v>1378.6516899999999</v>
      </c>
      <c r="G819" s="12">
        <v>-8962.3483099999994</v>
      </c>
    </row>
    <row r="820" spans="2:7" x14ac:dyDescent="0.25">
      <c r="C820" s="4">
        <v>72</v>
      </c>
      <c r="D820" s="5" t="s">
        <v>693</v>
      </c>
      <c r="E820" s="12">
        <v>18264</v>
      </c>
      <c r="F820" s="12">
        <v>0</v>
      </c>
      <c r="G820" s="12">
        <v>-18264</v>
      </c>
    </row>
    <row r="821" spans="2:7" x14ac:dyDescent="0.25">
      <c r="C821" s="4">
        <v>73</v>
      </c>
      <c r="D821" s="5" t="s">
        <v>694</v>
      </c>
      <c r="E821" s="12">
        <v>690000</v>
      </c>
      <c r="F821" s="12">
        <v>138486.50451999999</v>
      </c>
      <c r="G821" s="12">
        <v>-551513.49548000004</v>
      </c>
    </row>
    <row r="822" spans="2:7" ht="15" customHeight="1" x14ac:dyDescent="0.25">
      <c r="C822" s="13" t="s">
        <v>10</v>
      </c>
      <c r="D822" s="14" t="s">
        <v>695</v>
      </c>
      <c r="E822" s="15">
        <f>SUBTOTAL(9,E819:E821)</f>
        <v>718605</v>
      </c>
      <c r="F822" s="15">
        <f>SUBTOTAL(9,F819:F821)</f>
        <v>139865.15620999999</v>
      </c>
      <c r="G822" s="15">
        <f>SUBTOTAL(9,G819:G821)</f>
        <v>-578739.84379000007</v>
      </c>
    </row>
    <row r="823" spans="2:7" ht="14.25" customHeight="1" x14ac:dyDescent="0.25">
      <c r="B823" s="10">
        <v>5580</v>
      </c>
      <c r="C823" s="4"/>
      <c r="D823" s="11" t="s">
        <v>696</v>
      </c>
      <c r="E823" s="1"/>
      <c r="F823" s="1"/>
      <c r="G823" s="1"/>
    </row>
    <row r="824" spans="2:7" x14ac:dyDescent="0.25">
      <c r="C824" s="4">
        <v>70</v>
      </c>
      <c r="D824" s="5" t="s">
        <v>697</v>
      </c>
      <c r="E824" s="12">
        <v>485260</v>
      </c>
      <c r="F824" s="12">
        <v>925.53116</v>
      </c>
      <c r="G824" s="12">
        <v>-484334.46883999999</v>
      </c>
    </row>
    <row r="825" spans="2:7" ht="15" customHeight="1" x14ac:dyDescent="0.25">
      <c r="C825" s="13" t="s">
        <v>10</v>
      </c>
      <c r="D825" s="14" t="s">
        <v>698</v>
      </c>
      <c r="E825" s="15">
        <f>SUBTOTAL(9,E824:E824)</f>
        <v>485260</v>
      </c>
      <c r="F825" s="15">
        <f>SUBTOTAL(9,F824:F824)</f>
        <v>925.53116</v>
      </c>
      <c r="G825" s="15">
        <f>SUBTOTAL(9,G824:G824)</f>
        <v>-484334.46883999999</v>
      </c>
    </row>
    <row r="826" spans="2:7" ht="14.25" customHeight="1" x14ac:dyDescent="0.25">
      <c r="B826" s="10">
        <v>5582</v>
      </c>
      <c r="C826" s="4"/>
      <c r="D826" s="11" t="s">
        <v>699</v>
      </c>
      <c r="E826" s="1"/>
      <c r="F826" s="1"/>
      <c r="G826" s="1"/>
    </row>
    <row r="827" spans="2:7" x14ac:dyDescent="0.25">
      <c r="C827" s="4">
        <v>70</v>
      </c>
      <c r="D827" s="5" t="s">
        <v>700</v>
      </c>
      <c r="E827" s="12">
        <v>5000</v>
      </c>
      <c r="F827" s="12">
        <v>0</v>
      </c>
      <c r="G827" s="12">
        <v>-5000</v>
      </c>
    </row>
    <row r="828" spans="2:7" x14ac:dyDescent="0.25">
      <c r="C828" s="4">
        <v>71</v>
      </c>
      <c r="D828" s="5" t="s">
        <v>701</v>
      </c>
      <c r="E828" s="12">
        <v>176000</v>
      </c>
      <c r="F828" s="12">
        <v>3747.0940000000001</v>
      </c>
      <c r="G828" s="12">
        <v>-172252.90599999999</v>
      </c>
    </row>
    <row r="829" spans="2:7" x14ac:dyDescent="0.25">
      <c r="C829" s="4">
        <v>72</v>
      </c>
      <c r="D829" s="5" t="s">
        <v>702</v>
      </c>
      <c r="E829" s="12">
        <v>57000</v>
      </c>
      <c r="F829" s="12">
        <v>4</v>
      </c>
      <c r="G829" s="12">
        <v>-56996</v>
      </c>
    </row>
    <row r="830" spans="2:7" ht="15" customHeight="1" x14ac:dyDescent="0.25">
      <c r="C830" s="13" t="s">
        <v>10</v>
      </c>
      <c r="D830" s="14" t="s">
        <v>703</v>
      </c>
      <c r="E830" s="15">
        <f>SUBTOTAL(9,E827:E829)</f>
        <v>238000</v>
      </c>
      <c r="F830" s="15">
        <f>SUBTOTAL(9,F827:F829)</f>
        <v>3751.0940000000001</v>
      </c>
      <c r="G830" s="15">
        <f>SUBTOTAL(9,G827:G829)</f>
        <v>-234248.90599999999</v>
      </c>
    </row>
    <row r="831" spans="2:7" ht="14.25" customHeight="1" x14ac:dyDescent="0.25">
      <c r="B831" s="10">
        <v>5583</v>
      </c>
      <c r="C831" s="4"/>
      <c r="D831" s="11" t="s">
        <v>704</v>
      </c>
      <c r="E831" s="1"/>
      <c r="F831" s="1"/>
      <c r="G831" s="1"/>
    </row>
    <row r="832" spans="2:7" x14ac:dyDescent="0.25">
      <c r="C832" s="4">
        <v>70</v>
      </c>
      <c r="D832" s="5" t="s">
        <v>705</v>
      </c>
      <c r="E832" s="12">
        <v>276600</v>
      </c>
      <c r="F832" s="12">
        <v>256906.14963</v>
      </c>
      <c r="G832" s="12">
        <v>-19693.85037</v>
      </c>
    </row>
    <row r="833" spans="2:7" ht="15" customHeight="1" x14ac:dyDescent="0.25">
      <c r="C833" s="13" t="s">
        <v>10</v>
      </c>
      <c r="D833" s="14" t="s">
        <v>706</v>
      </c>
      <c r="E833" s="15">
        <f>SUBTOTAL(9,E832:E832)</f>
        <v>276600</v>
      </c>
      <c r="F833" s="15">
        <f>SUBTOTAL(9,F832:F832)</f>
        <v>256906.14963</v>
      </c>
      <c r="G833" s="15">
        <f>SUBTOTAL(9,G832:G832)</f>
        <v>-19693.85037</v>
      </c>
    </row>
    <row r="834" spans="2:7" ht="14.25" customHeight="1" x14ac:dyDescent="0.25">
      <c r="B834" s="10">
        <v>5584</v>
      </c>
      <c r="C834" s="4"/>
      <c r="D834" s="11" t="s">
        <v>707</v>
      </c>
      <c r="E834" s="1"/>
      <c r="F834" s="1"/>
      <c r="G834" s="1"/>
    </row>
    <row r="835" spans="2:7" x14ac:dyDescent="0.25">
      <c r="C835" s="4">
        <v>70</v>
      </c>
      <c r="D835" s="5" t="s">
        <v>708</v>
      </c>
      <c r="E835" s="12">
        <v>0</v>
      </c>
      <c r="F835" s="12">
        <v>4231.32258</v>
      </c>
      <c r="G835" s="12">
        <v>4231.32258</v>
      </c>
    </row>
    <row r="836" spans="2:7" ht="15" customHeight="1" x14ac:dyDescent="0.25">
      <c r="C836" s="13" t="s">
        <v>10</v>
      </c>
      <c r="D836" s="14" t="s">
        <v>709</v>
      </c>
      <c r="E836" s="15">
        <f>SUBTOTAL(9,E835:E835)</f>
        <v>0</v>
      </c>
      <c r="F836" s="15">
        <f>SUBTOTAL(9,F835:F835)</f>
        <v>4231.32258</v>
      </c>
      <c r="G836" s="15">
        <f>SUBTOTAL(9,G835:G835)</f>
        <v>4231.32258</v>
      </c>
    </row>
    <row r="837" spans="2:7" ht="27" customHeight="1" x14ac:dyDescent="0.25">
      <c r="B837" s="4"/>
      <c r="C837" s="16"/>
      <c r="D837" s="17" t="s">
        <v>710</v>
      </c>
      <c r="E837" s="18">
        <f>SUBTOTAL(9,E677:E836)</f>
        <v>958271427</v>
      </c>
      <c r="F837" s="18">
        <f>SUBTOTAL(9,F677:F836)</f>
        <v>255939153.44100994</v>
      </c>
      <c r="G837" s="18">
        <f>SUBTOTAL(9,G677:G836)</f>
        <v>-702332273.55898976</v>
      </c>
    </row>
    <row r="838" spans="2:7" x14ac:dyDescent="0.25">
      <c r="B838" s="4"/>
      <c r="C838" s="16"/>
      <c r="D838" s="19"/>
      <c r="E838" s="20"/>
      <c r="F838" s="20"/>
      <c r="G838" s="20"/>
    </row>
    <row r="839" spans="2:7" ht="25.5" customHeight="1" x14ac:dyDescent="0.3">
      <c r="B839" s="1"/>
      <c r="C839" s="4"/>
      <c r="D839" s="8" t="s">
        <v>711</v>
      </c>
      <c r="E839" s="1"/>
      <c r="F839" s="1"/>
      <c r="G839" s="1"/>
    </row>
    <row r="840" spans="2:7" ht="27" customHeight="1" x14ac:dyDescent="0.35">
      <c r="B840" s="1"/>
      <c r="C840" s="4"/>
      <c r="D840" s="9" t="s">
        <v>524</v>
      </c>
      <c r="E840" s="1"/>
      <c r="F840" s="1"/>
      <c r="G840" s="1"/>
    </row>
    <row r="841" spans="2:7" ht="14.25" customHeight="1" x14ac:dyDescent="0.25">
      <c r="B841" s="10">
        <v>5603</v>
      </c>
      <c r="C841" s="4"/>
      <c r="D841" s="11" t="s">
        <v>712</v>
      </c>
      <c r="E841" s="1"/>
      <c r="F841" s="1"/>
      <c r="G841" s="1"/>
    </row>
    <row r="842" spans="2:7" x14ac:dyDescent="0.25">
      <c r="C842" s="4">
        <v>80</v>
      </c>
      <c r="D842" s="5" t="s">
        <v>713</v>
      </c>
      <c r="E842" s="12">
        <v>1969450</v>
      </c>
      <c r="F842" s="12">
        <v>475022.23810000002</v>
      </c>
      <c r="G842" s="12">
        <v>-1494427.7619</v>
      </c>
    </row>
    <row r="843" spans="2:7" x14ac:dyDescent="0.25">
      <c r="C843" s="4">
        <v>81</v>
      </c>
      <c r="D843" s="5" t="s">
        <v>714</v>
      </c>
      <c r="E843" s="12">
        <v>0</v>
      </c>
      <c r="F843" s="12">
        <v>-2131.0048400000001</v>
      </c>
      <c r="G843" s="12">
        <v>-2131.0048400000001</v>
      </c>
    </row>
    <row r="844" spans="2:7" ht="15" customHeight="1" x14ac:dyDescent="0.25">
      <c r="C844" s="13" t="s">
        <v>10</v>
      </c>
      <c r="D844" s="14" t="s">
        <v>715</v>
      </c>
      <c r="E844" s="15">
        <f>SUBTOTAL(9,E842:E843)</f>
        <v>1969450</v>
      </c>
      <c r="F844" s="15">
        <f>SUBTOTAL(9,F842:F843)</f>
        <v>472891.23326000001</v>
      </c>
      <c r="G844" s="15">
        <f>SUBTOTAL(9,G842:G843)</f>
        <v>-1496558.7667400001</v>
      </c>
    </row>
    <row r="845" spans="2:7" ht="14.25" customHeight="1" x14ac:dyDescent="0.25">
      <c r="B845" s="10">
        <v>5605</v>
      </c>
      <c r="C845" s="4"/>
      <c r="D845" s="11" t="s">
        <v>716</v>
      </c>
      <c r="E845" s="1"/>
      <c r="F845" s="1"/>
      <c r="G845" s="1"/>
    </row>
    <row r="846" spans="2:7" x14ac:dyDescent="0.25">
      <c r="C846" s="4">
        <v>81</v>
      </c>
      <c r="D846" s="5" t="s">
        <v>717</v>
      </c>
      <c r="E846" s="12">
        <v>200</v>
      </c>
      <c r="F846" s="12">
        <v>6.9919500000000001</v>
      </c>
      <c r="G846" s="12">
        <v>-193.00805</v>
      </c>
    </row>
    <row r="847" spans="2:7" x14ac:dyDescent="0.25">
      <c r="C847" s="4">
        <v>82</v>
      </c>
      <c r="D847" s="5" t="s">
        <v>718</v>
      </c>
      <c r="E847" s="12">
        <v>925000</v>
      </c>
      <c r="F847" s="12">
        <v>393699.04586000001</v>
      </c>
      <c r="G847" s="12">
        <v>-531300.95414000005</v>
      </c>
    </row>
    <row r="848" spans="2:7" x14ac:dyDescent="0.25">
      <c r="C848" s="4">
        <v>83</v>
      </c>
      <c r="D848" s="5" t="s">
        <v>719</v>
      </c>
      <c r="E848" s="12">
        <v>120000</v>
      </c>
      <c r="F848" s="12">
        <v>57475.55631</v>
      </c>
      <c r="G848" s="12">
        <v>-62524.44369</v>
      </c>
    </row>
    <row r="849" spans="2:7" x14ac:dyDescent="0.25">
      <c r="C849" s="4">
        <v>84</v>
      </c>
      <c r="D849" s="5" t="s">
        <v>720</v>
      </c>
      <c r="E849" s="12">
        <v>334450</v>
      </c>
      <c r="F849" s="12">
        <v>0</v>
      </c>
      <c r="G849" s="12">
        <v>-334450</v>
      </c>
    </row>
    <row r="850" spans="2:7" x14ac:dyDescent="0.25">
      <c r="C850" s="4">
        <v>86</v>
      </c>
      <c r="D850" s="5" t="s">
        <v>721</v>
      </c>
      <c r="E850" s="12">
        <v>100</v>
      </c>
      <c r="F850" s="12">
        <v>13.867649999999999</v>
      </c>
      <c r="G850" s="12">
        <v>-86.132350000000002</v>
      </c>
    </row>
    <row r="851" spans="2:7" x14ac:dyDescent="0.25">
      <c r="C851" s="4">
        <v>89</v>
      </c>
      <c r="D851" s="5" t="s">
        <v>722</v>
      </c>
      <c r="E851" s="12">
        <v>43500</v>
      </c>
      <c r="F851" s="12">
        <v>5977.1940500000001</v>
      </c>
      <c r="G851" s="12">
        <v>-37522.805950000002</v>
      </c>
    </row>
    <row r="852" spans="2:7" ht="15" customHeight="1" x14ac:dyDescent="0.25">
      <c r="C852" s="13" t="s">
        <v>10</v>
      </c>
      <c r="D852" s="14" t="s">
        <v>723</v>
      </c>
      <c r="E852" s="15">
        <f>SUBTOTAL(9,E846:E851)</f>
        <v>1423250</v>
      </c>
      <c r="F852" s="15">
        <f>SUBTOTAL(9,F846:F851)</f>
        <v>457172.65581999999</v>
      </c>
      <c r="G852" s="15">
        <f>SUBTOTAL(9,G846:G851)</f>
        <v>-966077.3441799999</v>
      </c>
    </row>
    <row r="853" spans="2:7" ht="14.25" customHeight="1" x14ac:dyDescent="0.25">
      <c r="B853" s="10">
        <v>5607</v>
      </c>
      <c r="C853" s="4"/>
      <c r="D853" s="11" t="s">
        <v>724</v>
      </c>
      <c r="E853" s="1"/>
      <c r="F853" s="1"/>
      <c r="G853" s="1"/>
    </row>
    <row r="854" spans="2:7" x14ac:dyDescent="0.25">
      <c r="C854" s="4">
        <v>80</v>
      </c>
      <c r="D854" s="5" t="s">
        <v>725</v>
      </c>
      <c r="E854" s="12">
        <v>754000</v>
      </c>
      <c r="F854" s="12">
        <v>135274.872</v>
      </c>
      <c r="G854" s="12">
        <v>-618725.12800000003</v>
      </c>
    </row>
    <row r="855" spans="2:7" ht="15" customHeight="1" x14ac:dyDescent="0.25">
      <c r="C855" s="13" t="s">
        <v>10</v>
      </c>
      <c r="D855" s="14" t="s">
        <v>726</v>
      </c>
      <c r="E855" s="15">
        <f>SUBTOTAL(9,E854:E854)</f>
        <v>754000</v>
      </c>
      <c r="F855" s="15">
        <f>SUBTOTAL(9,F854:F854)</f>
        <v>135274.872</v>
      </c>
      <c r="G855" s="15">
        <f>SUBTOTAL(9,G854:G854)</f>
        <v>-618725.12800000003</v>
      </c>
    </row>
    <row r="856" spans="2:7" ht="14.25" customHeight="1" x14ac:dyDescent="0.25">
      <c r="B856" s="10">
        <v>5612</v>
      </c>
      <c r="C856" s="4"/>
      <c r="D856" s="11" t="s">
        <v>727</v>
      </c>
      <c r="E856" s="1"/>
      <c r="F856" s="1"/>
      <c r="G856" s="1"/>
    </row>
    <row r="857" spans="2:7" x14ac:dyDescent="0.25">
      <c r="C857" s="4">
        <v>80</v>
      </c>
      <c r="D857" s="5" t="s">
        <v>725</v>
      </c>
      <c r="E857" s="12">
        <v>10400</v>
      </c>
      <c r="F857" s="12">
        <v>2350.7660000000001</v>
      </c>
      <c r="G857" s="12">
        <v>-8049.2340000000004</v>
      </c>
    </row>
    <row r="858" spans="2:7" ht="15" customHeight="1" x14ac:dyDescent="0.25">
      <c r="C858" s="13" t="s">
        <v>10</v>
      </c>
      <c r="D858" s="14" t="s">
        <v>728</v>
      </c>
      <c r="E858" s="15">
        <f>SUBTOTAL(9,E857:E857)</f>
        <v>10400</v>
      </c>
      <c r="F858" s="15">
        <f>SUBTOTAL(9,F857:F857)</f>
        <v>2350.7660000000001</v>
      </c>
      <c r="G858" s="15">
        <f>SUBTOTAL(9,G857:G857)</f>
        <v>-8049.2340000000004</v>
      </c>
    </row>
    <row r="859" spans="2:7" ht="14.25" customHeight="1" x14ac:dyDescent="0.25">
      <c r="B859" s="10">
        <v>5613</v>
      </c>
      <c r="C859" s="4"/>
      <c r="D859" s="11" t="s">
        <v>729</v>
      </c>
      <c r="E859" s="1"/>
      <c r="F859" s="1"/>
      <c r="G859" s="1"/>
    </row>
    <row r="860" spans="2:7" x14ac:dyDescent="0.25">
      <c r="C860" s="4">
        <v>80</v>
      </c>
      <c r="D860" s="5" t="s">
        <v>725</v>
      </c>
      <c r="E860" s="12">
        <v>11700</v>
      </c>
      <c r="F860" s="12">
        <v>6675</v>
      </c>
      <c r="G860" s="12">
        <v>-5025</v>
      </c>
    </row>
    <row r="861" spans="2:7" ht="15" customHeight="1" x14ac:dyDescent="0.25">
      <c r="C861" s="13" t="s">
        <v>10</v>
      </c>
      <c r="D861" s="14" t="s">
        <v>730</v>
      </c>
      <c r="E861" s="15">
        <f>SUBTOTAL(9,E860:E860)</f>
        <v>11700</v>
      </c>
      <c r="F861" s="15">
        <f>SUBTOTAL(9,F860:F860)</f>
        <v>6675</v>
      </c>
      <c r="G861" s="15">
        <f>SUBTOTAL(9,G860:G860)</f>
        <v>-5025</v>
      </c>
    </row>
    <row r="862" spans="2:7" ht="14.25" customHeight="1" x14ac:dyDescent="0.25">
      <c r="B862" s="10">
        <v>5614</v>
      </c>
      <c r="C862" s="4"/>
      <c r="D862" s="11" t="s">
        <v>731</v>
      </c>
      <c r="E862" s="1"/>
      <c r="F862" s="1"/>
      <c r="G862" s="1"/>
    </row>
    <row r="863" spans="2:7" x14ac:dyDescent="0.25">
      <c r="C863" s="4">
        <v>80</v>
      </c>
      <c r="D863" s="5" t="s">
        <v>732</v>
      </c>
      <c r="E863" s="12">
        <v>95000</v>
      </c>
      <c r="F863" s="12">
        <v>0</v>
      </c>
      <c r="G863" s="12">
        <v>-95000</v>
      </c>
    </row>
    <row r="864" spans="2:7" ht="15" customHeight="1" x14ac:dyDescent="0.25">
      <c r="C864" s="13" t="s">
        <v>10</v>
      </c>
      <c r="D864" s="14" t="s">
        <v>733</v>
      </c>
      <c r="E864" s="15">
        <f>SUBTOTAL(9,E863:E863)</f>
        <v>95000</v>
      </c>
      <c r="F864" s="15">
        <f>SUBTOTAL(9,F863:F863)</f>
        <v>0</v>
      </c>
      <c r="G864" s="15">
        <f>SUBTOTAL(9,G863:G863)</f>
        <v>-95000</v>
      </c>
    </row>
    <row r="865" spans="2:7" ht="14.25" customHeight="1" x14ac:dyDescent="0.25">
      <c r="B865" s="10">
        <v>5615</v>
      </c>
      <c r="C865" s="4"/>
      <c r="D865" s="11" t="s">
        <v>500</v>
      </c>
      <c r="E865" s="1"/>
      <c r="F865" s="1"/>
      <c r="G865" s="1"/>
    </row>
    <row r="866" spans="2:7" x14ac:dyDescent="0.25">
      <c r="C866" s="4">
        <v>80</v>
      </c>
      <c r="D866" s="5" t="s">
        <v>725</v>
      </c>
      <c r="E866" s="12">
        <v>2874000</v>
      </c>
      <c r="F866" s="12">
        <v>505289.28071000002</v>
      </c>
      <c r="G866" s="12">
        <v>-2368710.7192899999</v>
      </c>
    </row>
    <row r="867" spans="2:7" ht="15" customHeight="1" x14ac:dyDescent="0.25">
      <c r="C867" s="13" t="s">
        <v>10</v>
      </c>
      <c r="D867" s="14" t="s">
        <v>734</v>
      </c>
      <c r="E867" s="15">
        <f>SUBTOTAL(9,E866:E866)</f>
        <v>2874000</v>
      </c>
      <c r="F867" s="15">
        <f>SUBTOTAL(9,F866:F866)</f>
        <v>505289.28071000002</v>
      </c>
      <c r="G867" s="15">
        <f>SUBTOTAL(9,G866:G866)</f>
        <v>-2368710.7192899999</v>
      </c>
    </row>
    <row r="868" spans="2:7" ht="14.25" customHeight="1" x14ac:dyDescent="0.25">
      <c r="B868" s="10">
        <v>5616</v>
      </c>
      <c r="C868" s="4"/>
      <c r="D868" s="11" t="s">
        <v>735</v>
      </c>
      <c r="E868" s="1"/>
      <c r="F868" s="1"/>
      <c r="G868" s="1"/>
    </row>
    <row r="869" spans="2:7" x14ac:dyDescent="0.25">
      <c r="C869" s="4">
        <v>85</v>
      </c>
      <c r="D869" s="5" t="s">
        <v>736</v>
      </c>
      <c r="E869" s="12">
        <v>646000</v>
      </c>
      <c r="F869" s="12">
        <v>0</v>
      </c>
      <c r="G869" s="12">
        <v>-646000</v>
      </c>
    </row>
    <row r="870" spans="2:7" ht="15" customHeight="1" x14ac:dyDescent="0.25">
      <c r="C870" s="13" t="s">
        <v>10</v>
      </c>
      <c r="D870" s="14" t="s">
        <v>737</v>
      </c>
      <c r="E870" s="15">
        <f>SUBTOTAL(9,E869:E869)</f>
        <v>646000</v>
      </c>
      <c r="F870" s="15">
        <f>SUBTOTAL(9,F869:F869)</f>
        <v>0</v>
      </c>
      <c r="G870" s="15">
        <f>SUBTOTAL(9,G869:G869)</f>
        <v>-646000</v>
      </c>
    </row>
    <row r="871" spans="2:7" ht="14.25" customHeight="1" x14ac:dyDescent="0.25">
      <c r="B871" s="10">
        <v>5617</v>
      </c>
      <c r="C871" s="4"/>
      <c r="D871" s="11" t="s">
        <v>738</v>
      </c>
      <c r="E871" s="1"/>
      <c r="F871" s="1"/>
      <c r="G871" s="1"/>
    </row>
    <row r="872" spans="2:7" x14ac:dyDescent="0.25">
      <c r="C872" s="4">
        <v>80</v>
      </c>
      <c r="D872" s="5" t="s">
        <v>725</v>
      </c>
      <c r="E872" s="12">
        <v>4798990</v>
      </c>
      <c r="F872" s="12">
        <v>845426.44134000002</v>
      </c>
      <c r="G872" s="12">
        <v>-3953563.5586600001</v>
      </c>
    </row>
    <row r="873" spans="2:7" ht="15" customHeight="1" x14ac:dyDescent="0.25">
      <c r="C873" s="13" t="s">
        <v>10</v>
      </c>
      <c r="D873" s="14" t="s">
        <v>739</v>
      </c>
      <c r="E873" s="15">
        <f>SUBTOTAL(9,E872:E872)</f>
        <v>4798990</v>
      </c>
      <c r="F873" s="15">
        <f>SUBTOTAL(9,F872:F872)</f>
        <v>845426.44134000002</v>
      </c>
      <c r="G873" s="15">
        <f>SUBTOTAL(9,G872:G872)</f>
        <v>-3953563.5586600001</v>
      </c>
    </row>
    <row r="874" spans="2:7" ht="14.25" customHeight="1" x14ac:dyDescent="0.25">
      <c r="B874" s="10">
        <v>5619</v>
      </c>
      <c r="C874" s="4"/>
      <c r="D874" s="11" t="s">
        <v>740</v>
      </c>
      <c r="E874" s="1"/>
      <c r="F874" s="1"/>
      <c r="G874" s="1"/>
    </row>
    <row r="875" spans="2:7" x14ac:dyDescent="0.25">
      <c r="C875" s="4">
        <v>80</v>
      </c>
      <c r="D875" s="5" t="s">
        <v>725</v>
      </c>
      <c r="E875" s="12">
        <v>14500</v>
      </c>
      <c r="F875" s="12">
        <v>0</v>
      </c>
      <c r="G875" s="12">
        <v>-14500</v>
      </c>
    </row>
    <row r="876" spans="2:7" ht="15" customHeight="1" x14ac:dyDescent="0.25">
      <c r="C876" s="13" t="s">
        <v>10</v>
      </c>
      <c r="D876" s="14" t="s">
        <v>741</v>
      </c>
      <c r="E876" s="15">
        <f>SUBTOTAL(9,E875:E875)</f>
        <v>14500</v>
      </c>
      <c r="F876" s="15">
        <f>SUBTOTAL(9,F875:F875)</f>
        <v>0</v>
      </c>
      <c r="G876" s="15">
        <f>SUBTOTAL(9,G875:G875)</f>
        <v>-14500</v>
      </c>
    </row>
    <row r="877" spans="2:7" ht="14.25" customHeight="1" x14ac:dyDescent="0.25">
      <c r="B877" s="10">
        <v>5625</v>
      </c>
      <c r="C877" s="4"/>
      <c r="D877" s="11" t="s">
        <v>742</v>
      </c>
      <c r="E877" s="1"/>
      <c r="F877" s="1"/>
      <c r="G877" s="1"/>
    </row>
    <row r="878" spans="2:7" x14ac:dyDescent="0.25">
      <c r="C878" s="4">
        <v>80</v>
      </c>
      <c r="D878" s="5" t="s">
        <v>743</v>
      </c>
      <c r="E878" s="12">
        <v>190000</v>
      </c>
      <c r="F878" s="12">
        <v>33675.04105</v>
      </c>
      <c r="G878" s="12">
        <v>-156324.95895</v>
      </c>
    </row>
    <row r="879" spans="2:7" x14ac:dyDescent="0.25">
      <c r="C879" s="4">
        <v>81</v>
      </c>
      <c r="D879" s="5" t="s">
        <v>744</v>
      </c>
      <c r="E879" s="12">
        <v>21000</v>
      </c>
      <c r="F879" s="12">
        <v>0</v>
      </c>
      <c r="G879" s="12">
        <v>-21000</v>
      </c>
    </row>
    <row r="880" spans="2:7" x14ac:dyDescent="0.25">
      <c r="C880" s="4">
        <v>82</v>
      </c>
      <c r="D880" s="5" t="s">
        <v>745</v>
      </c>
      <c r="E880" s="12">
        <v>2400</v>
      </c>
      <c r="F880" s="12">
        <v>722.92232000000001</v>
      </c>
      <c r="G880" s="12">
        <v>-1677.0776800000001</v>
      </c>
    </row>
    <row r="881" spans="2:7" x14ac:dyDescent="0.25">
      <c r="C881" s="4">
        <v>85</v>
      </c>
      <c r="D881" s="5" t="s">
        <v>746</v>
      </c>
      <c r="E881" s="12">
        <v>100000</v>
      </c>
      <c r="F881" s="12">
        <v>0</v>
      </c>
      <c r="G881" s="12">
        <v>-100000</v>
      </c>
    </row>
    <row r="882" spans="2:7" ht="15" customHeight="1" x14ac:dyDescent="0.25">
      <c r="C882" s="13" t="s">
        <v>10</v>
      </c>
      <c r="D882" s="14" t="s">
        <v>747</v>
      </c>
      <c r="E882" s="15">
        <f>SUBTOTAL(9,E878:E881)</f>
        <v>313400</v>
      </c>
      <c r="F882" s="15">
        <f>SUBTOTAL(9,F878:F881)</f>
        <v>34397.963369999998</v>
      </c>
      <c r="G882" s="15">
        <f>SUBTOTAL(9,G878:G881)</f>
        <v>-279002.03662999999</v>
      </c>
    </row>
    <row r="883" spans="2:7" ht="14.25" customHeight="1" x14ac:dyDescent="0.25">
      <c r="B883" s="10">
        <v>5629</v>
      </c>
      <c r="C883" s="4"/>
      <c r="D883" s="11" t="s">
        <v>748</v>
      </c>
      <c r="E883" s="1"/>
      <c r="F883" s="1"/>
      <c r="G883" s="1"/>
    </row>
    <row r="884" spans="2:7" x14ac:dyDescent="0.25">
      <c r="C884" s="4">
        <v>80</v>
      </c>
      <c r="D884" s="5" t="s">
        <v>725</v>
      </c>
      <c r="E884" s="12">
        <v>890000</v>
      </c>
      <c r="F884" s="12">
        <v>227236.56305999999</v>
      </c>
      <c r="G884" s="12">
        <v>-662763.43694000004</v>
      </c>
    </row>
    <row r="885" spans="2:7" ht="15" customHeight="1" x14ac:dyDescent="0.25">
      <c r="C885" s="13" t="s">
        <v>10</v>
      </c>
      <c r="D885" s="14" t="s">
        <v>749</v>
      </c>
      <c r="E885" s="15">
        <f>SUBTOTAL(9,E884:E884)</f>
        <v>890000</v>
      </c>
      <c r="F885" s="15">
        <f>SUBTOTAL(9,F884:F884)</f>
        <v>227236.56305999999</v>
      </c>
      <c r="G885" s="15">
        <f>SUBTOTAL(9,G884:G884)</f>
        <v>-662763.43694000004</v>
      </c>
    </row>
    <row r="886" spans="2:7" ht="14.25" customHeight="1" x14ac:dyDescent="0.25">
      <c r="B886" s="10">
        <v>5631</v>
      </c>
      <c r="C886" s="4"/>
      <c r="D886" s="11" t="s">
        <v>750</v>
      </c>
      <c r="E886" s="1"/>
      <c r="F886" s="1"/>
      <c r="G886" s="1"/>
    </row>
    <row r="887" spans="2:7" x14ac:dyDescent="0.25">
      <c r="C887" s="4">
        <v>85</v>
      </c>
      <c r="D887" s="5" t="s">
        <v>751</v>
      </c>
      <c r="E887" s="12">
        <v>146400</v>
      </c>
      <c r="F887" s="12">
        <v>0</v>
      </c>
      <c r="G887" s="12">
        <v>-146400</v>
      </c>
    </row>
    <row r="888" spans="2:7" x14ac:dyDescent="0.25">
      <c r="C888" s="4">
        <v>86</v>
      </c>
      <c r="D888" s="5" t="s">
        <v>752</v>
      </c>
      <c r="E888" s="12">
        <v>2</v>
      </c>
      <c r="F888" s="12">
        <v>0</v>
      </c>
      <c r="G888" s="12">
        <v>-2</v>
      </c>
    </row>
    <row r="889" spans="2:7" ht="15" customHeight="1" x14ac:dyDescent="0.25">
      <c r="C889" s="13" t="s">
        <v>10</v>
      </c>
      <c r="D889" s="14" t="s">
        <v>753</v>
      </c>
      <c r="E889" s="15">
        <f>SUBTOTAL(9,E887:E888)</f>
        <v>146402</v>
      </c>
      <c r="F889" s="15">
        <f>SUBTOTAL(9,F887:F888)</f>
        <v>0</v>
      </c>
      <c r="G889" s="15">
        <f>SUBTOTAL(9,G887:G888)</f>
        <v>-146402</v>
      </c>
    </row>
    <row r="890" spans="2:7" ht="14.25" customHeight="1" x14ac:dyDescent="0.25">
      <c r="B890" s="10">
        <v>5652</v>
      </c>
      <c r="C890" s="4"/>
      <c r="D890" s="11" t="s">
        <v>754</v>
      </c>
      <c r="E890" s="1"/>
      <c r="F890" s="1"/>
      <c r="G890" s="1"/>
    </row>
    <row r="891" spans="2:7" x14ac:dyDescent="0.25">
      <c r="C891" s="4">
        <v>85</v>
      </c>
      <c r="D891" s="5" t="s">
        <v>752</v>
      </c>
      <c r="E891" s="12">
        <v>16750</v>
      </c>
      <c r="F891" s="12">
        <v>0</v>
      </c>
      <c r="G891" s="12">
        <v>-16750</v>
      </c>
    </row>
    <row r="892" spans="2:7" ht="15" customHeight="1" x14ac:dyDescent="0.25">
      <c r="C892" s="13" t="s">
        <v>10</v>
      </c>
      <c r="D892" s="14" t="s">
        <v>755</v>
      </c>
      <c r="E892" s="15">
        <f>SUBTOTAL(9,E891:E891)</f>
        <v>16750</v>
      </c>
      <c r="F892" s="15">
        <f>SUBTOTAL(9,F891:F891)</f>
        <v>0</v>
      </c>
      <c r="G892" s="15">
        <f>SUBTOTAL(9,G891:G891)</f>
        <v>-16750</v>
      </c>
    </row>
    <row r="893" spans="2:7" ht="14.25" customHeight="1" x14ac:dyDescent="0.25">
      <c r="B893" s="10">
        <v>5656</v>
      </c>
      <c r="C893" s="4"/>
      <c r="D893" s="11" t="s">
        <v>756</v>
      </c>
      <c r="E893" s="1"/>
      <c r="F893" s="1"/>
      <c r="G893" s="1"/>
    </row>
    <row r="894" spans="2:7" x14ac:dyDescent="0.25">
      <c r="C894" s="4">
        <v>85</v>
      </c>
      <c r="D894" s="5" t="s">
        <v>752</v>
      </c>
      <c r="E894" s="12">
        <v>25690800</v>
      </c>
      <c r="F894" s="12">
        <v>0</v>
      </c>
      <c r="G894" s="12">
        <v>-25690800</v>
      </c>
    </row>
    <row r="895" spans="2:7" ht="15" customHeight="1" x14ac:dyDescent="0.25">
      <c r="C895" s="13" t="s">
        <v>10</v>
      </c>
      <c r="D895" s="14" t="s">
        <v>757</v>
      </c>
      <c r="E895" s="15">
        <f>SUBTOTAL(9,E894:E894)</f>
        <v>25690800</v>
      </c>
      <c r="F895" s="15">
        <f>SUBTOTAL(9,F894:F894)</f>
        <v>0</v>
      </c>
      <c r="G895" s="15">
        <f>SUBTOTAL(9,G894:G894)</f>
        <v>-25690800</v>
      </c>
    </row>
    <row r="896" spans="2:7" ht="14.25" customHeight="1" x14ac:dyDescent="0.25">
      <c r="B896" s="10">
        <v>5680</v>
      </c>
      <c r="C896" s="4"/>
      <c r="D896" s="11" t="s">
        <v>758</v>
      </c>
      <c r="E896" s="1"/>
      <c r="F896" s="1"/>
      <c r="G896" s="1"/>
    </row>
    <row r="897" spans="2:7" x14ac:dyDescent="0.25">
      <c r="C897" s="4">
        <v>85</v>
      </c>
      <c r="D897" s="5" t="s">
        <v>752</v>
      </c>
      <c r="E897" s="12">
        <v>975000</v>
      </c>
      <c r="F897" s="12">
        <v>0</v>
      </c>
      <c r="G897" s="12">
        <v>-975000</v>
      </c>
    </row>
    <row r="898" spans="2:7" ht="15" customHeight="1" x14ac:dyDescent="0.25">
      <c r="C898" s="13" t="s">
        <v>10</v>
      </c>
      <c r="D898" s="14" t="s">
        <v>759</v>
      </c>
      <c r="E898" s="15">
        <f>SUBTOTAL(9,E897:E897)</f>
        <v>975000</v>
      </c>
      <c r="F898" s="15">
        <f>SUBTOTAL(9,F897:F897)</f>
        <v>0</v>
      </c>
      <c r="G898" s="15">
        <f>SUBTOTAL(9,G897:G897)</f>
        <v>-975000</v>
      </c>
    </row>
    <row r="899" spans="2:7" ht="14.25" customHeight="1" x14ac:dyDescent="0.25">
      <c r="B899" s="10">
        <v>5685</v>
      </c>
      <c r="C899" s="4"/>
      <c r="D899" s="11" t="s">
        <v>760</v>
      </c>
      <c r="E899" s="1"/>
      <c r="F899" s="1"/>
      <c r="G899" s="1"/>
    </row>
    <row r="900" spans="2:7" x14ac:dyDescent="0.25">
      <c r="C900" s="4">
        <v>85</v>
      </c>
      <c r="D900" s="5" t="s">
        <v>752</v>
      </c>
      <c r="E900" s="12">
        <v>13000000</v>
      </c>
      <c r="F900" s="12">
        <v>3480018.3765199999</v>
      </c>
      <c r="G900" s="12">
        <v>-9519981.6234799996</v>
      </c>
    </row>
    <row r="901" spans="2:7" ht="15" customHeight="1" x14ac:dyDescent="0.25">
      <c r="C901" s="13" t="s">
        <v>10</v>
      </c>
      <c r="D901" s="14" t="s">
        <v>761</v>
      </c>
      <c r="E901" s="15">
        <f>SUBTOTAL(9,E900:E900)</f>
        <v>13000000</v>
      </c>
      <c r="F901" s="15">
        <f>SUBTOTAL(9,F900:F900)</f>
        <v>3480018.3765199999</v>
      </c>
      <c r="G901" s="15">
        <f>SUBTOTAL(9,G900:G900)</f>
        <v>-9519981.6234799996</v>
      </c>
    </row>
    <row r="902" spans="2:7" ht="14.25" customHeight="1" x14ac:dyDescent="0.25">
      <c r="B902" s="10">
        <v>5692</v>
      </c>
      <c r="C902" s="4"/>
      <c r="D902" s="11" t="s">
        <v>762</v>
      </c>
      <c r="E902" s="1"/>
      <c r="F902" s="1"/>
      <c r="G902" s="1"/>
    </row>
    <row r="903" spans="2:7" x14ac:dyDescent="0.25">
      <c r="C903" s="4">
        <v>85</v>
      </c>
      <c r="D903" s="5" t="s">
        <v>752</v>
      </c>
      <c r="E903" s="12">
        <v>104100</v>
      </c>
      <c r="F903" s="12">
        <v>0</v>
      </c>
      <c r="G903" s="12">
        <v>-104100</v>
      </c>
    </row>
    <row r="904" spans="2:7" ht="15" customHeight="1" x14ac:dyDescent="0.25">
      <c r="C904" s="13" t="s">
        <v>10</v>
      </c>
      <c r="D904" s="14" t="s">
        <v>763</v>
      </c>
      <c r="E904" s="15">
        <f>SUBTOTAL(9,E903:E903)</f>
        <v>104100</v>
      </c>
      <c r="F904" s="15">
        <f>SUBTOTAL(9,F903:F903)</f>
        <v>0</v>
      </c>
      <c r="G904" s="15">
        <f>SUBTOTAL(9,G903:G903)</f>
        <v>-104100</v>
      </c>
    </row>
    <row r="905" spans="2:7" ht="14.25" customHeight="1" x14ac:dyDescent="0.25">
      <c r="B905" s="10">
        <v>5693</v>
      </c>
      <c r="C905" s="4"/>
      <c r="D905" s="11" t="s">
        <v>764</v>
      </c>
      <c r="E905" s="1"/>
      <c r="F905" s="1"/>
      <c r="G905" s="1"/>
    </row>
    <row r="906" spans="2:7" x14ac:dyDescent="0.25">
      <c r="C906" s="4">
        <v>85</v>
      </c>
      <c r="D906" s="5" t="s">
        <v>765</v>
      </c>
      <c r="E906" s="12">
        <v>300</v>
      </c>
      <c r="F906" s="12">
        <v>0</v>
      </c>
      <c r="G906" s="12">
        <v>-300</v>
      </c>
    </row>
    <row r="907" spans="2:7" ht="15" customHeight="1" x14ac:dyDescent="0.25">
      <c r="C907" s="13" t="s">
        <v>10</v>
      </c>
      <c r="D907" s="14" t="s">
        <v>766</v>
      </c>
      <c r="E907" s="15">
        <f>SUBTOTAL(9,E906:E906)</f>
        <v>300</v>
      </c>
      <c r="F907" s="15">
        <f>SUBTOTAL(9,F906:F906)</f>
        <v>0</v>
      </c>
      <c r="G907" s="15">
        <f>SUBTOTAL(9,G906:G906)</f>
        <v>-300</v>
      </c>
    </row>
    <row r="908" spans="2:7" ht="27" customHeight="1" x14ac:dyDescent="0.25">
      <c r="B908" s="4"/>
      <c r="C908" s="16"/>
      <c r="D908" s="17" t="s">
        <v>767</v>
      </c>
      <c r="E908" s="18">
        <f>SUBTOTAL(9,E840:E907)</f>
        <v>53734042</v>
      </c>
      <c r="F908" s="18">
        <f>SUBTOTAL(9,F840:F907)</f>
        <v>6166733.1520800004</v>
      </c>
      <c r="G908" s="18">
        <f>SUBTOTAL(9,G840:G907)</f>
        <v>-47567308.847920001</v>
      </c>
    </row>
    <row r="909" spans="2:7" x14ac:dyDescent="0.25">
      <c r="B909" s="4"/>
      <c r="C909" s="16"/>
      <c r="D909" s="19"/>
      <c r="E909" s="20"/>
      <c r="F909" s="20"/>
      <c r="G909" s="20"/>
    </row>
    <row r="910" spans="2:7" ht="25.5" customHeight="1" x14ac:dyDescent="0.3">
      <c r="B910" s="1"/>
      <c r="C910" s="4"/>
      <c r="D910" s="8" t="s">
        <v>768</v>
      </c>
      <c r="E910" s="1"/>
      <c r="F910" s="1"/>
      <c r="G910" s="1"/>
    </row>
    <row r="911" spans="2:7" ht="27" customHeight="1" x14ac:dyDescent="0.35">
      <c r="B911" s="1"/>
      <c r="C911" s="4"/>
      <c r="D911" s="9" t="s">
        <v>524</v>
      </c>
      <c r="E911" s="1"/>
      <c r="F911" s="1"/>
      <c r="G911" s="1"/>
    </row>
    <row r="912" spans="2:7" ht="14.25" customHeight="1" x14ac:dyDescent="0.25">
      <c r="B912" s="10">
        <v>5700</v>
      </c>
      <c r="C912" s="4"/>
      <c r="D912" s="11" t="s">
        <v>769</v>
      </c>
      <c r="E912" s="1"/>
      <c r="F912" s="1"/>
      <c r="G912" s="1"/>
    </row>
    <row r="913" spans="2:7" x14ac:dyDescent="0.25">
      <c r="C913" s="4">
        <v>71</v>
      </c>
      <c r="D913" s="5" t="s">
        <v>770</v>
      </c>
      <c r="E913" s="12">
        <v>163833309</v>
      </c>
      <c r="F913" s="12">
        <v>50344168.604549997</v>
      </c>
      <c r="G913" s="12">
        <v>-113489140.39545</v>
      </c>
    </row>
    <row r="914" spans="2:7" x14ac:dyDescent="0.25">
      <c r="C914" s="4">
        <v>72</v>
      </c>
      <c r="D914" s="5" t="s">
        <v>771</v>
      </c>
      <c r="E914" s="12">
        <v>214156714</v>
      </c>
      <c r="F914" s="12">
        <v>71574697.267619997</v>
      </c>
      <c r="G914" s="12">
        <v>-142582016.73238</v>
      </c>
    </row>
    <row r="915" spans="2:7" ht="15" customHeight="1" x14ac:dyDescent="0.25">
      <c r="C915" s="13" t="s">
        <v>10</v>
      </c>
      <c r="D915" s="14" t="s">
        <v>772</v>
      </c>
      <c r="E915" s="15">
        <f>SUBTOTAL(9,E913:E914)</f>
        <v>377990023</v>
      </c>
      <c r="F915" s="15">
        <f>SUBTOTAL(9,F913:F914)</f>
        <v>121918865.87217</v>
      </c>
      <c r="G915" s="15">
        <f>SUBTOTAL(9,G913:G914)</f>
        <v>-256071157.12783</v>
      </c>
    </row>
    <row r="916" spans="2:7" ht="14.25" customHeight="1" x14ac:dyDescent="0.25">
      <c r="B916" s="10">
        <v>5701</v>
      </c>
      <c r="C916" s="4"/>
      <c r="D916" s="11" t="s">
        <v>773</v>
      </c>
      <c r="E916" s="1"/>
      <c r="F916" s="1"/>
      <c r="G916" s="1"/>
    </row>
    <row r="917" spans="2:7" x14ac:dyDescent="0.25">
      <c r="C917" s="4">
        <v>71</v>
      </c>
      <c r="D917" s="5" t="s">
        <v>774</v>
      </c>
      <c r="E917" s="12">
        <v>840000</v>
      </c>
      <c r="F917" s="12">
        <v>733643.92417000001</v>
      </c>
      <c r="G917" s="12">
        <v>-106356.07583</v>
      </c>
    </row>
    <row r="918" spans="2:7" x14ac:dyDescent="0.25">
      <c r="C918" s="4">
        <v>73</v>
      </c>
      <c r="D918" s="5" t="s">
        <v>775</v>
      </c>
      <c r="E918" s="12">
        <v>205000</v>
      </c>
      <c r="F918" s="12">
        <v>42872.155910000001</v>
      </c>
      <c r="G918" s="12">
        <v>-162127.84409</v>
      </c>
    </row>
    <row r="919" spans="2:7" x14ac:dyDescent="0.25">
      <c r="C919" s="4">
        <v>80</v>
      </c>
      <c r="D919" s="5" t="s">
        <v>725</v>
      </c>
      <c r="E919" s="12">
        <v>1000</v>
      </c>
      <c r="F919" s="12">
        <v>295.92876000000001</v>
      </c>
      <c r="G919" s="12">
        <v>-704.07123999999999</v>
      </c>
    </row>
    <row r="920" spans="2:7" x14ac:dyDescent="0.25">
      <c r="C920" s="4">
        <v>86</v>
      </c>
      <c r="D920" s="5" t="s">
        <v>776</v>
      </c>
      <c r="E920" s="12">
        <v>1320000</v>
      </c>
      <c r="F920" s="12">
        <v>389871.29968</v>
      </c>
      <c r="G920" s="12">
        <v>-930128.70031999995</v>
      </c>
    </row>
    <row r="921" spans="2:7" x14ac:dyDescent="0.25">
      <c r="C921" s="4">
        <v>87</v>
      </c>
      <c r="D921" s="5" t="s">
        <v>24</v>
      </c>
      <c r="E921" s="12">
        <v>15300</v>
      </c>
      <c r="F921" s="12">
        <v>6061.51404</v>
      </c>
      <c r="G921" s="12">
        <v>-9238.48596</v>
      </c>
    </row>
    <row r="922" spans="2:7" x14ac:dyDescent="0.25">
      <c r="C922" s="4">
        <v>88</v>
      </c>
      <c r="D922" s="5" t="s">
        <v>777</v>
      </c>
      <c r="E922" s="12">
        <v>67000</v>
      </c>
      <c r="F922" s="12">
        <v>20022.970440000001</v>
      </c>
      <c r="G922" s="12">
        <v>-46977.029560000003</v>
      </c>
    </row>
    <row r="923" spans="2:7" ht="15" customHeight="1" x14ac:dyDescent="0.25">
      <c r="C923" s="13" t="s">
        <v>10</v>
      </c>
      <c r="D923" s="14" t="s">
        <v>778</v>
      </c>
      <c r="E923" s="15">
        <f>SUBTOTAL(9,E917:E922)</f>
        <v>2448300</v>
      </c>
      <c r="F923" s="15">
        <f>SUBTOTAL(9,F917:F922)</f>
        <v>1192767.7930000001</v>
      </c>
      <c r="G923" s="15">
        <f>SUBTOTAL(9,G917:G922)</f>
        <v>-1255532.2069999999</v>
      </c>
    </row>
    <row r="924" spans="2:7" ht="14.25" customHeight="1" x14ac:dyDescent="0.25">
      <c r="B924" s="10">
        <v>5704</v>
      </c>
      <c r="C924" s="4"/>
      <c r="D924" s="11" t="s">
        <v>779</v>
      </c>
      <c r="E924" s="1"/>
      <c r="F924" s="1"/>
      <c r="G924" s="1"/>
    </row>
    <row r="925" spans="2:7" x14ac:dyDescent="0.25">
      <c r="C925" s="4">
        <v>70</v>
      </c>
      <c r="D925" s="5" t="s">
        <v>780</v>
      </c>
      <c r="E925" s="12">
        <v>210000</v>
      </c>
      <c r="F925" s="12">
        <v>59756.086819999997</v>
      </c>
      <c r="G925" s="12">
        <v>-150243.91318</v>
      </c>
    </row>
    <row r="926" spans="2:7" ht="15" customHeight="1" x14ac:dyDescent="0.25">
      <c r="C926" s="13" t="s">
        <v>10</v>
      </c>
      <c r="D926" s="14" t="s">
        <v>781</v>
      </c>
      <c r="E926" s="15">
        <f>SUBTOTAL(9,E925:E925)</f>
        <v>210000</v>
      </c>
      <c r="F926" s="15">
        <f>SUBTOTAL(9,F925:F925)</f>
        <v>59756.086819999997</v>
      </c>
      <c r="G926" s="15">
        <f>SUBTOTAL(9,G925:G925)</f>
        <v>-150243.91318</v>
      </c>
    </row>
    <row r="927" spans="2:7" ht="14.25" customHeight="1" x14ac:dyDescent="0.25">
      <c r="B927" s="10">
        <v>5705</v>
      </c>
      <c r="C927" s="4"/>
      <c r="D927" s="11" t="s">
        <v>782</v>
      </c>
      <c r="E927" s="1"/>
      <c r="F927" s="1"/>
      <c r="G927" s="1"/>
    </row>
    <row r="928" spans="2:7" x14ac:dyDescent="0.25">
      <c r="C928" s="4">
        <v>70</v>
      </c>
      <c r="D928" s="5" t="s">
        <v>783</v>
      </c>
      <c r="E928" s="12">
        <v>30000</v>
      </c>
      <c r="F928" s="12">
        <v>4970.3582299999998</v>
      </c>
      <c r="G928" s="12">
        <v>-25029.641769999998</v>
      </c>
    </row>
    <row r="929" spans="2:7" x14ac:dyDescent="0.25">
      <c r="C929" s="4">
        <v>71</v>
      </c>
      <c r="D929" s="5" t="s">
        <v>784</v>
      </c>
      <c r="E929" s="12">
        <v>300</v>
      </c>
      <c r="F929" s="12">
        <v>0</v>
      </c>
      <c r="G929" s="12">
        <v>-300</v>
      </c>
    </row>
    <row r="930" spans="2:7" x14ac:dyDescent="0.25">
      <c r="C930" s="4">
        <v>72</v>
      </c>
      <c r="D930" s="5" t="s">
        <v>785</v>
      </c>
      <c r="E930" s="12">
        <v>900000</v>
      </c>
      <c r="F930" s="12">
        <v>298904.83265</v>
      </c>
      <c r="G930" s="12">
        <v>-601095.16735</v>
      </c>
    </row>
    <row r="931" spans="2:7" ht="15" customHeight="1" x14ac:dyDescent="0.25">
      <c r="C931" s="13" t="s">
        <v>10</v>
      </c>
      <c r="D931" s="14" t="s">
        <v>786</v>
      </c>
      <c r="E931" s="15">
        <f>SUBTOTAL(9,E928:E930)</f>
        <v>930300</v>
      </c>
      <c r="F931" s="15">
        <f>SUBTOTAL(9,F928:F930)</f>
        <v>303875.19088000001</v>
      </c>
      <c r="G931" s="15">
        <f>SUBTOTAL(9,G928:G930)</f>
        <v>-626424.80911999999</v>
      </c>
    </row>
    <row r="932" spans="2:7" ht="27" customHeight="1" x14ac:dyDescent="0.25">
      <c r="B932" s="4"/>
      <c r="C932" s="16"/>
      <c r="D932" s="17" t="s">
        <v>787</v>
      </c>
      <c r="E932" s="18">
        <f>SUBTOTAL(9,E911:E931)</f>
        <v>381578623</v>
      </c>
      <c r="F932" s="18">
        <f>SUBTOTAL(9,F911:F931)</f>
        <v>123475264.94287001</v>
      </c>
      <c r="G932" s="18">
        <f>SUBTOTAL(9,G911:G931)</f>
        <v>-258103358.05713004</v>
      </c>
    </row>
    <row r="933" spans="2:7" x14ac:dyDescent="0.25">
      <c r="B933" s="4"/>
      <c r="C933" s="16"/>
      <c r="D933" s="19"/>
      <c r="E933" s="20"/>
      <c r="F933" s="20"/>
      <c r="G933" s="20"/>
    </row>
    <row r="934" spans="2:7" ht="25.5" customHeight="1" x14ac:dyDescent="0.3">
      <c r="B934" s="1"/>
      <c r="C934" s="4"/>
      <c r="D934" s="8" t="s">
        <v>788</v>
      </c>
      <c r="E934" s="1"/>
      <c r="F934" s="1"/>
      <c r="G934" s="1"/>
    </row>
    <row r="935" spans="2:7" ht="27" customHeight="1" x14ac:dyDescent="0.35">
      <c r="B935" s="1"/>
      <c r="C935" s="4"/>
      <c r="D935" s="9" t="s">
        <v>524</v>
      </c>
      <c r="E935" s="1"/>
      <c r="F935" s="1"/>
      <c r="G935" s="1"/>
    </row>
    <row r="936" spans="2:7" ht="14.25" customHeight="1" x14ac:dyDescent="0.25">
      <c r="B936" s="10">
        <v>5800</v>
      </c>
      <c r="C936" s="4"/>
      <c r="D936" s="11" t="s">
        <v>789</v>
      </c>
      <c r="E936" s="1"/>
      <c r="F936" s="1"/>
      <c r="G936" s="1"/>
    </row>
    <row r="937" spans="2:7" x14ac:dyDescent="0.25">
      <c r="C937" s="4">
        <v>50</v>
      </c>
      <c r="D937" s="5" t="s">
        <v>790</v>
      </c>
      <c r="E937" s="12">
        <v>300076486</v>
      </c>
      <c r="F937" s="12">
        <v>0</v>
      </c>
      <c r="G937" s="12">
        <v>-300076486</v>
      </c>
    </row>
    <row r="938" spans="2:7" ht="15" customHeight="1" x14ac:dyDescent="0.25">
      <c r="C938" s="13" t="s">
        <v>10</v>
      </c>
      <c r="D938" s="14" t="s">
        <v>791</v>
      </c>
      <c r="E938" s="15">
        <f>SUBTOTAL(9,E937:E937)</f>
        <v>300076486</v>
      </c>
      <c r="F938" s="15">
        <f>SUBTOTAL(9,F937:F937)</f>
        <v>0</v>
      </c>
      <c r="G938" s="15">
        <f>SUBTOTAL(9,G937:G937)</f>
        <v>-300076486</v>
      </c>
    </row>
    <row r="939" spans="2:7" ht="27" customHeight="1" x14ac:dyDescent="0.25">
      <c r="B939" s="4"/>
      <c r="C939" s="16"/>
      <c r="D939" s="17" t="s">
        <v>792</v>
      </c>
      <c r="E939" s="18">
        <f>SUBTOTAL(9,E935:E938)</f>
        <v>300076486</v>
      </c>
      <c r="F939" s="18">
        <f>SUBTOTAL(9,F935:F938)</f>
        <v>0</v>
      </c>
      <c r="G939" s="18">
        <f>SUBTOTAL(9,G935:G938)</f>
        <v>-300076486</v>
      </c>
    </row>
    <row r="940" spans="2:7" x14ac:dyDescent="0.25">
      <c r="B940" s="4"/>
      <c r="C940" s="16"/>
      <c r="D940" s="19"/>
      <c r="E940" s="20"/>
      <c r="F940" s="20"/>
      <c r="G940" s="20"/>
    </row>
    <row r="941" spans="2:7" ht="15" customHeight="1" x14ac:dyDescent="0.25">
      <c r="B941" s="4"/>
      <c r="C941" s="16"/>
      <c r="D941" s="21" t="s">
        <v>793</v>
      </c>
      <c r="E941" s="22">
        <f>SUBTOTAL(9,E7:E940)</f>
        <v>1973150152</v>
      </c>
      <c r="F941" s="22">
        <f>SUBTOTAL(9,F7:F940)</f>
        <v>562317948.36113012</v>
      </c>
      <c r="G941" s="22">
        <f>SUBTOTAL(9,G7:G940)</f>
        <v>-1410832203.6388695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- 202203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2022-04-25T16:08:13Z</dcterms:created>
  <dcterms:modified xsi:type="dcterms:W3CDTF">2022-04-27T10:50:11Z</dcterms:modified>
</cp:coreProperties>
</file>