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K:\Hjemmesider\Publisering\2022\01 Januar\"/>
    </mc:Choice>
  </mc:AlternateContent>
  <xr:revisionPtr revIDLastSave="0" documentId="13_ncr:1_{3C2EF1E0-BD22-447D-BE64-0F8650393280}" xr6:coauthVersionLast="47" xr6:coauthVersionMax="47" xr10:uidLastSave="{00000000-0000-0000-0000-000000000000}"/>
  <bookViews>
    <workbookView xWindow="28680" yWindow="-120" windowWidth="29040" windowHeight="15840" xr2:uid="{F41E7A7C-54F6-4A99-B2C6-10169572E758}"/>
  </bookViews>
  <sheets>
    <sheet name="inntekter - 202201" sheetId="1" r:id="rId1"/>
  </sheets>
  <definedNames>
    <definedName name="Print_Area" localSheetId="0">'inntekter - 202201'!#REF!</definedName>
    <definedName name="Print_Titles" localSheetId="0">'inntekter - 202201'!#REF!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30" i="1" l="1"/>
  <c r="G630" i="1"/>
  <c r="G639" i="1" s="1"/>
  <c r="G640" i="1" s="1"/>
  <c r="E630" i="1"/>
  <c r="E639" i="1" s="1"/>
  <c r="E640" i="1" s="1"/>
  <c r="G924" i="1"/>
  <c r="G925" i="1" s="1"/>
  <c r="F924" i="1"/>
  <c r="F925" i="1" s="1"/>
  <c r="E924" i="1"/>
  <c r="E925" i="1" s="1"/>
  <c r="G917" i="1"/>
  <c r="F917" i="1"/>
  <c r="E917" i="1"/>
  <c r="G912" i="1"/>
  <c r="F912" i="1"/>
  <c r="E912" i="1"/>
  <c r="G909" i="1"/>
  <c r="F909" i="1"/>
  <c r="E909" i="1"/>
  <c r="G901" i="1"/>
  <c r="F901" i="1"/>
  <c r="E901" i="1"/>
  <c r="G893" i="1"/>
  <c r="F893" i="1"/>
  <c r="E893" i="1"/>
  <c r="G890" i="1"/>
  <c r="F890" i="1"/>
  <c r="E890" i="1"/>
  <c r="G887" i="1"/>
  <c r="F887" i="1"/>
  <c r="E887" i="1"/>
  <c r="G884" i="1"/>
  <c r="F884" i="1"/>
  <c r="E884" i="1"/>
  <c r="G881" i="1"/>
  <c r="F881" i="1"/>
  <c r="E881" i="1"/>
  <c r="G878" i="1"/>
  <c r="F878" i="1"/>
  <c r="E878" i="1"/>
  <c r="G875" i="1"/>
  <c r="F875" i="1"/>
  <c r="E875" i="1"/>
  <c r="G871" i="1"/>
  <c r="F871" i="1"/>
  <c r="E871" i="1"/>
  <c r="G868" i="1"/>
  <c r="F868" i="1"/>
  <c r="E868" i="1"/>
  <c r="G862" i="1"/>
  <c r="F862" i="1"/>
  <c r="E862" i="1"/>
  <c r="G859" i="1"/>
  <c r="F859" i="1"/>
  <c r="E859" i="1"/>
  <c r="G856" i="1"/>
  <c r="F856" i="1"/>
  <c r="E856" i="1"/>
  <c r="G853" i="1"/>
  <c r="F853" i="1"/>
  <c r="E853" i="1"/>
  <c r="G850" i="1"/>
  <c r="F850" i="1"/>
  <c r="E850" i="1"/>
  <c r="G847" i="1"/>
  <c r="F847" i="1"/>
  <c r="E847" i="1"/>
  <c r="G844" i="1"/>
  <c r="F844" i="1"/>
  <c r="E844" i="1"/>
  <c r="G841" i="1"/>
  <c r="F841" i="1"/>
  <c r="E841" i="1"/>
  <c r="G838" i="1"/>
  <c r="F838" i="1"/>
  <c r="E838" i="1"/>
  <c r="G830" i="1"/>
  <c r="F830" i="1"/>
  <c r="E830" i="1"/>
  <c r="G822" i="1"/>
  <c r="F822" i="1"/>
  <c r="E822" i="1"/>
  <c r="G819" i="1"/>
  <c r="F819" i="1"/>
  <c r="E819" i="1"/>
  <c r="G816" i="1"/>
  <c r="F816" i="1"/>
  <c r="E816" i="1"/>
  <c r="G811" i="1"/>
  <c r="F811" i="1"/>
  <c r="E811" i="1"/>
  <c r="G808" i="1"/>
  <c r="F808" i="1"/>
  <c r="E808" i="1"/>
  <c r="G803" i="1"/>
  <c r="F803" i="1"/>
  <c r="E803" i="1"/>
  <c r="G799" i="1"/>
  <c r="F799" i="1"/>
  <c r="E799" i="1"/>
  <c r="G790" i="1"/>
  <c r="F790" i="1"/>
  <c r="E790" i="1"/>
  <c r="G783" i="1"/>
  <c r="F783" i="1"/>
  <c r="E783" i="1"/>
  <c r="G780" i="1"/>
  <c r="F780" i="1"/>
  <c r="E780" i="1"/>
  <c r="G777" i="1"/>
  <c r="F777" i="1"/>
  <c r="E777" i="1"/>
  <c r="G771" i="1"/>
  <c r="F771" i="1"/>
  <c r="E771" i="1"/>
  <c r="G768" i="1"/>
  <c r="F768" i="1"/>
  <c r="E768" i="1"/>
  <c r="G765" i="1"/>
  <c r="F765" i="1"/>
  <c r="E765" i="1"/>
  <c r="G758" i="1"/>
  <c r="F758" i="1"/>
  <c r="E758" i="1"/>
  <c r="G755" i="1"/>
  <c r="F755" i="1"/>
  <c r="E755" i="1"/>
  <c r="G752" i="1"/>
  <c r="F752" i="1"/>
  <c r="E752" i="1"/>
  <c r="G749" i="1"/>
  <c r="F749" i="1"/>
  <c r="E749" i="1"/>
  <c r="G746" i="1"/>
  <c r="F746" i="1"/>
  <c r="E746" i="1"/>
  <c r="G742" i="1"/>
  <c r="F742" i="1"/>
  <c r="E742" i="1"/>
  <c r="G739" i="1"/>
  <c r="F739" i="1"/>
  <c r="E739" i="1"/>
  <c r="G736" i="1"/>
  <c r="F736" i="1"/>
  <c r="E736" i="1"/>
  <c r="G733" i="1"/>
  <c r="F733" i="1"/>
  <c r="E733" i="1"/>
  <c r="G729" i="1"/>
  <c r="F729" i="1"/>
  <c r="E729" i="1"/>
  <c r="G726" i="1"/>
  <c r="F726" i="1"/>
  <c r="E726" i="1"/>
  <c r="G722" i="1"/>
  <c r="F722" i="1"/>
  <c r="E722" i="1"/>
  <c r="G718" i="1"/>
  <c r="F718" i="1"/>
  <c r="E718" i="1"/>
  <c r="G715" i="1"/>
  <c r="F715" i="1"/>
  <c r="E715" i="1"/>
  <c r="G710" i="1"/>
  <c r="F710" i="1"/>
  <c r="E710" i="1"/>
  <c r="G704" i="1"/>
  <c r="F704" i="1"/>
  <c r="E704" i="1"/>
  <c r="G701" i="1"/>
  <c r="F701" i="1"/>
  <c r="E701" i="1"/>
  <c r="G698" i="1"/>
  <c r="F698" i="1"/>
  <c r="E698" i="1"/>
  <c r="G695" i="1"/>
  <c r="F695" i="1"/>
  <c r="E695" i="1"/>
  <c r="G691" i="1"/>
  <c r="F691" i="1"/>
  <c r="E691" i="1"/>
  <c r="G688" i="1"/>
  <c r="F688" i="1"/>
  <c r="E688" i="1"/>
  <c r="G685" i="1"/>
  <c r="F685" i="1"/>
  <c r="E685" i="1"/>
  <c r="G680" i="1"/>
  <c r="F680" i="1"/>
  <c r="E680" i="1"/>
  <c r="G677" i="1"/>
  <c r="F677" i="1"/>
  <c r="E677" i="1"/>
  <c r="G673" i="1"/>
  <c r="F673" i="1"/>
  <c r="E673" i="1"/>
  <c r="G659" i="1"/>
  <c r="F659" i="1"/>
  <c r="E659" i="1"/>
  <c r="G656" i="1"/>
  <c r="F656" i="1"/>
  <c r="E656" i="1"/>
  <c r="G653" i="1"/>
  <c r="F653" i="1"/>
  <c r="E653" i="1"/>
  <c r="G649" i="1"/>
  <c r="F649" i="1"/>
  <c r="E649" i="1"/>
  <c r="G646" i="1"/>
  <c r="F646" i="1"/>
  <c r="E646" i="1"/>
  <c r="F639" i="1"/>
  <c r="F640" i="1" s="1"/>
  <c r="G623" i="1"/>
  <c r="F623" i="1"/>
  <c r="E623" i="1"/>
  <c r="G620" i="1"/>
  <c r="F620" i="1"/>
  <c r="E620" i="1"/>
  <c r="G616" i="1"/>
  <c r="F616" i="1"/>
  <c r="E616" i="1"/>
  <c r="G612" i="1"/>
  <c r="F612" i="1"/>
  <c r="E612" i="1"/>
  <c r="G609" i="1"/>
  <c r="F609" i="1"/>
  <c r="E609" i="1"/>
  <c r="G603" i="1"/>
  <c r="F603" i="1"/>
  <c r="E603" i="1"/>
  <c r="G598" i="1"/>
  <c r="F598" i="1"/>
  <c r="E598" i="1"/>
  <c r="G591" i="1"/>
  <c r="F591" i="1"/>
  <c r="E591" i="1"/>
  <c r="G586" i="1"/>
  <c r="F586" i="1"/>
  <c r="E586" i="1"/>
  <c r="G580" i="1"/>
  <c r="F580" i="1"/>
  <c r="E580" i="1"/>
  <c r="G576" i="1"/>
  <c r="F576" i="1"/>
  <c r="E576" i="1"/>
  <c r="G570" i="1"/>
  <c r="F570" i="1"/>
  <c r="E570" i="1"/>
  <c r="G567" i="1"/>
  <c r="F567" i="1"/>
  <c r="E567" i="1"/>
  <c r="G564" i="1"/>
  <c r="F564" i="1"/>
  <c r="E564" i="1"/>
  <c r="G559" i="1"/>
  <c r="F559" i="1"/>
  <c r="E559" i="1"/>
  <c r="G556" i="1"/>
  <c r="F556" i="1"/>
  <c r="E556" i="1"/>
  <c r="G552" i="1"/>
  <c r="F552" i="1"/>
  <c r="E552" i="1"/>
  <c r="G547" i="1"/>
  <c r="F547" i="1"/>
  <c r="E547" i="1"/>
  <c r="G543" i="1"/>
  <c r="F543" i="1"/>
  <c r="E543" i="1"/>
  <c r="G539" i="1"/>
  <c r="F539" i="1"/>
  <c r="E539" i="1"/>
  <c r="G527" i="1"/>
  <c r="F527" i="1"/>
  <c r="E527" i="1"/>
  <c r="G520" i="1"/>
  <c r="F520" i="1"/>
  <c r="E520" i="1"/>
  <c r="G516" i="1"/>
  <c r="F516" i="1"/>
  <c r="E516" i="1"/>
  <c r="G512" i="1"/>
  <c r="F512" i="1"/>
  <c r="E512" i="1"/>
  <c r="G507" i="1"/>
  <c r="F507" i="1"/>
  <c r="E507" i="1"/>
  <c r="G504" i="1"/>
  <c r="F504" i="1"/>
  <c r="E504" i="1"/>
  <c r="G499" i="1"/>
  <c r="F499" i="1"/>
  <c r="E499" i="1"/>
  <c r="G495" i="1"/>
  <c r="F495" i="1"/>
  <c r="E495" i="1"/>
  <c r="G492" i="1"/>
  <c r="F492" i="1"/>
  <c r="E492" i="1"/>
  <c r="G489" i="1"/>
  <c r="F489" i="1"/>
  <c r="E489" i="1"/>
  <c r="G482" i="1"/>
  <c r="F482" i="1"/>
  <c r="E482" i="1"/>
  <c r="G479" i="1"/>
  <c r="F479" i="1"/>
  <c r="E479" i="1"/>
  <c r="G473" i="1"/>
  <c r="F473" i="1"/>
  <c r="E473" i="1"/>
  <c r="G470" i="1"/>
  <c r="F470" i="1"/>
  <c r="E470" i="1"/>
  <c r="G467" i="1"/>
  <c r="F467" i="1"/>
  <c r="E467" i="1"/>
  <c r="G464" i="1"/>
  <c r="F464" i="1"/>
  <c r="E464" i="1"/>
  <c r="G461" i="1"/>
  <c r="F461" i="1"/>
  <c r="E461" i="1"/>
  <c r="G458" i="1"/>
  <c r="F458" i="1"/>
  <c r="E458" i="1"/>
  <c r="G452" i="1"/>
  <c r="F452" i="1"/>
  <c r="E452" i="1"/>
  <c r="G448" i="1"/>
  <c r="F448" i="1"/>
  <c r="E448" i="1"/>
  <c r="G445" i="1"/>
  <c r="F445" i="1"/>
  <c r="E445" i="1"/>
  <c r="G440" i="1"/>
  <c r="F440" i="1"/>
  <c r="E440" i="1"/>
  <c r="G437" i="1"/>
  <c r="F437" i="1"/>
  <c r="E437" i="1"/>
  <c r="G434" i="1"/>
  <c r="F434" i="1"/>
  <c r="E434" i="1"/>
  <c r="G431" i="1"/>
  <c r="F431" i="1"/>
  <c r="E431" i="1"/>
  <c r="G428" i="1"/>
  <c r="F428" i="1"/>
  <c r="E428" i="1"/>
  <c r="G424" i="1"/>
  <c r="F424" i="1"/>
  <c r="E424" i="1"/>
  <c r="G418" i="1"/>
  <c r="F418" i="1"/>
  <c r="E418" i="1"/>
  <c r="G415" i="1"/>
  <c r="F415" i="1"/>
  <c r="E415" i="1"/>
  <c r="G411" i="1"/>
  <c r="F411" i="1"/>
  <c r="E411" i="1"/>
  <c r="G408" i="1"/>
  <c r="F408" i="1"/>
  <c r="E408" i="1"/>
  <c r="G403" i="1"/>
  <c r="F403" i="1"/>
  <c r="E403" i="1"/>
  <c r="G400" i="1"/>
  <c r="F400" i="1"/>
  <c r="E400" i="1"/>
  <c r="G397" i="1"/>
  <c r="F397" i="1"/>
  <c r="E397" i="1"/>
  <c r="G392" i="1"/>
  <c r="F392" i="1"/>
  <c r="E392" i="1"/>
  <c r="G387" i="1"/>
  <c r="F387" i="1"/>
  <c r="E387" i="1"/>
  <c r="G383" i="1"/>
  <c r="F383" i="1"/>
  <c r="E383" i="1"/>
  <c r="G376" i="1"/>
  <c r="F376" i="1"/>
  <c r="E376" i="1"/>
  <c r="G373" i="1"/>
  <c r="F373" i="1"/>
  <c r="E373" i="1"/>
  <c r="G368" i="1"/>
  <c r="F368" i="1"/>
  <c r="E368" i="1"/>
  <c r="G365" i="1"/>
  <c r="F365" i="1"/>
  <c r="E365" i="1"/>
  <c r="G361" i="1"/>
  <c r="F361" i="1"/>
  <c r="E361" i="1"/>
  <c r="G358" i="1"/>
  <c r="F358" i="1"/>
  <c r="E358" i="1"/>
  <c r="G352" i="1"/>
  <c r="F352" i="1"/>
  <c r="E352" i="1"/>
  <c r="G345" i="1"/>
  <c r="F345" i="1"/>
  <c r="E345" i="1"/>
  <c r="G342" i="1"/>
  <c r="F342" i="1"/>
  <c r="E342" i="1"/>
  <c r="G339" i="1"/>
  <c r="F339" i="1"/>
  <c r="E339" i="1"/>
  <c r="G336" i="1"/>
  <c r="F336" i="1"/>
  <c r="E336" i="1"/>
  <c r="G331" i="1"/>
  <c r="F331" i="1"/>
  <c r="E331" i="1"/>
  <c r="G328" i="1"/>
  <c r="F328" i="1"/>
  <c r="E328" i="1"/>
  <c r="G325" i="1"/>
  <c r="F325" i="1"/>
  <c r="E325" i="1"/>
  <c r="G320" i="1"/>
  <c r="F320" i="1"/>
  <c r="E320" i="1"/>
  <c r="G317" i="1"/>
  <c r="F317" i="1"/>
  <c r="E317" i="1"/>
  <c r="G313" i="1"/>
  <c r="F313" i="1"/>
  <c r="E313" i="1"/>
  <c r="G309" i="1"/>
  <c r="F309" i="1"/>
  <c r="E309" i="1"/>
  <c r="G306" i="1"/>
  <c r="F306" i="1"/>
  <c r="E306" i="1"/>
  <c r="G303" i="1"/>
  <c r="F303" i="1"/>
  <c r="E303" i="1"/>
  <c r="G299" i="1"/>
  <c r="F299" i="1"/>
  <c r="E299" i="1"/>
  <c r="G292" i="1"/>
  <c r="F292" i="1"/>
  <c r="E292" i="1"/>
  <c r="G287" i="1"/>
  <c r="F287" i="1"/>
  <c r="E287" i="1"/>
  <c r="G284" i="1"/>
  <c r="F284" i="1"/>
  <c r="E284" i="1"/>
  <c r="G281" i="1"/>
  <c r="F281" i="1"/>
  <c r="E281" i="1"/>
  <c r="G278" i="1"/>
  <c r="F278" i="1"/>
  <c r="E278" i="1"/>
  <c r="G273" i="1"/>
  <c r="F273" i="1"/>
  <c r="E273" i="1"/>
  <c r="G270" i="1"/>
  <c r="F270" i="1"/>
  <c r="E270" i="1"/>
  <c r="G267" i="1"/>
  <c r="F267" i="1"/>
  <c r="E267" i="1"/>
  <c r="G263" i="1"/>
  <c r="F263" i="1"/>
  <c r="E263" i="1"/>
  <c r="G254" i="1"/>
  <c r="F254" i="1"/>
  <c r="E254" i="1"/>
  <c r="G251" i="1"/>
  <c r="F251" i="1"/>
  <c r="E251" i="1"/>
  <c r="G248" i="1"/>
  <c r="F248" i="1"/>
  <c r="E248" i="1"/>
  <c r="G240" i="1"/>
  <c r="F240" i="1"/>
  <c r="E240" i="1"/>
  <c r="G235" i="1"/>
  <c r="F235" i="1"/>
  <c r="E235" i="1"/>
  <c r="G231" i="1"/>
  <c r="F231" i="1"/>
  <c r="E231" i="1"/>
  <c r="G228" i="1"/>
  <c r="F228" i="1"/>
  <c r="E228" i="1"/>
  <c r="G225" i="1"/>
  <c r="F225" i="1"/>
  <c r="E225" i="1"/>
  <c r="G222" i="1"/>
  <c r="F222" i="1"/>
  <c r="E222" i="1"/>
  <c r="G219" i="1"/>
  <c r="F219" i="1"/>
  <c r="E219" i="1"/>
  <c r="G216" i="1"/>
  <c r="F216" i="1"/>
  <c r="E216" i="1"/>
  <c r="G210" i="1"/>
  <c r="F210" i="1"/>
  <c r="E210" i="1"/>
  <c r="G207" i="1"/>
  <c r="F207" i="1"/>
  <c r="E207" i="1"/>
  <c r="G203" i="1"/>
  <c r="F203" i="1"/>
  <c r="E203" i="1"/>
  <c r="G199" i="1"/>
  <c r="F199" i="1"/>
  <c r="E199" i="1"/>
  <c r="G196" i="1"/>
  <c r="F196" i="1"/>
  <c r="E196" i="1"/>
  <c r="G193" i="1"/>
  <c r="F193" i="1"/>
  <c r="E193" i="1"/>
  <c r="G187" i="1"/>
  <c r="F187" i="1"/>
  <c r="E187" i="1"/>
  <c r="G178" i="1"/>
  <c r="F178" i="1"/>
  <c r="E178" i="1"/>
  <c r="G175" i="1"/>
  <c r="F175" i="1"/>
  <c r="E175" i="1"/>
  <c r="G172" i="1"/>
  <c r="F172" i="1"/>
  <c r="E172" i="1"/>
  <c r="G168" i="1"/>
  <c r="F168" i="1"/>
  <c r="E168" i="1"/>
  <c r="G165" i="1"/>
  <c r="F165" i="1"/>
  <c r="E165" i="1"/>
  <c r="G162" i="1"/>
  <c r="F162" i="1"/>
  <c r="E162" i="1"/>
  <c r="G159" i="1"/>
  <c r="F159" i="1"/>
  <c r="E159" i="1"/>
  <c r="G156" i="1"/>
  <c r="F156" i="1"/>
  <c r="E156" i="1"/>
  <c r="G147" i="1"/>
  <c r="F147" i="1"/>
  <c r="E147" i="1"/>
  <c r="G144" i="1"/>
  <c r="F144" i="1"/>
  <c r="E144" i="1"/>
  <c r="G140" i="1"/>
  <c r="F140" i="1"/>
  <c r="E140" i="1"/>
  <c r="G131" i="1"/>
  <c r="F131" i="1"/>
  <c r="E131" i="1"/>
  <c r="G128" i="1"/>
  <c r="F128" i="1"/>
  <c r="E128" i="1"/>
  <c r="G125" i="1"/>
  <c r="F125" i="1"/>
  <c r="E125" i="1"/>
  <c r="G120" i="1"/>
  <c r="F120" i="1"/>
  <c r="E120" i="1"/>
  <c r="G114" i="1"/>
  <c r="F114" i="1"/>
  <c r="E114" i="1"/>
  <c r="G108" i="1"/>
  <c r="F108" i="1"/>
  <c r="E108" i="1"/>
  <c r="G103" i="1"/>
  <c r="F103" i="1"/>
  <c r="E103" i="1"/>
  <c r="G100" i="1"/>
  <c r="F100" i="1"/>
  <c r="E100" i="1"/>
  <c r="G96" i="1"/>
  <c r="F96" i="1"/>
  <c r="E96" i="1"/>
  <c r="G92" i="1"/>
  <c r="F92" i="1"/>
  <c r="E92" i="1"/>
  <c r="G88" i="1"/>
  <c r="F88" i="1"/>
  <c r="E88" i="1"/>
  <c r="G84" i="1"/>
  <c r="F84" i="1"/>
  <c r="E84" i="1"/>
  <c r="G81" i="1"/>
  <c r="F81" i="1"/>
  <c r="E81" i="1"/>
  <c r="G77" i="1"/>
  <c r="F77" i="1"/>
  <c r="E77" i="1"/>
  <c r="G73" i="1"/>
  <c r="F73" i="1"/>
  <c r="E73" i="1"/>
  <c r="G70" i="1"/>
  <c r="F70" i="1"/>
  <c r="E70" i="1"/>
  <c r="G65" i="1"/>
  <c r="F65" i="1"/>
  <c r="E65" i="1"/>
  <c r="G62" i="1"/>
  <c r="F62" i="1"/>
  <c r="E62" i="1"/>
  <c r="G59" i="1"/>
  <c r="F59" i="1"/>
  <c r="E59" i="1"/>
  <c r="G55" i="1"/>
  <c r="F55" i="1"/>
  <c r="E55" i="1"/>
  <c r="G51" i="1"/>
  <c r="F51" i="1"/>
  <c r="E51" i="1"/>
  <c r="G47" i="1"/>
  <c r="F47" i="1"/>
  <c r="E47" i="1"/>
  <c r="G43" i="1"/>
  <c r="F43" i="1"/>
  <c r="E43" i="1"/>
  <c r="G40" i="1"/>
  <c r="F40" i="1"/>
  <c r="E40" i="1"/>
  <c r="G37" i="1"/>
  <c r="F37" i="1"/>
  <c r="E37" i="1"/>
  <c r="G34" i="1"/>
  <c r="F34" i="1"/>
  <c r="E34" i="1"/>
  <c r="G29" i="1"/>
  <c r="G30" i="1" s="1"/>
  <c r="F29" i="1"/>
  <c r="F30" i="1" s="1"/>
  <c r="E29" i="1"/>
  <c r="E30" i="1" s="1"/>
  <c r="G21" i="1"/>
  <c r="F21" i="1"/>
  <c r="E21" i="1"/>
  <c r="G17" i="1"/>
  <c r="F17" i="1"/>
  <c r="E17" i="1"/>
  <c r="G11" i="1"/>
  <c r="G12" i="1" s="1"/>
  <c r="F11" i="1"/>
  <c r="F12" i="1" s="1"/>
  <c r="E11" i="1"/>
  <c r="G587" i="1" l="1"/>
  <c r="F22" i="1"/>
  <c r="G22" i="1"/>
  <c r="E918" i="1"/>
  <c r="E22" i="1"/>
  <c r="E587" i="1"/>
  <c r="F548" i="1"/>
  <c r="G624" i="1"/>
  <c r="E823" i="1"/>
  <c r="E441" i="1"/>
  <c r="F109" i="1"/>
  <c r="E188" i="1"/>
  <c r="G346" i="1"/>
  <c r="G441" i="1"/>
  <c r="E109" i="1"/>
  <c r="G274" i="1"/>
  <c r="F346" i="1"/>
  <c r="F624" i="1"/>
  <c r="E660" i="1"/>
  <c r="F918" i="1"/>
  <c r="E66" i="1"/>
  <c r="G109" i="1"/>
  <c r="E474" i="1"/>
  <c r="F66" i="1"/>
  <c r="G188" i="1"/>
  <c r="E321" i="1"/>
  <c r="F441" i="1"/>
  <c r="F474" i="1"/>
  <c r="E571" i="1"/>
  <c r="G823" i="1"/>
  <c r="E241" i="1"/>
  <c r="F321" i="1"/>
  <c r="E419" i="1"/>
  <c r="G474" i="1"/>
  <c r="F571" i="1"/>
  <c r="G66" i="1"/>
  <c r="F188" i="1"/>
  <c r="F241" i="1"/>
  <c r="G321" i="1"/>
  <c r="F419" i="1"/>
  <c r="E508" i="1"/>
  <c r="E548" i="1"/>
  <c r="G571" i="1"/>
  <c r="G241" i="1"/>
  <c r="E274" i="1"/>
  <c r="G419" i="1"/>
  <c r="F508" i="1"/>
  <c r="F587" i="1"/>
  <c r="F274" i="1"/>
  <c r="E346" i="1"/>
  <c r="G508" i="1"/>
  <c r="G548" i="1"/>
  <c r="E624" i="1"/>
  <c r="F894" i="1"/>
  <c r="G894" i="1"/>
  <c r="G918" i="1"/>
  <c r="F660" i="1"/>
  <c r="G660" i="1"/>
  <c r="E894" i="1"/>
  <c r="E12" i="1"/>
  <c r="F823" i="1"/>
  <c r="E625" i="1" l="1"/>
  <c r="F625" i="1"/>
  <c r="G625" i="1"/>
  <c r="G927" i="1"/>
  <c r="F927" i="1"/>
  <c r="E927" i="1"/>
</calcChain>
</file>

<file path=xl/sharedStrings.xml><?xml version="1.0" encoding="utf-8"?>
<sst xmlns="http://schemas.openxmlformats.org/spreadsheetml/2006/main" count="1135" uniqueCount="787">
  <si>
    <t>Inntekter jan 2022</t>
  </si>
  <si>
    <t>Kap.</t>
  </si>
  <si>
    <t>Post</t>
  </si>
  <si>
    <t>Bevilgning                 1000 kr</t>
  </si>
  <si>
    <t>Regnskap          1000 kr</t>
  </si>
  <si>
    <t xml:space="preserve">Mer-/mindreinntekt (-)        1000 kr </t>
  </si>
  <si>
    <t>Inntekter under departementene</t>
  </si>
  <si>
    <t>Regjeringen</t>
  </si>
  <si>
    <t>Regjeringsadvokaten:</t>
  </si>
  <si>
    <t>Erstatning for utgifter i rettssaker</t>
  </si>
  <si>
    <t xml:space="preserve">            </t>
  </si>
  <si>
    <t>Sum kap 3024</t>
  </si>
  <si>
    <t>Sum Regjeringen</t>
  </si>
  <si>
    <t>Stortinget og tilknyttede organ</t>
  </si>
  <si>
    <t>Stortinget:</t>
  </si>
  <si>
    <t>Salgsinntekter</t>
  </si>
  <si>
    <t>Leieinntekter</t>
  </si>
  <si>
    <t>Sum kap 3041</t>
  </si>
  <si>
    <t>Riksrevisjonen:</t>
  </si>
  <si>
    <t>Refusjon innland</t>
  </si>
  <si>
    <t>Refusjon utland</t>
  </si>
  <si>
    <t>Sum kap 3051</t>
  </si>
  <si>
    <t>Sum Stortinget og tilknyttede organ</t>
  </si>
  <si>
    <t>Utenriksdepartementet</t>
  </si>
  <si>
    <t>Utenriksdepartementet:</t>
  </si>
  <si>
    <t>Diverse gebyrer ved utenriksstasjonene</t>
  </si>
  <si>
    <t>Gebyrer for utlendingssaker ved utenriksstasjonene</t>
  </si>
  <si>
    <t>Refusjon spesialutsendinger mv.</t>
  </si>
  <si>
    <t>Tilbakebetaling av nødlån fra utlandet</t>
  </si>
  <si>
    <t>Sum kap 3100</t>
  </si>
  <si>
    <t>Sum Utenriksdepartementet</t>
  </si>
  <si>
    <t>Kunnskapsdepartementet</t>
  </si>
  <si>
    <t>Kunnskapsdepartementet:</t>
  </si>
  <si>
    <t>Salgsinntekter mv.</t>
  </si>
  <si>
    <t>Sum kap 3200</t>
  </si>
  <si>
    <t>Utdanningsdirektoratet:</t>
  </si>
  <si>
    <t>Inntekter ved oppdrag</t>
  </si>
  <si>
    <t>Sum kap 3220</t>
  </si>
  <si>
    <t>Statlige skoler og fjernundervisningstjenester:</t>
  </si>
  <si>
    <t>Sum kap 3222</t>
  </si>
  <si>
    <t>Tiltak i grunnopplæringen:</t>
  </si>
  <si>
    <t>Refusjon av ODA-godkjente utgifter</t>
  </si>
  <si>
    <t>Sum kap 3225</t>
  </si>
  <si>
    <t>Statlig spesialpedagogisk støttesystem:</t>
  </si>
  <si>
    <t>Sum kap 3230</t>
  </si>
  <si>
    <t>Norges grønne fagskole - Vea:</t>
  </si>
  <si>
    <t>Refusjon fra fylkeskommuner</t>
  </si>
  <si>
    <t>Sum kap 3242</t>
  </si>
  <si>
    <t>Direktoratet for høyere utdanning og kompetanse:</t>
  </si>
  <si>
    <t>Sum kap 3256</t>
  </si>
  <si>
    <t>Nasjonalt organ for kvalitet i utdanningen:</t>
  </si>
  <si>
    <t>Sum kap 3271</t>
  </si>
  <si>
    <t>Tiltak for høyere utdanning og forskning:</t>
  </si>
  <si>
    <t>Sum kap 3275</t>
  </si>
  <si>
    <t>Internasjonale samarbeidstiltak:</t>
  </si>
  <si>
    <t>Sum kap 3288</t>
  </si>
  <si>
    <t>Sum Kunnskapsdepartementet</t>
  </si>
  <si>
    <t>Kultur- og likestillingsdepartementet</t>
  </si>
  <si>
    <t>Kultur- og likestillingsdepartementet:</t>
  </si>
  <si>
    <t>Ymse inntekter</t>
  </si>
  <si>
    <t>Sum kap 3300</t>
  </si>
  <si>
    <t>Norsk kulturråd:</t>
  </si>
  <si>
    <t>Sum kap 3320</t>
  </si>
  <si>
    <t>Bygg og offentlige rom:</t>
  </si>
  <si>
    <t>Sum kap 3322</t>
  </si>
  <si>
    <t>Musikk og scenekunst:</t>
  </si>
  <si>
    <t>Billett- og salgsinntekter m.m.</t>
  </si>
  <si>
    <t>Sum kap 3323</t>
  </si>
  <si>
    <t>Allmenne kulturformål:</t>
  </si>
  <si>
    <t>Sum kap 3325</t>
  </si>
  <si>
    <t>Språk- og bibliotekformål:</t>
  </si>
  <si>
    <t>Sum kap 3326</t>
  </si>
  <si>
    <t>Nidaros domkirkes restaureringsarbeider mv.:</t>
  </si>
  <si>
    <t>Sum kap 3327</t>
  </si>
  <si>
    <t>Arkivformål:</t>
  </si>
  <si>
    <t>Sum kap 3329</t>
  </si>
  <si>
    <t>Film- og dataspillformål:</t>
  </si>
  <si>
    <t>Sum kap 3334</t>
  </si>
  <si>
    <t>Medieformål:</t>
  </si>
  <si>
    <t>Sum kap 3335</t>
  </si>
  <si>
    <t>Inntekter fra spill, lotterier og stiftelser:</t>
  </si>
  <si>
    <t>Gebyr - lotterier</t>
  </si>
  <si>
    <t>Gebyr - stiftelser</t>
  </si>
  <si>
    <t>Sum kap 3339</t>
  </si>
  <si>
    <t>Sum Kultur- og likestillingsdepartementet</t>
  </si>
  <si>
    <t>Justis- og beredskapsdepartementet</t>
  </si>
  <si>
    <t>Justis- og beredskapsdepartementet:</t>
  </si>
  <si>
    <t>Diverse inntekter</t>
  </si>
  <si>
    <t>Sum kap 3400</t>
  </si>
  <si>
    <t>Domstolene:</t>
  </si>
  <si>
    <t>Rettsgebyr</t>
  </si>
  <si>
    <t>Saks- og gebyrinntekter jordskiftedomstolene</t>
  </si>
  <si>
    <t>Diverse refusjoner</t>
  </si>
  <si>
    <t>Vernesaker jordskiftedomstolene</t>
  </si>
  <si>
    <t>Sum kap 3410</t>
  </si>
  <si>
    <t>Kriminalomsorgen:</t>
  </si>
  <si>
    <t>Arbeidsdriftens inntekter</t>
  </si>
  <si>
    <t>Andre inntekter</t>
  </si>
  <si>
    <t>Tilskudd</t>
  </si>
  <si>
    <t>Sum kap 3430</t>
  </si>
  <si>
    <t>Kriminalomsorgens høgskole og utdanningssenter:</t>
  </si>
  <si>
    <t>Sum kap 3432</t>
  </si>
  <si>
    <t>Konfliktråd:</t>
  </si>
  <si>
    <t>Refusjoner</t>
  </si>
  <si>
    <t>Sum kap 3433</t>
  </si>
  <si>
    <t>Politiet:</t>
  </si>
  <si>
    <t>Gebyr - pass og våpen</t>
  </si>
  <si>
    <t>Refusjoner mv.</t>
  </si>
  <si>
    <t>Gebyr - vaktselskap og etterkontroll av deaktiverte skytevåpen</t>
  </si>
  <si>
    <t>Gebyr - utlendingssaker</t>
  </si>
  <si>
    <t>Gebyr - sivile gjøremål</t>
  </si>
  <si>
    <t>Refusjoner fra EUs grense- og visumfinansieringsordninger</t>
  </si>
  <si>
    <t>Sum kap 3440</t>
  </si>
  <si>
    <t>Politihøgskolen:</t>
  </si>
  <si>
    <t>Inntekter fra Justissektorens kurs- og øvingssenter</t>
  </si>
  <si>
    <t>Sum kap 3442</t>
  </si>
  <si>
    <t>Politiets sikkerhetstjeneste (PST):</t>
  </si>
  <si>
    <t>Sum kap 3444</t>
  </si>
  <si>
    <t>Direktoratet for samfunnssikkerhet og beredskap:</t>
  </si>
  <si>
    <t>Gebyr</t>
  </si>
  <si>
    <t>Refusjoner driftsutgifter Nødnett</t>
  </si>
  <si>
    <t>Refusjoner større utstyrsanskaffelser og vedlikehold Nødnett</t>
  </si>
  <si>
    <t>Abonnementsinntekter og refusjoner Nødnett</t>
  </si>
  <si>
    <t>Salg av eiendom m.m.</t>
  </si>
  <si>
    <t>Sum kap 3451</t>
  </si>
  <si>
    <t>Sivil klareringsmyndighet:</t>
  </si>
  <si>
    <t>Sum kap 3453</t>
  </si>
  <si>
    <t>Redningshelikoptertjenesten:</t>
  </si>
  <si>
    <t>Sum kap 3454</t>
  </si>
  <si>
    <t>Nasjonal sikkerhetsmyndighet:</t>
  </si>
  <si>
    <t>Inntekter</t>
  </si>
  <si>
    <t>Sum kap 3457</t>
  </si>
  <si>
    <t>Vergemålsordningen:</t>
  </si>
  <si>
    <t>Vergemåls-/representantordning, ODA-godkjente utgifter</t>
  </si>
  <si>
    <t>Sum kap 3469</t>
  </si>
  <si>
    <t>Fri rettshjelp:</t>
  </si>
  <si>
    <t>Tilkjente saksomkostninger m.m.</t>
  </si>
  <si>
    <t>Fri rettshjelp, ODA-godkjente utgifter</t>
  </si>
  <si>
    <t>Sum kap 3470</t>
  </si>
  <si>
    <t>Statens sivilrettsforvaltning:</t>
  </si>
  <si>
    <t>Sum kap 3473</t>
  </si>
  <si>
    <t>Samfunnet Jan Mayen:</t>
  </si>
  <si>
    <t>Refusjoner og andre inntekter</t>
  </si>
  <si>
    <t>Sum kap 3481</t>
  </si>
  <si>
    <t>Utlendingsdirektoratet:</t>
  </si>
  <si>
    <t>Assistert retur fra Norge for asylsøkere med avslag, ODA-godkjente utgifter</t>
  </si>
  <si>
    <t>Reiseutgifter for flyktninger til og fra utlandet, ODA-godkjente utgifter</t>
  </si>
  <si>
    <t>Asylmottak, ODA-godkjente utgifter</t>
  </si>
  <si>
    <t>Refusjonsinntekter</t>
  </si>
  <si>
    <t>Beskyttelse til flyktninger utenfor Norge mv., ODA-godkjente utgifter</t>
  </si>
  <si>
    <t>Tolk og oversettelse, ODA-godkjente utgifter</t>
  </si>
  <si>
    <t>Internasjonalt migrasjonsarbeid og reintegrering i hjemlandet, ODA-godkjente utgifter</t>
  </si>
  <si>
    <t>Sum kap 3490</t>
  </si>
  <si>
    <t>Sum Justis- og beredskapsdepartementet</t>
  </si>
  <si>
    <t>Kommunal- og distriktsdepartementet</t>
  </si>
  <si>
    <t>Boliglånsordningen i Statens pensjonskasse:</t>
  </si>
  <si>
    <t>Gebyrinntekter, lån</t>
  </si>
  <si>
    <t>Tilbakebetaling av lån</t>
  </si>
  <si>
    <t>Sum kap 3505</t>
  </si>
  <si>
    <t>Yrkesskadeforsikring:</t>
  </si>
  <si>
    <t>Premieinntekter</t>
  </si>
  <si>
    <t>Sum kap 3506</t>
  </si>
  <si>
    <t>Gruppelivsforsikring:</t>
  </si>
  <si>
    <t>Sum kap 3507</t>
  </si>
  <si>
    <t>Departementenes sikkerhets- og serviceorganisasjon:</t>
  </si>
  <si>
    <t>Brukerbetaling</t>
  </si>
  <si>
    <t>Sum kap 3510</t>
  </si>
  <si>
    <t>Statsforvalterne:</t>
  </si>
  <si>
    <t>Sum kap 3525</t>
  </si>
  <si>
    <t>Eiendommer utenfor husleieordningen:</t>
  </si>
  <si>
    <t>Sum kap 3533</t>
  </si>
  <si>
    <t>Digitaliseringsdirektoratet:</t>
  </si>
  <si>
    <t>Bruk av nasjonale fellesløsninger</t>
  </si>
  <si>
    <t>Tjenesteeierfinansiert drift av Altinn</t>
  </si>
  <si>
    <t>Tvangsmulkt</t>
  </si>
  <si>
    <t>Sum kap 3540</t>
  </si>
  <si>
    <t>Internasjonalt samarbeid:</t>
  </si>
  <si>
    <t>Refusjon fra Utenriksdepartementet</t>
  </si>
  <si>
    <t>Sum kap 3542</t>
  </si>
  <si>
    <t>Nasjonal kommunikasjonsmyndighet:</t>
  </si>
  <si>
    <t>Diverse gebyrer</t>
  </si>
  <si>
    <t>Sum kap 3543</t>
  </si>
  <si>
    <t>Kompetansesenter for distriktsutvikling:</t>
  </si>
  <si>
    <t>Sum kap 3554</t>
  </si>
  <si>
    <t>Internasjonalt reindriftssenter:</t>
  </si>
  <si>
    <t>Sum kap 3563</t>
  </si>
  <si>
    <t>Husleietvistutvalget:</t>
  </si>
  <si>
    <t>Gebyrer</t>
  </si>
  <si>
    <t>Sum kap 3585</t>
  </si>
  <si>
    <t>Direktoratet for byggkvalitet:</t>
  </si>
  <si>
    <t>Sum kap 3587</t>
  </si>
  <si>
    <t>Statens kartverk:</t>
  </si>
  <si>
    <t>Gebyrinntekter tinglysing</t>
  </si>
  <si>
    <t>Salg og abonnement m.m.</t>
  </si>
  <si>
    <t>Samfinansiering</t>
  </si>
  <si>
    <t>Sum kap 3595</t>
  </si>
  <si>
    <t>Sum Kommunal- og distriktsdepartementet</t>
  </si>
  <si>
    <t>Arbeids- og inkluderingsdepartementet</t>
  </si>
  <si>
    <t>Arbeids- og velferdsetaten:</t>
  </si>
  <si>
    <t>Administrasjonsvederlag</t>
  </si>
  <si>
    <t>Tolketjenester</t>
  </si>
  <si>
    <t>Oppdragsinntekter mv.</t>
  </si>
  <si>
    <t>Gebyrinntekter for fastsettelse av bidrag</t>
  </si>
  <si>
    <t>Sum kap 3605</t>
  </si>
  <si>
    <t>Arbeidsmarkedstiltak:</t>
  </si>
  <si>
    <t>Innfordring av feilutbetalinger, arbeidsmarkedstiltak</t>
  </si>
  <si>
    <t>Sum kap 3634</t>
  </si>
  <si>
    <t>Ventelønn mv.:</t>
  </si>
  <si>
    <t>Refusjon statlig virksomhet mv.</t>
  </si>
  <si>
    <t>Sum kap 3635</t>
  </si>
  <si>
    <t>Arbeidstilsynet:</t>
  </si>
  <si>
    <t>Kjemikaliekontroll, gebyrer</t>
  </si>
  <si>
    <t>Byggesaksbehandling, gebyrer</t>
  </si>
  <si>
    <t>Refusjon utgifter regionale verneombud</t>
  </si>
  <si>
    <t>Overtredelsesgebyr</t>
  </si>
  <si>
    <t>Gebyr, godkjenningsordning innkvartering mv.</t>
  </si>
  <si>
    <t>Sum kap 3640</t>
  </si>
  <si>
    <t>Petroleumstilsynet:</t>
  </si>
  <si>
    <t>Oppdrags- og samarbeidsvirksomhet</t>
  </si>
  <si>
    <t>Gebyr tilsyn</t>
  </si>
  <si>
    <t>Sum kap 3642</t>
  </si>
  <si>
    <t>Bosetting av flyktninger og tiltak for innvandrere:</t>
  </si>
  <si>
    <t>Tilskudd til integreringsprosjekter i asylmottak i regi av frivillige organisasjoner, ODA-godkjente utgifter</t>
  </si>
  <si>
    <t>Sum kap 3671</t>
  </si>
  <si>
    <t>Opplæring i norsk og samfunnskunnskap for voksne innvandrere:</t>
  </si>
  <si>
    <t>Norskopplæring i mottak, ODA-godkjente utgifter</t>
  </si>
  <si>
    <t>Sum kap 3672</t>
  </si>
  <si>
    <t>Sum Arbeids- og inkluderingsdepartementet</t>
  </si>
  <si>
    <t>Helse- og omsorgsdepartementet</t>
  </si>
  <si>
    <t>E-helse, helseregistre mv.:</t>
  </si>
  <si>
    <t>Sum kap 3701</t>
  </si>
  <si>
    <t>Norsk helsearkiv:</t>
  </si>
  <si>
    <t>Sum kap 3704</t>
  </si>
  <si>
    <t>Vaksiner mv.:</t>
  </si>
  <si>
    <t>Vaksinesalg</t>
  </si>
  <si>
    <t>Sum kap 3710</t>
  </si>
  <si>
    <t>Folkehelse:</t>
  </si>
  <si>
    <t>Gebyrinntekter</t>
  </si>
  <si>
    <t>Sum kap 3714</t>
  </si>
  <si>
    <t>Regionale helseforetak:</t>
  </si>
  <si>
    <t>Renter på investeringslån</t>
  </si>
  <si>
    <t>Avdrag på investeringslån f.o.m. 2008</t>
  </si>
  <si>
    <t>Avdrag på investeringslån t.o.m. 2007</t>
  </si>
  <si>
    <t>Sum kap 3732</t>
  </si>
  <si>
    <t>Helsedirektoratet:</t>
  </si>
  <si>
    <t>Helsetjenester i annet EØS-land</t>
  </si>
  <si>
    <t>Helsetjenester til utenlandsboende mv.</t>
  </si>
  <si>
    <t>Gjesteinnbyggeroppgjør for fastleger</t>
  </si>
  <si>
    <t>Sum kap 3740</t>
  </si>
  <si>
    <t>Norsk pasientskadeerstatning:</t>
  </si>
  <si>
    <t>Premie fra private</t>
  </si>
  <si>
    <t>Sum kap 3741</t>
  </si>
  <si>
    <t>Nasjonalt klageorgan for helsetjenesten:</t>
  </si>
  <si>
    <t>Sum kap 3742</t>
  </si>
  <si>
    <t>Folkehelseinstituttet:</t>
  </si>
  <si>
    <t>Sum kap 3745</t>
  </si>
  <si>
    <t>Statens legemiddelverk:</t>
  </si>
  <si>
    <t>Registreringsgebyr</t>
  </si>
  <si>
    <t>Sum kap 3746</t>
  </si>
  <si>
    <t>Direktoratet for strålevern og atomsikkerhet:</t>
  </si>
  <si>
    <t>Sum kap 3747</t>
  </si>
  <si>
    <t>Statens helsetilsyn:</t>
  </si>
  <si>
    <t>Sum kap 3748</t>
  </si>
  <si>
    <t>Sum Helse- og omsorgsdepartementet</t>
  </si>
  <si>
    <t>Barne- og familiedepartementet</t>
  </si>
  <si>
    <t>Familievern:</t>
  </si>
  <si>
    <t>Sum kap 3842</t>
  </si>
  <si>
    <t>EUs ungdomsprogram:</t>
  </si>
  <si>
    <t>Tilskudd fra Europakommisjonen</t>
  </si>
  <si>
    <t>Sum kap 3847</t>
  </si>
  <si>
    <t>Fylkesnemndene for barnevern og sosiale saker:</t>
  </si>
  <si>
    <t>Tilfeldige inntekter</t>
  </si>
  <si>
    <t>Sum kap 3853</t>
  </si>
  <si>
    <t>Statlig forvaltning av barnevernet:</t>
  </si>
  <si>
    <t>Barnetrygd</t>
  </si>
  <si>
    <t>Kommunale egenandeler</t>
  </si>
  <si>
    <t>Sum kap 3855</t>
  </si>
  <si>
    <t>Barnevernets omsorgssenter for enslige, mindreårige asylsøkere:</t>
  </si>
  <si>
    <t>Sum kap 3856</t>
  </si>
  <si>
    <t>Barne-, ungdoms- og familiedirektoratet og fellesfunksjoner i Barne-, ungdoms- og familieetaten:</t>
  </si>
  <si>
    <t>Sum kap 3858</t>
  </si>
  <si>
    <t>Forbrukertilsynet:</t>
  </si>
  <si>
    <t>Sum kap 3868</t>
  </si>
  <si>
    <t>Sum Barne- og familiedepartementet</t>
  </si>
  <si>
    <t>Nærings- og fiskeridepartementet</t>
  </si>
  <si>
    <t>Nærings- og fiskeridepartementet:</t>
  </si>
  <si>
    <t>Ymse inntekter og refusjoner knyttet til ordinære driftsutgifter</t>
  </si>
  <si>
    <t>Inntekter fra forvaltning av grunneiendom på Svalbard</t>
  </si>
  <si>
    <t>Garantipremie fra garantiordning luftfart</t>
  </si>
  <si>
    <t>Sum kap 3900</t>
  </si>
  <si>
    <t>Justervesenet:</t>
  </si>
  <si>
    <t>Inntekter fra salg av tjenester</t>
  </si>
  <si>
    <t>Oppdragsinntekter</t>
  </si>
  <si>
    <t>Sum kap 3902</t>
  </si>
  <si>
    <t>Norsk akkreditering:</t>
  </si>
  <si>
    <t>Gebyrinntekter og andre inntekter</t>
  </si>
  <si>
    <t>Sum kap 3903</t>
  </si>
  <si>
    <t>Brønnøysundregistrene:</t>
  </si>
  <si>
    <t>Refusjoner, oppdragsinntekter og andre inntekter</t>
  </si>
  <si>
    <t>Sum kap 3904</t>
  </si>
  <si>
    <t>Norges geologiske undersøkelse:</t>
  </si>
  <si>
    <t>Oppdragsinntekter og andre inntekter</t>
  </si>
  <si>
    <t>Sum kap 3905</t>
  </si>
  <si>
    <t>Direktoratet for mineralforvaltning med Bergmesteren for Svalbard:</t>
  </si>
  <si>
    <t>Leie av bergrettigheter og eiendommer</t>
  </si>
  <si>
    <t>Behandlingsgebyrer</t>
  </si>
  <si>
    <t>Overtredelsesgebyr og tvangsmulkt</t>
  </si>
  <si>
    <t>Sum kap 3906</t>
  </si>
  <si>
    <t>Tiltak for sysselsetting av sjøfolk:</t>
  </si>
  <si>
    <t>Tilbakeføring av tilskudd</t>
  </si>
  <si>
    <t>Sum kap 3909</t>
  </si>
  <si>
    <t>Sjøfartsdirektoratet:</t>
  </si>
  <si>
    <t>Gebyrer for skip og flyttbare innretninger i NOR</t>
  </si>
  <si>
    <t>Maritime personellsertifikater</t>
  </si>
  <si>
    <t>Gebyrer for skip i NIS</t>
  </si>
  <si>
    <t>Sum kap 3910</t>
  </si>
  <si>
    <t>Konkurransetilsynet:</t>
  </si>
  <si>
    <t>Lovbruddsgebyr</t>
  </si>
  <si>
    <t>Sum kap 3911</t>
  </si>
  <si>
    <t>Klagenemndssekretariatet:</t>
  </si>
  <si>
    <t>Klagegebyr</t>
  </si>
  <si>
    <t>Sum kap 3912</t>
  </si>
  <si>
    <t>Fiskeridirektoratet:</t>
  </si>
  <si>
    <t>Refusjoner og diverse inntekter</t>
  </si>
  <si>
    <t>Saksbehandlingsgebyr</t>
  </si>
  <si>
    <t>Forvaltningssanksjoner</t>
  </si>
  <si>
    <t>Sum kap 3917</t>
  </si>
  <si>
    <t>Havforskningsinstituttet:</t>
  </si>
  <si>
    <t>Sum kap 3923</t>
  </si>
  <si>
    <t>Havforskningsinstituttet, forskningsfartøy:</t>
  </si>
  <si>
    <t>Sum kap 3926</t>
  </si>
  <si>
    <t>Patentstyret:</t>
  </si>
  <si>
    <t>Inntekter av informasjonstjenester</t>
  </si>
  <si>
    <t>Inntekter knyttet til NPI</t>
  </si>
  <si>
    <t>Gebyrer immaterielle rettigheter</t>
  </si>
  <si>
    <t>Sum kap 3935</t>
  </si>
  <si>
    <t>Klagenemnda for industrielle rettigheter:</t>
  </si>
  <si>
    <t>Sum kap 3936</t>
  </si>
  <si>
    <t>Forvaltning av statlig eierskap:</t>
  </si>
  <si>
    <t>Avdrag på lån, Store Norske Spitsbergen Kulkompani AS</t>
  </si>
  <si>
    <t>Salg av aksjer</t>
  </si>
  <si>
    <t>Sum kap 3950</t>
  </si>
  <si>
    <t>Kystverket:</t>
  </si>
  <si>
    <t>Sum kap 3970</t>
  </si>
  <si>
    <t>Sum Nærings- og fiskeridepartementet</t>
  </si>
  <si>
    <t>Landbruks- og matdepartementet</t>
  </si>
  <si>
    <t>Landbruks- og matdepartementet:</t>
  </si>
  <si>
    <t>Refusjoner m.m.</t>
  </si>
  <si>
    <t>Husleie</t>
  </si>
  <si>
    <t>Sum kap 4100</t>
  </si>
  <si>
    <t>Mattilsynet:</t>
  </si>
  <si>
    <t>Gebyr m.m.</t>
  </si>
  <si>
    <t>Driftsinntekter og refusjoner m.m.</t>
  </si>
  <si>
    <t>Sum kap 4115</t>
  </si>
  <si>
    <t>Kunnskapsutvikling m.m.:</t>
  </si>
  <si>
    <t>Husleie, Norsk institutt for bioøkonomi</t>
  </si>
  <si>
    <t>Sum kap 4136</t>
  </si>
  <si>
    <t>Høstbare viltressurser - jegerprøve, tilskudd til organisasjoner m.m.:</t>
  </si>
  <si>
    <t>Jegerprøve, gebyr m.m.</t>
  </si>
  <si>
    <t>Sum kap 4141</t>
  </si>
  <si>
    <t>Landbruksdirektoratet:</t>
  </si>
  <si>
    <t>Driftsinntekter, refusjoner m.m.</t>
  </si>
  <si>
    <t>Sum kap 4142</t>
  </si>
  <si>
    <t>Til gjennomføring av jordbruksavtalen m.m.:</t>
  </si>
  <si>
    <t>Markedsordningen for korn</t>
  </si>
  <si>
    <t>Sum kap 4150</t>
  </si>
  <si>
    <t>Sum Landbruks- og matdepartementet</t>
  </si>
  <si>
    <t>Samferdselsdepartementet</t>
  </si>
  <si>
    <t>Samferdselsdepartementet:</t>
  </si>
  <si>
    <t>Sum kap 4300</t>
  </si>
  <si>
    <t>Avinor AS:</t>
  </si>
  <si>
    <t>Avdrag på lån</t>
  </si>
  <si>
    <t>Sum kap 4312</t>
  </si>
  <si>
    <t>Luftfartstilsynet:</t>
  </si>
  <si>
    <t>Refusjon av diverse utgifter</t>
  </si>
  <si>
    <t>Sum kap 4313</t>
  </si>
  <si>
    <t>Statens vegvesen:</t>
  </si>
  <si>
    <t>Salgsinntekter m.m.</t>
  </si>
  <si>
    <t>Refusjoner fra forsikringsselskaper</t>
  </si>
  <si>
    <t>Billettinntekter fra riksveiferjedriften</t>
  </si>
  <si>
    <t>Sum kap 4320</t>
  </si>
  <si>
    <t>Svinesundsforbindelsen AS:</t>
  </si>
  <si>
    <t>Aksjekapital</t>
  </si>
  <si>
    <t>Sum kap 4322</t>
  </si>
  <si>
    <t>Særskilte transporttiltak:</t>
  </si>
  <si>
    <t>Sum kap 4330</t>
  </si>
  <si>
    <t>Infrastrukturfond:</t>
  </si>
  <si>
    <t>Avkastning infrastrukturfond</t>
  </si>
  <si>
    <t>Sum kap 4331</t>
  </si>
  <si>
    <t>Jernbanedirektoratet:</t>
  </si>
  <si>
    <t>Sum kap 4352</t>
  </si>
  <si>
    <t>Statens jernbanetilsyn:</t>
  </si>
  <si>
    <t>Gebyrer for tilsyn med tau- og kabelbaner og fornøyelsesinnretninger</t>
  </si>
  <si>
    <t>Sum kap 4354</t>
  </si>
  <si>
    <t>Sum Samferdselsdepartementet</t>
  </si>
  <si>
    <t>Klima- og miljødepartementet</t>
  </si>
  <si>
    <t>Klima- og miljødepartementet:</t>
  </si>
  <si>
    <t>Sum kap 4400</t>
  </si>
  <si>
    <t>Artsdatabanken:</t>
  </si>
  <si>
    <t>Sum kap 4411</t>
  </si>
  <si>
    <t>Miljødirektoratet:</t>
  </si>
  <si>
    <t>Oppdrag og andre diverse inntekter</t>
  </si>
  <si>
    <t>Gebyrer, forurensningsområdet</t>
  </si>
  <si>
    <t>Gebyrer, statsforvalterembetenes miljøvernavdelinger</t>
  </si>
  <si>
    <t>Gebyrer, kvotesystemet</t>
  </si>
  <si>
    <t>Internasjonale oppdrag</t>
  </si>
  <si>
    <t>Sum kap 4420</t>
  </si>
  <si>
    <t>Radioaktiv forurensning i det ytre miljø:</t>
  </si>
  <si>
    <t>Gebyrer, radioaktiv forurensning</t>
  </si>
  <si>
    <t>Sum kap 4423</t>
  </si>
  <si>
    <t>Senter mot marin forsøpling:</t>
  </si>
  <si>
    <t>Sum kap 4424</t>
  </si>
  <si>
    <t>Riksantikvaren:</t>
  </si>
  <si>
    <t>Sum kap 4429</t>
  </si>
  <si>
    <t>Norsk Polarinstitutt:</t>
  </si>
  <si>
    <t>Salgs- og utleieinntekter</t>
  </si>
  <si>
    <t>Inntekter fra diverse tjenesteyting</t>
  </si>
  <si>
    <t>Inntekter, Antarktis</t>
  </si>
  <si>
    <t>Sum kap 4471</t>
  </si>
  <si>
    <t>Salg av klimakvoter:</t>
  </si>
  <si>
    <t>Sum kap 4481</t>
  </si>
  <si>
    <t>Sum Klima- og miljødepartementet</t>
  </si>
  <si>
    <t>Finansdepartementet</t>
  </si>
  <si>
    <t>Finansdepartementet:</t>
  </si>
  <si>
    <t>Sum kap 4600</t>
  </si>
  <si>
    <t>Finanstilsynet:</t>
  </si>
  <si>
    <t>Vinningsavståelse og overtredelsesgebyr mv.</t>
  </si>
  <si>
    <t>Sum kap 4602</t>
  </si>
  <si>
    <t>Direktoratet for forvaltning og økonomistyring:</t>
  </si>
  <si>
    <t>Økonomitjenester</t>
  </si>
  <si>
    <t>Opplæringskontoret OK stat</t>
  </si>
  <si>
    <t>Sum kap 4605</t>
  </si>
  <si>
    <t>Tolletaten:</t>
  </si>
  <si>
    <t>Særskilt vederlag for tolltjenester</t>
  </si>
  <si>
    <t>Refusjon fra Avinor AS</t>
  </si>
  <si>
    <t>Tvangsmulkt og overtredelsesgebyr</t>
  </si>
  <si>
    <t>Sum kap 4610</t>
  </si>
  <si>
    <t>Skatteetaten:</t>
  </si>
  <si>
    <t>Refunderte utleggs- og tinglysingsgebyr</t>
  </si>
  <si>
    <t>Gebyr for utleggsforretninger</t>
  </si>
  <si>
    <t>Gebyr for bindende forhåndsuttalelser</t>
  </si>
  <si>
    <t>Gebyr på kredittdeklarasjoner</t>
  </si>
  <si>
    <t>Inngått på tapsførte lån mv.</t>
  </si>
  <si>
    <t>Bøter, inndragninger mv.</t>
  </si>
  <si>
    <t>Trafikantsanksjoner</t>
  </si>
  <si>
    <t>Forsinkelsesgebyr, Regnskapsregisteret</t>
  </si>
  <si>
    <t>Sum kap 4618</t>
  </si>
  <si>
    <t>Statistisk sentralbyrå:</t>
  </si>
  <si>
    <t>Sum kap 4620</t>
  </si>
  <si>
    <t>Kompensasjon for inntektssvikt som følge av virusutbruddet:</t>
  </si>
  <si>
    <t>Tilskudd til støtteberettigete virksomheter - tilbakebetaling</t>
  </si>
  <si>
    <t>Lønnsstøtte til foretak rammet av smitteverntiltak - tilbakebetaling</t>
  </si>
  <si>
    <t>Sum kap 4634</t>
  </si>
  <si>
    <t>Sum Finansdepartementet</t>
  </si>
  <si>
    <t>Forsvarsdepartementet</t>
  </si>
  <si>
    <t>Forsvarsdepartementet:</t>
  </si>
  <si>
    <t>Driftsinntekter</t>
  </si>
  <si>
    <t>Sum kap 4700</t>
  </si>
  <si>
    <t>Forsvarsbygg og nybygg og nyanlegg:</t>
  </si>
  <si>
    <t>Salg av eiendom</t>
  </si>
  <si>
    <t>Sum kap 4710</t>
  </si>
  <si>
    <t>Forsvaret:</t>
  </si>
  <si>
    <t>Sum kap 4720</t>
  </si>
  <si>
    <t>Forsvarsmateriell og større anskaffelser og vedlikehold:</t>
  </si>
  <si>
    <t>Større utstyrsanskaffelser og vedlikehold, inntekter</t>
  </si>
  <si>
    <t>Fellesfinansierte investeringer, inntekter</t>
  </si>
  <si>
    <t>Sum kap 4760</t>
  </si>
  <si>
    <t>Sum kap 4791</t>
  </si>
  <si>
    <t>Militære bøter:</t>
  </si>
  <si>
    <t>Militære bøter</t>
  </si>
  <si>
    <t>Sum kap 4799</t>
  </si>
  <si>
    <t>Sum Forsvarsdepartementet</t>
  </si>
  <si>
    <t>Olje- og energidepartementet</t>
  </si>
  <si>
    <t>Olje- og energidepartementet:</t>
  </si>
  <si>
    <t>Garantiprovisjon, Gassco</t>
  </si>
  <si>
    <t>Sum kap 4800</t>
  </si>
  <si>
    <t>Oljedirektoratet:</t>
  </si>
  <si>
    <t>Oppdrags- og samarbeidsinntekter</t>
  </si>
  <si>
    <t>Sum kap 4810</t>
  </si>
  <si>
    <t>Norges vassdrags- og energidirektorat:</t>
  </si>
  <si>
    <t>Flom- og skredforebygging</t>
  </si>
  <si>
    <t>Sum kap 4820</t>
  </si>
  <si>
    <t>Sum Olje- og energidepartementet</t>
  </si>
  <si>
    <t>Tilfeldige inntekter:</t>
  </si>
  <si>
    <t>Ymse</t>
  </si>
  <si>
    <t>Sum kap 5309</t>
  </si>
  <si>
    <t>Statens lånekasse for utdanning:</t>
  </si>
  <si>
    <t>Termingebyrer</t>
  </si>
  <si>
    <t>Purregebyrer</t>
  </si>
  <si>
    <t>Redusert lån og rentegjeld</t>
  </si>
  <si>
    <t>Omgjøring av utdanningslån til stipend</t>
  </si>
  <si>
    <t>Sum kap 5310</t>
  </si>
  <si>
    <t>Husbanken:</t>
  </si>
  <si>
    <t>Gebyrer m.m.</t>
  </si>
  <si>
    <t>Avdrag</t>
  </si>
  <si>
    <t>Sum kap 5312</t>
  </si>
  <si>
    <t>Innovasjon Norge:</t>
  </si>
  <si>
    <t>Tilbakeføring fra landsdekkende innovasjonsordning</t>
  </si>
  <si>
    <t>Låneprovisjoner</t>
  </si>
  <si>
    <t>Avdrag på utestående fordringer</t>
  </si>
  <si>
    <t>Låneordning for pakkereisearrangører - avdrag</t>
  </si>
  <si>
    <t>Sum kap 5325</t>
  </si>
  <si>
    <t>Siva SF:</t>
  </si>
  <si>
    <t>Låne- og garantiprovisjoner</t>
  </si>
  <si>
    <t>Sum kap 5326</t>
  </si>
  <si>
    <t>Eksportkredittordningen:</t>
  </si>
  <si>
    <t>Sum kap 5329</t>
  </si>
  <si>
    <t>Avdrag på utestående fordringer:</t>
  </si>
  <si>
    <t>Alminnelige fordringer</t>
  </si>
  <si>
    <t>Avdrag på lån til andre stater</t>
  </si>
  <si>
    <t>Sum kap 5341</t>
  </si>
  <si>
    <t>Overføring fra Norges Bank:</t>
  </si>
  <si>
    <t>Overføring</t>
  </si>
  <si>
    <t>Sum kap 5351</t>
  </si>
  <si>
    <t>Sum Ymse inntekter</t>
  </si>
  <si>
    <t>Sum Inntekter under departementene</t>
  </si>
  <si>
    <t>Inntekter fra statlig petroleumsvirksomhet</t>
  </si>
  <si>
    <t/>
  </si>
  <si>
    <t>Statens direkte økonomiske engasjement i petroleumsvirksomheten:</t>
  </si>
  <si>
    <t>Driftsresultat:</t>
  </si>
  <si>
    <t xml:space="preserve">     01 Driftsinntekter</t>
  </si>
  <si>
    <t xml:space="preserve">     02 Driftsutgifter</t>
  </si>
  <si>
    <t xml:space="preserve">     03 Lete- og feltutviklingsutgifter</t>
  </si>
  <si>
    <t xml:space="preserve">     04 Avskrivninger</t>
  </si>
  <si>
    <t xml:space="preserve">     05 Renter av statens kapital</t>
  </si>
  <si>
    <t>Avskrivninger</t>
  </si>
  <si>
    <t>Renter av statens kapital</t>
  </si>
  <si>
    <t>Renter på mellomregnskapet</t>
  </si>
  <si>
    <t>Sum kap 5440</t>
  </si>
  <si>
    <t>Sum Inntekter fra statlig petroleumsvirksomhet</t>
  </si>
  <si>
    <t>Avskrivninger, avsetninger til investeringsformål og inntekter av statens forretningsdrift i samband med nybygg, anlegg mv.</t>
  </si>
  <si>
    <t>Salg av eiendom, Fornebu:</t>
  </si>
  <si>
    <t>Sum kap 5446</t>
  </si>
  <si>
    <t>Salg av eiendom utenfor statens forretningsdrift:</t>
  </si>
  <si>
    <t>Sum kap 5447</t>
  </si>
  <si>
    <t>Eksportfinansiering Norge:</t>
  </si>
  <si>
    <t>Tilbakeføring fra gamle garantiordninger</t>
  </si>
  <si>
    <t>Avdrag på utestående utbetaling ifølge trekkfullmakt</t>
  </si>
  <si>
    <t>Sum kap 5460</t>
  </si>
  <si>
    <t>Statens pensjonskasse:</t>
  </si>
  <si>
    <t>Avsetning til investeringsformål</t>
  </si>
  <si>
    <t>Sum kap 5470</t>
  </si>
  <si>
    <t>Avskrivning på statens kapital i statens forretningsdrift:</t>
  </si>
  <si>
    <t>Sum kap 5491</t>
  </si>
  <si>
    <t>Sum Avskrivninger, avsetninger til investeringsformål og inntekter av statens forretningsdrift i samband med nybygg, anlegg mv.</t>
  </si>
  <si>
    <t>Skatter og avgifter</t>
  </si>
  <si>
    <t>Skatter på formue og inntekt:</t>
  </si>
  <si>
    <t>Trinnskatt mv.</t>
  </si>
  <si>
    <t>Fellesskatt mv. fra personlige skattytere</t>
  </si>
  <si>
    <t>Selskapsskatter mv. fra upersonlige skattytere utenom petroleum</t>
  </si>
  <si>
    <t>Formuesskatt</t>
  </si>
  <si>
    <t>Kildeskatt på utbytte</t>
  </si>
  <si>
    <t>Kildeskatt på rentebetalinger</t>
  </si>
  <si>
    <t>Kildeskatt på royaltybetalinger</t>
  </si>
  <si>
    <t>Kildeskatt på leiebetalinger for visse fysiske eiendeler</t>
  </si>
  <si>
    <t>Sum kap 5501</t>
  </si>
  <si>
    <t>Finansskatt:</t>
  </si>
  <si>
    <t>Skatt på lønn</t>
  </si>
  <si>
    <t>Skatt på overskudd</t>
  </si>
  <si>
    <t>Sum kap 5502</t>
  </si>
  <si>
    <t>Avgift av arv og gaver:</t>
  </si>
  <si>
    <t>Avgift</t>
  </si>
  <si>
    <t>Sum kap 5506</t>
  </si>
  <si>
    <t>Skatt og avgift på utvinning av petroleum:</t>
  </si>
  <si>
    <t>Ordinær skatt på formue og inntekt</t>
  </si>
  <si>
    <t>Særskatt på oljeinntekter</t>
  </si>
  <si>
    <t>Arealavgift mv.</t>
  </si>
  <si>
    <t>Sum kap 5507</t>
  </si>
  <si>
    <t>Avgift på utslipp av CO2 i petroleumsvirksomhet på kontinentalsokkelen:</t>
  </si>
  <si>
    <t>CO2-avgift i petroleumsvirksomheten på kontinentalsokkelen</t>
  </si>
  <si>
    <t>Sum kap 5508</t>
  </si>
  <si>
    <t>Avgift på utslipp av NOX i petroleumsvirksomheten på kontinentalsokkelen:</t>
  </si>
  <si>
    <t>Sum kap 5509</t>
  </si>
  <si>
    <t>Tollinntekter:</t>
  </si>
  <si>
    <t>Toll</t>
  </si>
  <si>
    <t>Auksjonsinntekter fra tollkvoter</t>
  </si>
  <si>
    <t>Sum kap 5511</t>
  </si>
  <si>
    <t>Merverdiavgift:</t>
  </si>
  <si>
    <t>Merverdiavgift</t>
  </si>
  <si>
    <t>Sum kap 5521</t>
  </si>
  <si>
    <t>Avgift på alkohol:</t>
  </si>
  <si>
    <t>Avgift på alkohol</t>
  </si>
  <si>
    <t>Sum kap 5526</t>
  </si>
  <si>
    <t>Avgift på tobakkvarer mv.:</t>
  </si>
  <si>
    <t>Avgift på tobakkvarer mv.</t>
  </si>
  <si>
    <t>Sum kap 5531</t>
  </si>
  <si>
    <t>Avgift på motorvogner mv.:</t>
  </si>
  <si>
    <t>Engangsavgift</t>
  </si>
  <si>
    <t>Trafikkforsikringsavgift</t>
  </si>
  <si>
    <t>Vektårsavgift</t>
  </si>
  <si>
    <t>Omregistreringsavgift</t>
  </si>
  <si>
    <t>Sum kap 5536</t>
  </si>
  <si>
    <t>Veibruksavgift på drivstoff:</t>
  </si>
  <si>
    <t>Veibruksavgift på bensin</t>
  </si>
  <si>
    <t>Veibruksavgift på autodiesel</t>
  </si>
  <si>
    <t>Veibruksavgift på naturgass og LPG</t>
  </si>
  <si>
    <t>Sum kap 5538</t>
  </si>
  <si>
    <t>Avgift på elektrisk kraft:</t>
  </si>
  <si>
    <t>Avgift på elektrisk kraft</t>
  </si>
  <si>
    <t>Sum kap 5541</t>
  </si>
  <si>
    <t>Avgift på mineralolje mv.:</t>
  </si>
  <si>
    <t>Grunnavgift på mineralolje mv.</t>
  </si>
  <si>
    <t>Avgift på smøreolje mv.</t>
  </si>
  <si>
    <t>Sum kap 5542</t>
  </si>
  <si>
    <t>Miljøavgift på mineralske produkter mv.:</t>
  </si>
  <si>
    <t>CO2-avgift</t>
  </si>
  <si>
    <t>Svovelavgift</t>
  </si>
  <si>
    <t>Sum kap 5543</t>
  </si>
  <si>
    <t>Avgift på forbrenning av avfall:</t>
  </si>
  <si>
    <t>Sum kap 5546</t>
  </si>
  <si>
    <t>Avgift på helse- og miljøskadelige kjemikalier:</t>
  </si>
  <si>
    <t>Trikloreten (TRI)</t>
  </si>
  <si>
    <t>Tetrakloreten (PER)</t>
  </si>
  <si>
    <t>Sum kap 5547</t>
  </si>
  <si>
    <t>Miljøavgift på visse klimagasser:</t>
  </si>
  <si>
    <t>Avgift på hydrofluorkarboner (HFK) og perfluorkarboner (PFK)</t>
  </si>
  <si>
    <t>Sum kap 5548</t>
  </si>
  <si>
    <t>Avgift på utslipp av NOX:</t>
  </si>
  <si>
    <t>Avgift på utslipp av NOX</t>
  </si>
  <si>
    <t>Sum kap 5549</t>
  </si>
  <si>
    <t>Miljøavgift på plantevernmidler:</t>
  </si>
  <si>
    <t>Miljøavgift på plantevernmidler</t>
  </si>
  <si>
    <t>Sum kap 5550</t>
  </si>
  <si>
    <t>Avgifter knyttet til mineralvirksomhet:</t>
  </si>
  <si>
    <t>Avgift knyttet til andre undersjøiske naturforekomster enn petroleum</t>
  </si>
  <si>
    <t>Årsavgift knyttet til mineraler</t>
  </si>
  <si>
    <t>Sum kap 5551</t>
  </si>
  <si>
    <t>Avgift på produksjon av fisk:</t>
  </si>
  <si>
    <t>Avgift på produksjon av fisk</t>
  </si>
  <si>
    <t>Sum kap 5552</t>
  </si>
  <si>
    <t>Avgift på viltlevende marine ressurser:</t>
  </si>
  <si>
    <t>Avgift på viltlevende marine ressurser</t>
  </si>
  <si>
    <t>Sum kap 5553</t>
  </si>
  <si>
    <t>Avgift på alkoholfrie drikkevarer mv.:</t>
  </si>
  <si>
    <t>Avgift på alkoholfrie drikkevarer mv.</t>
  </si>
  <si>
    <t>Sum kap 5556</t>
  </si>
  <si>
    <t>Avgift på sukker mv.:</t>
  </si>
  <si>
    <t>Avgift på sukker mv.</t>
  </si>
  <si>
    <t>Sum kap 5557</t>
  </si>
  <si>
    <t>Avgift på drikkevareemballasje:</t>
  </si>
  <si>
    <t>Grunnavgift på engangsemballasje</t>
  </si>
  <si>
    <t>Miljøavgift på kartong</t>
  </si>
  <si>
    <t>Miljøavgift på plast</t>
  </si>
  <si>
    <t>Miljøavgift på metall</t>
  </si>
  <si>
    <t>Miljøavgift på glass</t>
  </si>
  <si>
    <t>Sum kap 5559</t>
  </si>
  <si>
    <t>Flypassasjeravgift:</t>
  </si>
  <si>
    <t>Flypassasjeravgift</t>
  </si>
  <si>
    <t>Sum kap 5561</t>
  </si>
  <si>
    <t>Dokumentavgift:</t>
  </si>
  <si>
    <t>Dokumentavgift</t>
  </si>
  <si>
    <t>Sum kap 5565</t>
  </si>
  <si>
    <t>Sektoravgifter under Kultur- og likestillingsdepartementet:</t>
  </si>
  <si>
    <t>Årsavgift - stiftelser</t>
  </si>
  <si>
    <t>Refusjon - Norsk Rikstoto og Norsk Tipping AS</t>
  </si>
  <si>
    <t>Avgift - forhåndskontroll av kinofilm</t>
  </si>
  <si>
    <t>Kino- og videogramavgift</t>
  </si>
  <si>
    <t>Sum kap 5568</t>
  </si>
  <si>
    <t>Sektoravgifter under Kommunal- og distriktsdepartementet:</t>
  </si>
  <si>
    <t>Sektoravgifter Nasjonal kommunikasjonsmyndighet</t>
  </si>
  <si>
    <t>Sum kap 5570</t>
  </si>
  <si>
    <t>Sektoravgifter under Arbeids- og inkluderingsdepartementet:</t>
  </si>
  <si>
    <t>Petroleumstilsynet - sektoravgift</t>
  </si>
  <si>
    <t>Sum kap 5571</t>
  </si>
  <si>
    <t>Sektoravgifter under Helse- og omsorgsdepartementet:</t>
  </si>
  <si>
    <t>Legemiddeldetaljistavgift</t>
  </si>
  <si>
    <t>Avgift utsalgssteder utenom apotek</t>
  </si>
  <si>
    <t>Legemiddelleverandøravgift</t>
  </si>
  <si>
    <t>Tilsynsavgift</t>
  </si>
  <si>
    <t>Sektoravgift tobakk</t>
  </si>
  <si>
    <t>Sum kap 5572</t>
  </si>
  <si>
    <t>Sektoravgifter under Nærings- og fiskeridepartementet:</t>
  </si>
  <si>
    <t>Avgifter immaterielle rettigheter</t>
  </si>
  <si>
    <t>Kontroll- og tilsynsavgift akvakultur</t>
  </si>
  <si>
    <t>Årsavgift Merkeregisteret</t>
  </si>
  <si>
    <t>Fiskeriforskningsavgift</t>
  </si>
  <si>
    <t>Tilsynsavgift Justervesenet</t>
  </si>
  <si>
    <t>Kontrollavgift fiskeflåten</t>
  </si>
  <si>
    <t>Sektoravgifter Kystverket</t>
  </si>
  <si>
    <t>Sum kap 5574</t>
  </si>
  <si>
    <t>Sektoravgifter under Landbruks- og matdepartementet:</t>
  </si>
  <si>
    <t>Forskningsavgift på landbruksprodukter</t>
  </si>
  <si>
    <t>Jeger- og fellingsavgifter</t>
  </si>
  <si>
    <t>Sum kap 5576</t>
  </si>
  <si>
    <t>Sektoravgifter under Klima- og miljødepartementet:</t>
  </si>
  <si>
    <t>Sektoravgifter under Svalbards miljøvernfond</t>
  </si>
  <si>
    <t>Fiskeravgifter</t>
  </si>
  <si>
    <t>Påslag på nettariffen til Klima- og energifondet</t>
  </si>
  <si>
    <t>Sum kap 5578</t>
  </si>
  <si>
    <t>Sektoravgifter under Finansdepartementet:</t>
  </si>
  <si>
    <t>Finanstilsynet, bidrag fra tilsynsenhetene</t>
  </si>
  <si>
    <t>Sum kap 5580</t>
  </si>
  <si>
    <t>Sektoravgifter under Olje- og energidepartementet:</t>
  </si>
  <si>
    <t>Bidrag til kulturminnevern i regulerte vassdrag</t>
  </si>
  <si>
    <t>Konsesjonsavgifter fra vannkraftutbygging</t>
  </si>
  <si>
    <t>Dam- og beredskapstilsyn</t>
  </si>
  <si>
    <t>Sum kap 5582</t>
  </si>
  <si>
    <t>Særskilte avgifter mv. i bruk av frekvenser:</t>
  </si>
  <si>
    <t>Avgift på frekvenser mv.</t>
  </si>
  <si>
    <t>Sum kap 5583</t>
  </si>
  <si>
    <t>Diverse avgiftsinntekter mv.:</t>
  </si>
  <si>
    <t>Utgåtte avgifter, og renter og tvangsmulkt på særavgifter</t>
  </si>
  <si>
    <t>Sum kap 5584</t>
  </si>
  <si>
    <t>Sum Skatter og avgifter</t>
  </si>
  <si>
    <t>Renter og utbytte mv.</t>
  </si>
  <si>
    <t>Renter av statens kapital i statens forretningsdrift:</t>
  </si>
  <si>
    <t>Renter av statens faste kapital</t>
  </si>
  <si>
    <t>Renter av mellomværende</t>
  </si>
  <si>
    <t>Sum kap 5603</t>
  </si>
  <si>
    <t>Renter av statskassens kontantbeholdning og andre fordringer:</t>
  </si>
  <si>
    <t>Av verdipapirer og bankinnskudd i utenlandsk valuta</t>
  </si>
  <si>
    <t>Av innenlandske verdipapirer</t>
  </si>
  <si>
    <t>Av alminnelige fordringer</t>
  </si>
  <si>
    <t>Av driftskreditt til statsbedrifter</t>
  </si>
  <si>
    <t>Renter av lån til andre stater</t>
  </si>
  <si>
    <t>Garantiprovisjon</t>
  </si>
  <si>
    <t>Sum kap 5605</t>
  </si>
  <si>
    <t>Renter av boliglånsordningen i Statens pensjonskasse:</t>
  </si>
  <si>
    <t>Renter</t>
  </si>
  <si>
    <t>Sum kap 5607</t>
  </si>
  <si>
    <t>Renter fra Store Norske Spitsbergen Kulkompani AS:</t>
  </si>
  <si>
    <t>Sum kap 5612</t>
  </si>
  <si>
    <t>Renter fra Siva SF:</t>
  </si>
  <si>
    <t>Sum kap 5613</t>
  </si>
  <si>
    <t>Renter fra Eksportfinansiering Norge:</t>
  </si>
  <si>
    <t>Renter fra lån til Alminnelig garantiordning</t>
  </si>
  <si>
    <t>Sum kap 5614</t>
  </si>
  <si>
    <t>Sum kap 5615</t>
  </si>
  <si>
    <t>Kommunalbanken AS:</t>
  </si>
  <si>
    <t>Aksjeutbytte</t>
  </si>
  <si>
    <t>Sum kap 5616</t>
  </si>
  <si>
    <t>Renter fra Statens lånekasse for utdanning:</t>
  </si>
  <si>
    <t>Sum kap 5617</t>
  </si>
  <si>
    <t>Renter av lån til Avinor AS:</t>
  </si>
  <si>
    <t>Sum kap 5619</t>
  </si>
  <si>
    <t>Renter og utbytte fra Innovasjon Norge:</t>
  </si>
  <si>
    <t>Renter på lån fra statskassen</t>
  </si>
  <si>
    <t>Rentemargin, innovasjonslåneordningen</t>
  </si>
  <si>
    <t>Låneordning for pakkereisearrangører - renter</t>
  </si>
  <si>
    <t>Utbytte, lavrisikolåneordningen</t>
  </si>
  <si>
    <t>Sum kap 5625</t>
  </si>
  <si>
    <t>Renter fra eksportkredittordningen:</t>
  </si>
  <si>
    <t>Sum kap 5629</t>
  </si>
  <si>
    <t>Aksjer i AS Vinmonopolet:</t>
  </si>
  <si>
    <t>Statens overskuddsandel</t>
  </si>
  <si>
    <t>Utbytte</t>
  </si>
  <si>
    <t>Sum kap 5631</t>
  </si>
  <si>
    <t>Statskog SF - renter og utbytte:</t>
  </si>
  <si>
    <t>Sum kap 5652</t>
  </si>
  <si>
    <t>Aksjer under Nærings- og fiskeridepartementets forvaltning:</t>
  </si>
  <si>
    <t>Sum kap 5656</t>
  </si>
  <si>
    <t>Statnett SF:</t>
  </si>
  <si>
    <t>Sum kap 5680</t>
  </si>
  <si>
    <t>Aksjer i Equinor ASA:</t>
  </si>
  <si>
    <t>Sum kap 5685</t>
  </si>
  <si>
    <t>Utbytte av statens kapital i Den nordiske investeringsbank:</t>
  </si>
  <si>
    <t>Sum kap 5692</t>
  </si>
  <si>
    <t>Utbytte av aksjer i diverse selskaper mv.:</t>
  </si>
  <si>
    <t>Utbytte fra Folketrygdfondet</t>
  </si>
  <si>
    <t>Sum kap 5693</t>
  </si>
  <si>
    <t>Sum Renter og utbytte mv.</t>
  </si>
  <si>
    <t>Folketrygden</t>
  </si>
  <si>
    <t>Folketrygdens inntekter:</t>
  </si>
  <si>
    <t>Trygdeavgift</t>
  </si>
  <si>
    <t>Arbeidsgiveravgift</t>
  </si>
  <si>
    <t>Sum kap 5700</t>
  </si>
  <si>
    <t>Diverse inntekter:</t>
  </si>
  <si>
    <t>Refusjon ved yrkesskade</t>
  </si>
  <si>
    <t>Refusjon fra bidragspliktige</t>
  </si>
  <si>
    <t>Innkreving feilutbetalinger</t>
  </si>
  <si>
    <t>Hjelpemiddelsentraler mv.</t>
  </si>
  <si>
    <t>Sum kap 5701</t>
  </si>
  <si>
    <t>Statsgaranti for lønnskrav ved konkurs:</t>
  </si>
  <si>
    <t>Dividende</t>
  </si>
  <si>
    <t>Sum kap 5704</t>
  </si>
  <si>
    <t>Refusjon av dagpenger:</t>
  </si>
  <si>
    <t>Refusjon av dagpenger, statsgaranti ved konkurs</t>
  </si>
  <si>
    <t>Refusjon av dagpenger for grensearbeidere mv. bosatt i Norge</t>
  </si>
  <si>
    <t>Innkreving av forskutterte dagpenger</t>
  </si>
  <si>
    <t>Sum kap 5705</t>
  </si>
  <si>
    <t>Sum Folketrygden</t>
  </si>
  <si>
    <t>Statens pensjonsfond utland</t>
  </si>
  <si>
    <t>Statens pensjonsfond utland:</t>
  </si>
  <si>
    <t>Overføring fra fondet</t>
  </si>
  <si>
    <t>Sum kap 5800</t>
  </si>
  <si>
    <t>Sum Statens pensjonsfond utland</t>
  </si>
  <si>
    <t>Sum inntekter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</si>
</sst>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"/>
    <numFmt numFmtId="165" formatCode="0000"/>
    <numFmt numFmtId="166" formatCode="[&lt;=9999]0000;General"/>
  </numFmts>
  <fonts count="5" x14ac:knownFonts="1">
    <font>
      <sz val="10"/>
      <name val="Arial"/>
    </font>
    <font>
      <b/>
      <sz val="10"/>
      <name val="Arial"/>
      <family val="2"/>
    </font>
    <font>
      <sz val="12"/>
      <name val="Times New Roman"/>
      <family val="1"/>
    </font>
    <font>
      <sz val="10"/>
      <name val="Arial"/>
      <family val="2"/>
    </font>
    <font>
      <sz val="10"/>
      <color indexed="9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49" fontId="0" fillId="0" borderId="0" xfId="0" applyNumberFormat="1"/>
    <xf numFmtId="49" fontId="1" fillId="0" borderId="0" xfId="0" applyNumberFormat="1" applyFont="1" applyAlignment="1">
      <alignment horizontal="center"/>
    </xf>
    <xf numFmtId="1" fontId="0" fillId="0" borderId="0" xfId="0" applyNumberFormat="1"/>
    <xf numFmtId="164" fontId="0" fillId="0" borderId="0" xfId="0" applyNumberFormat="1"/>
    <xf numFmtId="0" fontId="0" fillId="0" borderId="0" xfId="0" applyAlignment="1">
      <alignment wrapText="1"/>
    </xf>
    <xf numFmtId="49" fontId="0" fillId="0" borderId="0" xfId="0" applyNumberFormat="1" applyAlignment="1">
      <alignment wrapText="1"/>
    </xf>
    <xf numFmtId="49" fontId="0" fillId="0" borderId="0" xfId="0" applyNumberFormat="1" applyAlignment="1">
      <alignment horizontal="right" wrapText="1"/>
    </xf>
    <xf numFmtId="49" fontId="1" fillId="0" borderId="0" xfId="0" applyNumberFormat="1" applyFont="1" applyAlignment="1">
      <alignment horizontal="center" wrapText="1"/>
    </xf>
    <xf numFmtId="49" fontId="2" fillId="0" borderId="0" xfId="0" applyNumberFormat="1" applyFont="1" applyAlignment="1">
      <alignment horizontal="center" wrapText="1"/>
    </xf>
    <xf numFmtId="165" fontId="0" fillId="0" borderId="0" xfId="0" applyNumberFormat="1" applyAlignment="1">
      <alignment vertical="top"/>
    </xf>
    <xf numFmtId="0" fontId="0" fillId="0" borderId="0" xfId="0" applyAlignment="1">
      <alignment vertical="top" wrapText="1"/>
    </xf>
    <xf numFmtId="3" fontId="3" fillId="0" borderId="0" xfId="0" applyNumberFormat="1" applyFont="1"/>
    <xf numFmtId="166" fontId="4" fillId="0" borderId="0" xfId="0" applyNumberFormat="1" applyFont="1"/>
    <xf numFmtId="0" fontId="3" fillId="0" borderId="1" xfId="0" applyFont="1" applyBorder="1" applyAlignment="1">
      <alignment wrapText="1"/>
    </xf>
    <xf numFmtId="3" fontId="3" fillId="0" borderId="1" xfId="0" applyNumberFormat="1" applyFont="1" applyBorder="1"/>
    <xf numFmtId="0" fontId="4" fillId="0" borderId="0" xfId="0" applyFont="1"/>
    <xf numFmtId="0" fontId="3" fillId="0" borderId="1" xfId="0" applyFont="1" applyFill="1" applyBorder="1" applyAlignment="1">
      <alignment wrapText="1"/>
    </xf>
    <xf numFmtId="3" fontId="0" fillId="0" borderId="1" xfId="0" applyNumberFormat="1" applyBorder="1"/>
    <xf numFmtId="0" fontId="3" fillId="0" borderId="2" xfId="0" applyFont="1" applyFill="1" applyBorder="1" applyAlignment="1">
      <alignment wrapText="1"/>
    </xf>
    <xf numFmtId="3" fontId="0" fillId="0" borderId="2" xfId="0" applyNumberFormat="1" applyBorder="1"/>
    <xf numFmtId="0" fontId="3" fillId="0" borderId="3" xfId="0" applyFont="1" applyFill="1" applyBorder="1" applyAlignment="1">
      <alignment wrapText="1"/>
    </xf>
    <xf numFmtId="3" fontId="0" fillId="0" borderId="3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BFECD2-4DEF-4B3C-AF4C-54535E41FAB2}">
  <sheetPr>
    <pageSetUpPr fitToPage="1"/>
  </sheetPr>
  <dimension ref="A1:N927"/>
  <sheetViews>
    <sheetView tabSelected="1"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6" sqref="B6"/>
    </sheetView>
  </sheetViews>
  <sheetFormatPr baseColWidth="10" defaultRowHeight="12.5" x14ac:dyDescent="0.25"/>
  <cols>
    <col min="1" max="1" width="7.453125" customWidth="1"/>
    <col min="2" max="2" width="6.81640625" customWidth="1"/>
    <col min="3" max="3" width="6" customWidth="1"/>
    <col min="4" max="4" width="99.26953125" customWidth="1"/>
    <col min="5" max="5" width="18.453125" customWidth="1"/>
    <col min="6" max="6" width="17.26953125" customWidth="1"/>
    <col min="7" max="7" width="19.54296875" customWidth="1"/>
    <col min="8" max="8" width="10.453125" bestFit="1" customWidth="1"/>
    <col min="9" max="9" width="6.81640625" bestFit="1" customWidth="1"/>
    <col min="10" max="11" width="12.54296875" bestFit="1" customWidth="1"/>
    <col min="12" max="12" width="8" bestFit="1" customWidth="1"/>
    <col min="13" max="13" width="7.54296875" bestFit="1" customWidth="1"/>
    <col min="14" max="14" width="24.1796875" bestFit="1" customWidth="1"/>
    <col min="15" max="15" width="38.453125" bestFit="1" customWidth="1"/>
    <col min="16" max="16" width="5.453125" bestFit="1" customWidth="1"/>
  </cols>
  <sheetData>
    <row r="1" spans="1:14" x14ac:dyDescent="0.25">
      <c r="C1" s="1"/>
      <c r="D1" s="1"/>
      <c r="E1" s="1"/>
      <c r="G1" s="1"/>
      <c r="H1" s="1"/>
    </row>
    <row r="2" spans="1:14" ht="13" x14ac:dyDescent="0.3">
      <c r="A2" s="1"/>
      <c r="B2" s="1"/>
      <c r="C2" s="1"/>
      <c r="D2" s="2" t="s">
        <v>0</v>
      </c>
      <c r="E2" s="1"/>
      <c r="F2" s="1"/>
      <c r="G2" s="1"/>
      <c r="H2" s="1"/>
      <c r="I2" s="3"/>
      <c r="J2" s="3"/>
      <c r="K2" s="3"/>
      <c r="L2" s="1"/>
      <c r="M2" s="1"/>
      <c r="N2" s="1"/>
    </row>
    <row r="3" spans="1:14" x14ac:dyDescent="0.25">
      <c r="C3" s="1"/>
      <c r="E3" s="1"/>
      <c r="G3" s="1"/>
      <c r="H3" s="1"/>
      <c r="I3" s="3"/>
      <c r="J3" s="3"/>
      <c r="K3" s="3"/>
      <c r="L3" s="3"/>
    </row>
    <row r="4" spans="1:14" x14ac:dyDescent="0.25">
      <c r="C4" s="4"/>
      <c r="D4" s="5"/>
      <c r="E4" s="1"/>
      <c r="F4" s="1"/>
      <c r="G4" s="1"/>
    </row>
    <row r="5" spans="1:14" ht="25.5" customHeight="1" x14ac:dyDescent="0.25">
      <c r="B5" s="1" t="s">
        <v>1</v>
      </c>
      <c r="C5" s="4" t="s">
        <v>2</v>
      </c>
      <c r="D5" s="6"/>
      <c r="E5" s="7" t="s">
        <v>3</v>
      </c>
      <c r="F5" s="7" t="s">
        <v>4</v>
      </c>
      <c r="G5" s="7" t="s">
        <v>5</v>
      </c>
    </row>
    <row r="6" spans="1:14" x14ac:dyDescent="0.25">
      <c r="B6" s="1"/>
      <c r="C6" s="4"/>
      <c r="D6" s="6"/>
      <c r="E6" s="1"/>
      <c r="F6" s="1"/>
      <c r="G6" s="1"/>
    </row>
    <row r="7" spans="1:14" ht="25.5" customHeight="1" x14ac:dyDescent="0.3">
      <c r="B7" s="1"/>
      <c r="C7" s="4"/>
      <c r="D7" s="8" t="s">
        <v>6</v>
      </c>
      <c r="E7" s="1"/>
      <c r="F7" s="1"/>
      <c r="G7" s="1"/>
    </row>
    <row r="8" spans="1:14" ht="27" customHeight="1" x14ac:dyDescent="0.35">
      <c r="B8" s="1"/>
      <c r="C8" s="4"/>
      <c r="D8" s="9" t="s">
        <v>7</v>
      </c>
      <c r="E8" s="1"/>
      <c r="F8" s="1"/>
      <c r="G8" s="1"/>
    </row>
    <row r="9" spans="1:14" ht="14.25" customHeight="1" x14ac:dyDescent="0.25">
      <c r="B9" s="10">
        <v>3024</v>
      </c>
      <c r="C9" s="4"/>
      <c r="D9" s="11" t="s">
        <v>8</v>
      </c>
      <c r="E9" s="1"/>
      <c r="F9" s="1"/>
      <c r="G9" s="1"/>
    </row>
    <row r="10" spans="1:14" x14ac:dyDescent="0.25">
      <c r="C10" s="4">
        <v>1</v>
      </c>
      <c r="D10" s="5" t="s">
        <v>9</v>
      </c>
      <c r="E10" s="12">
        <v>20700</v>
      </c>
      <c r="F10" s="12">
        <v>1402.8721</v>
      </c>
      <c r="G10" s="12">
        <v>-19297.127899999999</v>
      </c>
    </row>
    <row r="11" spans="1:14" ht="15" customHeight="1" x14ac:dyDescent="0.25">
      <c r="C11" s="13" t="s">
        <v>10</v>
      </c>
      <c r="D11" s="14" t="s">
        <v>11</v>
      </c>
      <c r="E11" s="15">
        <f>SUBTOTAL(9,E10:E10)</f>
        <v>20700</v>
      </c>
      <c r="F11" s="15">
        <f>SUBTOTAL(9,F10:F10)</f>
        <v>1402.8721</v>
      </c>
      <c r="G11" s="15">
        <f>SUBTOTAL(9,G10:G10)</f>
        <v>-19297.127899999999</v>
      </c>
    </row>
    <row r="12" spans="1:14" ht="15" customHeight="1" x14ac:dyDescent="0.25">
      <c r="B12" s="4"/>
      <c r="C12" s="16"/>
      <c r="D12" s="17" t="s">
        <v>12</v>
      </c>
      <c r="E12" s="18">
        <f>SUBTOTAL(9,E9:E11)</f>
        <v>20700</v>
      </c>
      <c r="F12" s="18">
        <f>SUBTOTAL(9,F9:F11)</f>
        <v>1402.8721</v>
      </c>
      <c r="G12" s="18">
        <f>SUBTOTAL(9,G9:G11)</f>
        <v>-19297.127899999999</v>
      </c>
    </row>
    <row r="13" spans="1:14" ht="27" customHeight="1" x14ac:dyDescent="0.35">
      <c r="B13" s="1"/>
      <c r="C13" s="4"/>
      <c r="D13" s="9" t="s">
        <v>13</v>
      </c>
      <c r="E13" s="1"/>
      <c r="F13" s="1"/>
      <c r="G13" s="1"/>
    </row>
    <row r="14" spans="1:14" ht="14.25" customHeight="1" x14ac:dyDescent="0.25">
      <c r="B14" s="10">
        <v>3041</v>
      </c>
      <c r="C14" s="4"/>
      <c r="D14" s="11" t="s">
        <v>14</v>
      </c>
      <c r="E14" s="1"/>
      <c r="F14" s="1"/>
      <c r="G14" s="1"/>
    </row>
    <row r="15" spans="1:14" x14ac:dyDescent="0.25">
      <c r="C15" s="4">
        <v>1</v>
      </c>
      <c r="D15" s="5" t="s">
        <v>15</v>
      </c>
      <c r="E15" s="12">
        <v>5700</v>
      </c>
      <c r="F15" s="12">
        <v>309.28293000000002</v>
      </c>
      <c r="G15" s="12">
        <v>-5390.7170699999997</v>
      </c>
    </row>
    <row r="16" spans="1:14" x14ac:dyDescent="0.25">
      <c r="C16" s="4">
        <v>3</v>
      </c>
      <c r="D16" s="5" t="s">
        <v>16</v>
      </c>
      <c r="E16" s="12">
        <v>2300</v>
      </c>
      <c r="F16" s="12">
        <v>195.476</v>
      </c>
      <c r="G16" s="12">
        <v>-2104.5239999999999</v>
      </c>
    </row>
    <row r="17" spans="2:7" ht="15" customHeight="1" x14ac:dyDescent="0.25">
      <c r="C17" s="13" t="s">
        <v>10</v>
      </c>
      <c r="D17" s="14" t="s">
        <v>17</v>
      </c>
      <c r="E17" s="15">
        <f>SUBTOTAL(9,E15:E16)</f>
        <v>8000</v>
      </c>
      <c r="F17" s="15">
        <f>SUBTOTAL(9,F15:F16)</f>
        <v>504.75893000000002</v>
      </c>
      <c r="G17" s="15">
        <f>SUBTOTAL(9,G15:G16)</f>
        <v>-7495.24107</v>
      </c>
    </row>
    <row r="18" spans="2:7" ht="14.25" customHeight="1" x14ac:dyDescent="0.25">
      <c r="B18" s="10">
        <v>3051</v>
      </c>
      <c r="C18" s="4"/>
      <c r="D18" s="11" t="s">
        <v>18</v>
      </c>
      <c r="E18" s="1"/>
      <c r="F18" s="1"/>
      <c r="G18" s="1"/>
    </row>
    <row r="19" spans="2:7" x14ac:dyDescent="0.25">
      <c r="C19" s="4">
        <v>1</v>
      </c>
      <c r="D19" s="5" t="s">
        <v>19</v>
      </c>
      <c r="E19" s="12">
        <v>2000</v>
      </c>
      <c r="F19" s="12">
        <v>487.04</v>
      </c>
      <c r="G19" s="12">
        <v>-1512.96</v>
      </c>
    </row>
    <row r="20" spans="2:7" x14ac:dyDescent="0.25">
      <c r="C20" s="4">
        <v>2</v>
      </c>
      <c r="D20" s="5" t="s">
        <v>20</v>
      </c>
      <c r="E20" s="12">
        <v>300</v>
      </c>
      <c r="F20" s="12">
        <v>0</v>
      </c>
      <c r="G20" s="12">
        <v>-300</v>
      </c>
    </row>
    <row r="21" spans="2:7" ht="15" customHeight="1" x14ac:dyDescent="0.25">
      <c r="C21" s="13" t="s">
        <v>10</v>
      </c>
      <c r="D21" s="14" t="s">
        <v>21</v>
      </c>
      <c r="E21" s="15">
        <f>SUBTOTAL(9,E19:E20)</f>
        <v>2300</v>
      </c>
      <c r="F21" s="15">
        <f>SUBTOTAL(9,F19:F20)</f>
        <v>487.04</v>
      </c>
      <c r="G21" s="15">
        <f>SUBTOTAL(9,G19:G20)</f>
        <v>-1812.96</v>
      </c>
    </row>
    <row r="22" spans="2:7" ht="15" customHeight="1" x14ac:dyDescent="0.25">
      <c r="B22" s="4"/>
      <c r="C22" s="16"/>
      <c r="D22" s="17" t="s">
        <v>22</v>
      </c>
      <c r="E22" s="18">
        <f>SUBTOTAL(9,E14:E21)</f>
        <v>10300</v>
      </c>
      <c r="F22" s="18">
        <f>SUBTOTAL(9,F14:F21)</f>
        <v>991.79893000000004</v>
      </c>
      <c r="G22" s="18">
        <f>SUBTOTAL(9,G14:G21)</f>
        <v>-9308.2010699999992</v>
      </c>
    </row>
    <row r="23" spans="2:7" ht="27" customHeight="1" x14ac:dyDescent="0.35">
      <c r="B23" s="1"/>
      <c r="C23" s="4"/>
      <c r="D23" s="9" t="s">
        <v>23</v>
      </c>
      <c r="E23" s="1"/>
      <c r="F23" s="1"/>
      <c r="G23" s="1"/>
    </row>
    <row r="24" spans="2:7" ht="14.25" customHeight="1" x14ac:dyDescent="0.25">
      <c r="B24" s="10">
        <v>3100</v>
      </c>
      <c r="C24" s="4"/>
      <c r="D24" s="11" t="s">
        <v>24</v>
      </c>
      <c r="E24" s="1"/>
      <c r="F24" s="1"/>
      <c r="G24" s="1"/>
    </row>
    <row r="25" spans="2:7" x14ac:dyDescent="0.25">
      <c r="C25" s="4">
        <v>1</v>
      </c>
      <c r="D25" s="5" t="s">
        <v>25</v>
      </c>
      <c r="E25" s="12">
        <v>25200</v>
      </c>
      <c r="F25" s="12">
        <v>1598.3048699999999</v>
      </c>
      <c r="G25" s="12">
        <v>-23601.69513</v>
      </c>
    </row>
    <row r="26" spans="2:7" x14ac:dyDescent="0.25">
      <c r="C26" s="4">
        <v>2</v>
      </c>
      <c r="D26" s="5" t="s">
        <v>26</v>
      </c>
      <c r="E26" s="12">
        <v>157800</v>
      </c>
      <c r="F26" s="12">
        <v>9675.6091899999992</v>
      </c>
      <c r="G26" s="12">
        <v>-148124.39081000001</v>
      </c>
    </row>
    <row r="27" spans="2:7" x14ac:dyDescent="0.25">
      <c r="C27" s="4">
        <v>5</v>
      </c>
      <c r="D27" s="5" t="s">
        <v>27</v>
      </c>
      <c r="E27" s="12">
        <v>45040</v>
      </c>
      <c r="F27" s="12">
        <v>17.395099999999999</v>
      </c>
      <c r="G27" s="12">
        <v>-45022.604899999998</v>
      </c>
    </row>
    <row r="28" spans="2:7" x14ac:dyDescent="0.25">
      <c r="C28" s="4">
        <v>90</v>
      </c>
      <c r="D28" s="5" t="s">
        <v>28</v>
      </c>
      <c r="E28" s="12">
        <v>318</v>
      </c>
      <c r="F28" s="12">
        <v>14.15462</v>
      </c>
      <c r="G28" s="12">
        <v>-303.84537999999998</v>
      </c>
    </row>
    <row r="29" spans="2:7" ht="15" customHeight="1" x14ac:dyDescent="0.25">
      <c r="C29" s="13" t="s">
        <v>10</v>
      </c>
      <c r="D29" s="14" t="s">
        <v>29</v>
      </c>
      <c r="E29" s="15">
        <f>SUBTOTAL(9,E25:E28)</f>
        <v>228358</v>
      </c>
      <c r="F29" s="15">
        <f>SUBTOTAL(9,F25:F28)</f>
        <v>11305.463779999998</v>
      </c>
      <c r="G29" s="15">
        <f>SUBTOTAL(9,G25:G28)</f>
        <v>-217052.53622000004</v>
      </c>
    </row>
    <row r="30" spans="2:7" ht="15" customHeight="1" x14ac:dyDescent="0.25">
      <c r="B30" s="4"/>
      <c r="C30" s="16"/>
      <c r="D30" s="17" t="s">
        <v>30</v>
      </c>
      <c r="E30" s="18">
        <f>SUBTOTAL(9,E24:E29)</f>
        <v>228358</v>
      </c>
      <c r="F30" s="18">
        <f>SUBTOTAL(9,F24:F29)</f>
        <v>11305.463779999998</v>
      </c>
      <c r="G30" s="18">
        <f>SUBTOTAL(9,G24:G29)</f>
        <v>-217052.53622000004</v>
      </c>
    </row>
    <row r="31" spans="2:7" ht="27" customHeight="1" x14ac:dyDescent="0.35">
      <c r="B31" s="1"/>
      <c r="C31" s="4"/>
      <c r="D31" s="9" t="s">
        <v>31</v>
      </c>
      <c r="E31" s="1"/>
      <c r="F31" s="1"/>
      <c r="G31" s="1"/>
    </row>
    <row r="32" spans="2:7" ht="14.25" customHeight="1" x14ac:dyDescent="0.25">
      <c r="B32" s="10">
        <v>3200</v>
      </c>
      <c r="C32" s="4"/>
      <c r="D32" s="11" t="s">
        <v>32</v>
      </c>
      <c r="E32" s="1"/>
      <c r="F32" s="1"/>
      <c r="G32" s="1"/>
    </row>
    <row r="33" spans="2:7" x14ac:dyDescent="0.25">
      <c r="C33" s="4">
        <v>2</v>
      </c>
      <c r="D33" s="5" t="s">
        <v>33</v>
      </c>
      <c r="E33" s="12">
        <v>0</v>
      </c>
      <c r="F33" s="12">
        <v>26.256</v>
      </c>
      <c r="G33" s="12">
        <v>26.256</v>
      </c>
    </row>
    <row r="34" spans="2:7" ht="15" customHeight="1" x14ac:dyDescent="0.25">
      <c r="C34" s="13" t="s">
        <v>10</v>
      </c>
      <c r="D34" s="14" t="s">
        <v>34</v>
      </c>
      <c r="E34" s="15">
        <f>SUBTOTAL(9,E33:E33)</f>
        <v>0</v>
      </c>
      <c r="F34" s="15">
        <f>SUBTOTAL(9,F33:F33)</f>
        <v>26.256</v>
      </c>
      <c r="G34" s="15">
        <f>SUBTOTAL(9,G33:G33)</f>
        <v>26.256</v>
      </c>
    </row>
    <row r="35" spans="2:7" ht="14.25" customHeight="1" x14ac:dyDescent="0.25">
      <c r="B35" s="10">
        <v>3220</v>
      </c>
      <c r="C35" s="4"/>
      <c r="D35" s="11" t="s">
        <v>35</v>
      </c>
      <c r="E35" s="1"/>
      <c r="F35" s="1"/>
      <c r="G35" s="1"/>
    </row>
    <row r="36" spans="2:7" x14ac:dyDescent="0.25">
      <c r="C36" s="4">
        <v>1</v>
      </c>
      <c r="D36" s="5" t="s">
        <v>36</v>
      </c>
      <c r="E36" s="12">
        <v>2406</v>
      </c>
      <c r="F36" s="12">
        <v>0</v>
      </c>
      <c r="G36" s="12">
        <v>-2406</v>
      </c>
    </row>
    <row r="37" spans="2:7" ht="15" customHeight="1" x14ac:dyDescent="0.25">
      <c r="C37" s="13" t="s">
        <v>10</v>
      </c>
      <c r="D37" s="14" t="s">
        <v>37</v>
      </c>
      <c r="E37" s="15">
        <f>SUBTOTAL(9,E36:E36)</f>
        <v>2406</v>
      </c>
      <c r="F37" s="15">
        <f>SUBTOTAL(9,F36:F36)</f>
        <v>0</v>
      </c>
      <c r="G37" s="15">
        <f>SUBTOTAL(9,G36:G36)</f>
        <v>-2406</v>
      </c>
    </row>
    <row r="38" spans="2:7" ht="14.25" customHeight="1" x14ac:dyDescent="0.25">
      <c r="B38" s="10">
        <v>3222</v>
      </c>
      <c r="C38" s="4"/>
      <c r="D38" s="11" t="s">
        <v>38</v>
      </c>
      <c r="E38" s="1"/>
      <c r="F38" s="1"/>
      <c r="G38" s="1"/>
    </row>
    <row r="39" spans="2:7" x14ac:dyDescent="0.25">
      <c r="C39" s="4">
        <v>2</v>
      </c>
      <c r="D39" s="5" t="s">
        <v>33</v>
      </c>
      <c r="E39" s="12">
        <v>21040</v>
      </c>
      <c r="F39" s="12">
        <v>510.39580000000001</v>
      </c>
      <c r="G39" s="12">
        <v>-20529.604200000002</v>
      </c>
    </row>
    <row r="40" spans="2:7" ht="15" customHeight="1" x14ac:dyDescent="0.25">
      <c r="C40" s="13" t="s">
        <v>10</v>
      </c>
      <c r="D40" s="14" t="s">
        <v>39</v>
      </c>
      <c r="E40" s="15">
        <f>SUBTOTAL(9,E39:E39)</f>
        <v>21040</v>
      </c>
      <c r="F40" s="15">
        <f>SUBTOTAL(9,F39:F39)</f>
        <v>510.39580000000001</v>
      </c>
      <c r="G40" s="15">
        <f>SUBTOTAL(9,G39:G39)</f>
        <v>-20529.604200000002</v>
      </c>
    </row>
    <row r="41" spans="2:7" ht="14.25" customHeight="1" x14ac:dyDescent="0.25">
      <c r="B41" s="10">
        <v>3225</v>
      </c>
      <c r="C41" s="4"/>
      <c r="D41" s="11" t="s">
        <v>40</v>
      </c>
      <c r="E41" s="1"/>
      <c r="F41" s="1"/>
      <c r="G41" s="1"/>
    </row>
    <row r="42" spans="2:7" x14ac:dyDescent="0.25">
      <c r="C42" s="4">
        <v>4</v>
      </c>
      <c r="D42" s="5" t="s">
        <v>41</v>
      </c>
      <c r="E42" s="12">
        <v>11201</v>
      </c>
      <c r="F42" s="12">
        <v>0</v>
      </c>
      <c r="G42" s="12">
        <v>-11201</v>
      </c>
    </row>
    <row r="43" spans="2:7" ht="15" customHeight="1" x14ac:dyDescent="0.25">
      <c r="C43" s="13" t="s">
        <v>10</v>
      </c>
      <c r="D43" s="14" t="s">
        <v>42</v>
      </c>
      <c r="E43" s="15">
        <f>SUBTOTAL(9,E42:E42)</f>
        <v>11201</v>
      </c>
      <c r="F43" s="15">
        <f>SUBTOTAL(9,F42:F42)</f>
        <v>0</v>
      </c>
      <c r="G43" s="15">
        <f>SUBTOTAL(9,G42:G42)</f>
        <v>-11201</v>
      </c>
    </row>
    <row r="44" spans="2:7" ht="14.25" customHeight="1" x14ac:dyDescent="0.25">
      <c r="B44" s="10">
        <v>3230</v>
      </c>
      <c r="C44" s="4"/>
      <c r="D44" s="11" t="s">
        <v>43</v>
      </c>
      <c r="E44" s="1"/>
      <c r="F44" s="1"/>
      <c r="G44" s="1"/>
    </row>
    <row r="45" spans="2:7" x14ac:dyDescent="0.25">
      <c r="C45" s="4">
        <v>1</v>
      </c>
      <c r="D45" s="5" t="s">
        <v>36</v>
      </c>
      <c r="E45" s="12">
        <v>25000</v>
      </c>
      <c r="F45" s="12">
        <v>1807.87752</v>
      </c>
      <c r="G45" s="12">
        <v>-23192.122480000002</v>
      </c>
    </row>
    <row r="46" spans="2:7" x14ac:dyDescent="0.25">
      <c r="C46" s="4">
        <v>2</v>
      </c>
      <c r="D46" s="5" t="s">
        <v>33</v>
      </c>
      <c r="E46" s="12">
        <v>7295</v>
      </c>
      <c r="F46" s="12">
        <v>1008.9415</v>
      </c>
      <c r="G46" s="12">
        <v>-6286.0585000000001</v>
      </c>
    </row>
    <row r="47" spans="2:7" ht="15" customHeight="1" x14ac:dyDescent="0.25">
      <c r="C47" s="13" t="s">
        <v>10</v>
      </c>
      <c r="D47" s="14" t="s">
        <v>44</v>
      </c>
      <c r="E47" s="15">
        <f>SUBTOTAL(9,E45:E46)</f>
        <v>32295</v>
      </c>
      <c r="F47" s="15">
        <f>SUBTOTAL(9,F45:F46)</f>
        <v>2816.8190199999999</v>
      </c>
      <c r="G47" s="15">
        <f>SUBTOTAL(9,G45:G46)</f>
        <v>-29478.180980000001</v>
      </c>
    </row>
    <row r="48" spans="2:7" ht="14.25" customHeight="1" x14ac:dyDescent="0.25">
      <c r="B48" s="10">
        <v>3242</v>
      </c>
      <c r="C48" s="4"/>
      <c r="D48" s="11" t="s">
        <v>45</v>
      </c>
      <c r="E48" s="1"/>
      <c r="F48" s="1"/>
      <c r="G48" s="1"/>
    </row>
    <row r="49" spans="2:7" x14ac:dyDescent="0.25">
      <c r="C49" s="4">
        <v>2</v>
      </c>
      <c r="D49" s="5" t="s">
        <v>33</v>
      </c>
      <c r="E49" s="12">
        <v>5108</v>
      </c>
      <c r="F49" s="12">
        <v>1386.8732500000001</v>
      </c>
      <c r="G49" s="12">
        <v>-3721.1267499999999</v>
      </c>
    </row>
    <row r="50" spans="2:7" x14ac:dyDescent="0.25">
      <c r="C50" s="4">
        <v>61</v>
      </c>
      <c r="D50" s="5" t="s">
        <v>46</v>
      </c>
      <c r="E50" s="12">
        <v>1341</v>
      </c>
      <c r="F50" s="12">
        <v>0</v>
      </c>
      <c r="G50" s="12">
        <v>-1341</v>
      </c>
    </row>
    <row r="51" spans="2:7" ht="15" customHeight="1" x14ac:dyDescent="0.25">
      <c r="C51" s="13" t="s">
        <v>10</v>
      </c>
      <c r="D51" s="14" t="s">
        <v>47</v>
      </c>
      <c r="E51" s="15">
        <f>SUBTOTAL(9,E49:E50)</f>
        <v>6449</v>
      </c>
      <c r="F51" s="15">
        <f>SUBTOTAL(9,F49:F50)</f>
        <v>1386.8732500000001</v>
      </c>
      <c r="G51" s="15">
        <f>SUBTOTAL(9,G49:G50)</f>
        <v>-5062.1267499999994</v>
      </c>
    </row>
    <row r="52" spans="2:7" ht="14.25" customHeight="1" x14ac:dyDescent="0.25">
      <c r="B52" s="10">
        <v>3256</v>
      </c>
      <c r="C52" s="4"/>
      <c r="D52" s="11" t="s">
        <v>48</v>
      </c>
      <c r="E52" s="1"/>
      <c r="F52" s="1"/>
      <c r="G52" s="1"/>
    </row>
    <row r="53" spans="2:7" x14ac:dyDescent="0.25">
      <c r="C53" s="4">
        <v>1</v>
      </c>
      <c r="D53" s="5" t="s">
        <v>36</v>
      </c>
      <c r="E53" s="12">
        <v>4824</v>
      </c>
      <c r="F53" s="12">
        <v>0</v>
      </c>
      <c r="G53" s="12">
        <v>-4824</v>
      </c>
    </row>
    <row r="54" spans="2:7" x14ac:dyDescent="0.25">
      <c r="C54" s="4">
        <v>2</v>
      </c>
      <c r="D54" s="5" t="s">
        <v>33</v>
      </c>
      <c r="E54" s="12">
        <v>396</v>
      </c>
      <c r="F54" s="12">
        <v>45.75</v>
      </c>
      <c r="G54" s="12">
        <v>-350.25</v>
      </c>
    </row>
    <row r="55" spans="2:7" ht="15" customHeight="1" x14ac:dyDescent="0.25">
      <c r="C55" s="13" t="s">
        <v>10</v>
      </c>
      <c r="D55" s="14" t="s">
        <v>49</v>
      </c>
      <c r="E55" s="15">
        <f>SUBTOTAL(9,E53:E54)</f>
        <v>5220</v>
      </c>
      <c r="F55" s="15">
        <f>SUBTOTAL(9,F53:F54)</f>
        <v>45.75</v>
      </c>
      <c r="G55" s="15">
        <f>SUBTOTAL(9,G53:G54)</f>
        <v>-5174.25</v>
      </c>
    </row>
    <row r="56" spans="2:7" ht="14.25" customHeight="1" x14ac:dyDescent="0.25">
      <c r="B56" s="10">
        <v>3271</v>
      </c>
      <c r="C56" s="4"/>
      <c r="D56" s="11" t="s">
        <v>50</v>
      </c>
      <c r="E56" s="1"/>
      <c r="F56" s="1"/>
      <c r="G56" s="1"/>
    </row>
    <row r="57" spans="2:7" x14ac:dyDescent="0.25">
      <c r="C57" s="4">
        <v>1</v>
      </c>
      <c r="D57" s="5" t="s">
        <v>36</v>
      </c>
      <c r="E57" s="12">
        <v>4000</v>
      </c>
      <c r="F57" s="12">
        <v>0</v>
      </c>
      <c r="G57" s="12">
        <v>-4000</v>
      </c>
    </row>
    <row r="58" spans="2:7" x14ac:dyDescent="0.25">
      <c r="C58" s="4">
        <v>2</v>
      </c>
      <c r="D58" s="5" t="s">
        <v>33</v>
      </c>
      <c r="E58" s="12">
        <v>646</v>
      </c>
      <c r="F58" s="12">
        <v>0</v>
      </c>
      <c r="G58" s="12">
        <v>-646</v>
      </c>
    </row>
    <row r="59" spans="2:7" ht="15" customHeight="1" x14ac:dyDescent="0.25">
      <c r="C59" s="13" t="s">
        <v>10</v>
      </c>
      <c r="D59" s="14" t="s">
        <v>51</v>
      </c>
      <c r="E59" s="15">
        <f>SUBTOTAL(9,E57:E58)</f>
        <v>4646</v>
      </c>
      <c r="F59" s="15">
        <f>SUBTOTAL(9,F57:F58)</f>
        <v>0</v>
      </c>
      <c r="G59" s="15">
        <f>SUBTOTAL(9,G57:G58)</f>
        <v>-4646</v>
      </c>
    </row>
    <row r="60" spans="2:7" ht="14.25" customHeight="1" x14ac:dyDescent="0.25">
      <c r="B60" s="10">
        <v>3275</v>
      </c>
      <c r="C60" s="4"/>
      <c r="D60" s="11" t="s">
        <v>52</v>
      </c>
      <c r="E60" s="1"/>
      <c r="F60" s="1"/>
      <c r="G60" s="1"/>
    </row>
    <row r="61" spans="2:7" x14ac:dyDescent="0.25">
      <c r="C61" s="4">
        <v>1</v>
      </c>
      <c r="D61" s="5" t="s">
        <v>36</v>
      </c>
      <c r="E61" s="12">
        <v>10</v>
      </c>
      <c r="F61" s="12">
        <v>0</v>
      </c>
      <c r="G61" s="12">
        <v>-10</v>
      </c>
    </row>
    <row r="62" spans="2:7" ht="15" customHeight="1" x14ac:dyDescent="0.25">
      <c r="C62" s="13" t="s">
        <v>10</v>
      </c>
      <c r="D62" s="14" t="s">
        <v>53</v>
      </c>
      <c r="E62" s="15">
        <f>SUBTOTAL(9,E61:E61)</f>
        <v>10</v>
      </c>
      <c r="F62" s="15">
        <f>SUBTOTAL(9,F61:F61)</f>
        <v>0</v>
      </c>
      <c r="G62" s="15">
        <f>SUBTOTAL(9,G61:G61)</f>
        <v>-10</v>
      </c>
    </row>
    <row r="63" spans="2:7" ht="14.25" customHeight="1" x14ac:dyDescent="0.25">
      <c r="B63" s="10">
        <v>3288</v>
      </c>
      <c r="C63" s="4"/>
      <c r="D63" s="11" t="s">
        <v>54</v>
      </c>
      <c r="E63" s="1"/>
      <c r="F63" s="1"/>
      <c r="G63" s="1"/>
    </row>
    <row r="64" spans="2:7" x14ac:dyDescent="0.25">
      <c r="C64" s="4">
        <v>4</v>
      </c>
      <c r="D64" s="5" t="s">
        <v>41</v>
      </c>
      <c r="E64" s="12">
        <v>17441</v>
      </c>
      <c r="F64" s="12">
        <v>0</v>
      </c>
      <c r="G64" s="12">
        <v>-17441</v>
      </c>
    </row>
    <row r="65" spans="2:7" ht="15" customHeight="1" x14ac:dyDescent="0.25">
      <c r="C65" s="13" t="s">
        <v>10</v>
      </c>
      <c r="D65" s="14" t="s">
        <v>55</v>
      </c>
      <c r="E65" s="15">
        <f>SUBTOTAL(9,E64:E64)</f>
        <v>17441</v>
      </c>
      <c r="F65" s="15">
        <f>SUBTOTAL(9,F64:F64)</f>
        <v>0</v>
      </c>
      <c r="G65" s="15">
        <f>SUBTOTAL(9,G64:G64)</f>
        <v>-17441</v>
      </c>
    </row>
    <row r="66" spans="2:7" ht="15" customHeight="1" x14ac:dyDescent="0.25">
      <c r="B66" s="4"/>
      <c r="C66" s="16"/>
      <c r="D66" s="17" t="s">
        <v>56</v>
      </c>
      <c r="E66" s="18">
        <f>SUBTOTAL(9,E32:E65)</f>
        <v>100708</v>
      </c>
      <c r="F66" s="18">
        <f>SUBTOTAL(9,F32:F65)</f>
        <v>4786.0940700000001</v>
      </c>
      <c r="G66" s="18">
        <f>SUBTOTAL(9,G32:G65)</f>
        <v>-95921.905929999994</v>
      </c>
    </row>
    <row r="67" spans="2:7" ht="27" customHeight="1" x14ac:dyDescent="0.35">
      <c r="B67" s="1"/>
      <c r="C67" s="4"/>
      <c r="D67" s="9" t="s">
        <v>57</v>
      </c>
      <c r="E67" s="1"/>
      <c r="F67" s="1"/>
      <c r="G67" s="1"/>
    </row>
    <row r="68" spans="2:7" ht="14.25" customHeight="1" x14ac:dyDescent="0.25">
      <c r="B68" s="10">
        <v>3300</v>
      </c>
      <c r="C68" s="4"/>
      <c r="D68" s="11" t="s">
        <v>58</v>
      </c>
      <c r="E68" s="1"/>
      <c r="F68" s="1"/>
      <c r="G68" s="1"/>
    </row>
    <row r="69" spans="2:7" x14ac:dyDescent="0.25">
      <c r="C69" s="4">
        <v>1</v>
      </c>
      <c r="D69" s="5" t="s">
        <v>59</v>
      </c>
      <c r="E69" s="12">
        <v>93</v>
      </c>
      <c r="F69" s="12">
        <v>0</v>
      </c>
      <c r="G69" s="12">
        <v>-93</v>
      </c>
    </row>
    <row r="70" spans="2:7" ht="15" customHeight="1" x14ac:dyDescent="0.25">
      <c r="C70" s="13" t="s">
        <v>10</v>
      </c>
      <c r="D70" s="14" t="s">
        <v>60</v>
      </c>
      <c r="E70" s="15">
        <f>SUBTOTAL(9,E69:E69)</f>
        <v>93</v>
      </c>
      <c r="F70" s="15">
        <f>SUBTOTAL(9,F69:F69)</f>
        <v>0</v>
      </c>
      <c r="G70" s="15">
        <f>SUBTOTAL(9,G69:G69)</f>
        <v>-93</v>
      </c>
    </row>
    <row r="71" spans="2:7" ht="14.25" customHeight="1" x14ac:dyDescent="0.25">
      <c r="B71" s="10">
        <v>3320</v>
      </c>
      <c r="C71" s="4"/>
      <c r="D71" s="11" t="s">
        <v>61</v>
      </c>
      <c r="E71" s="1"/>
      <c r="F71" s="1"/>
      <c r="G71" s="1"/>
    </row>
    <row r="72" spans="2:7" x14ac:dyDescent="0.25">
      <c r="C72" s="4">
        <v>1</v>
      </c>
      <c r="D72" s="5" t="s">
        <v>59</v>
      </c>
      <c r="E72" s="12">
        <v>4540</v>
      </c>
      <c r="F72" s="12">
        <v>8.1965000000000003</v>
      </c>
      <c r="G72" s="12">
        <v>-4531.8035</v>
      </c>
    </row>
    <row r="73" spans="2:7" ht="15" customHeight="1" x14ac:dyDescent="0.25">
      <c r="C73" s="13" t="s">
        <v>10</v>
      </c>
      <c r="D73" s="14" t="s">
        <v>62</v>
      </c>
      <c r="E73" s="15">
        <f>SUBTOTAL(9,E72:E72)</f>
        <v>4540</v>
      </c>
      <c r="F73" s="15">
        <f>SUBTOTAL(9,F72:F72)</f>
        <v>8.1965000000000003</v>
      </c>
      <c r="G73" s="15">
        <f>SUBTOTAL(9,G72:G72)</f>
        <v>-4531.8035</v>
      </c>
    </row>
    <row r="74" spans="2:7" ht="14.25" customHeight="1" x14ac:dyDescent="0.25">
      <c r="B74" s="10">
        <v>3322</v>
      </c>
      <c r="C74" s="4"/>
      <c r="D74" s="11" t="s">
        <v>63</v>
      </c>
      <c r="E74" s="1"/>
      <c r="F74" s="1"/>
      <c r="G74" s="1"/>
    </row>
    <row r="75" spans="2:7" x14ac:dyDescent="0.25">
      <c r="C75" s="4">
        <v>1</v>
      </c>
      <c r="D75" s="5" t="s">
        <v>59</v>
      </c>
      <c r="E75" s="12">
        <v>145</v>
      </c>
      <c r="F75" s="12">
        <v>0</v>
      </c>
      <c r="G75" s="12">
        <v>-145</v>
      </c>
    </row>
    <row r="76" spans="2:7" x14ac:dyDescent="0.25">
      <c r="C76" s="4">
        <v>2</v>
      </c>
      <c r="D76" s="5" t="s">
        <v>36</v>
      </c>
      <c r="E76" s="12">
        <v>33342</v>
      </c>
      <c r="F76" s="12">
        <v>1568.86</v>
      </c>
      <c r="G76" s="12">
        <v>-31773.14</v>
      </c>
    </row>
    <row r="77" spans="2:7" ht="15" customHeight="1" x14ac:dyDescent="0.25">
      <c r="C77" s="13" t="s">
        <v>10</v>
      </c>
      <c r="D77" s="14" t="s">
        <v>64</v>
      </c>
      <c r="E77" s="15">
        <f>SUBTOTAL(9,E75:E76)</f>
        <v>33487</v>
      </c>
      <c r="F77" s="15">
        <f>SUBTOTAL(9,F75:F76)</f>
        <v>1568.86</v>
      </c>
      <c r="G77" s="15">
        <f>SUBTOTAL(9,G75:G76)</f>
        <v>-31918.14</v>
      </c>
    </row>
    <row r="78" spans="2:7" ht="14.25" customHeight="1" x14ac:dyDescent="0.25">
      <c r="B78" s="10">
        <v>3323</v>
      </c>
      <c r="C78" s="4"/>
      <c r="D78" s="11" t="s">
        <v>65</v>
      </c>
      <c r="E78" s="1"/>
      <c r="F78" s="1"/>
      <c r="G78" s="1"/>
    </row>
    <row r="79" spans="2:7" x14ac:dyDescent="0.25">
      <c r="C79" s="4">
        <v>1</v>
      </c>
      <c r="D79" s="5" t="s">
        <v>59</v>
      </c>
      <c r="E79" s="12">
        <v>361</v>
      </c>
      <c r="F79" s="12">
        <v>4.6010200000000001</v>
      </c>
      <c r="G79" s="12">
        <v>-356.39897999999999</v>
      </c>
    </row>
    <row r="80" spans="2:7" x14ac:dyDescent="0.25">
      <c r="C80" s="4">
        <v>2</v>
      </c>
      <c r="D80" s="5" t="s">
        <v>66</v>
      </c>
      <c r="E80" s="12">
        <v>30136</v>
      </c>
      <c r="F80" s="12">
        <v>521.08000000000004</v>
      </c>
      <c r="G80" s="12">
        <v>-29614.92</v>
      </c>
    </row>
    <row r="81" spans="2:7" ht="15" customHeight="1" x14ac:dyDescent="0.25">
      <c r="C81" s="13" t="s">
        <v>10</v>
      </c>
      <c r="D81" s="14" t="s">
        <v>67</v>
      </c>
      <c r="E81" s="15">
        <f>SUBTOTAL(9,E79:E80)</f>
        <v>30497</v>
      </c>
      <c r="F81" s="15">
        <f>SUBTOTAL(9,F79:F80)</f>
        <v>525.68101999999999</v>
      </c>
      <c r="G81" s="15">
        <f>SUBTOTAL(9,G79:G80)</f>
        <v>-29971.31898</v>
      </c>
    </row>
    <row r="82" spans="2:7" ht="14.25" customHeight="1" x14ac:dyDescent="0.25">
      <c r="B82" s="10">
        <v>3325</v>
      </c>
      <c r="C82" s="4"/>
      <c r="D82" s="11" t="s">
        <v>68</v>
      </c>
      <c r="E82" s="1"/>
      <c r="F82" s="1"/>
      <c r="G82" s="1"/>
    </row>
    <row r="83" spans="2:7" x14ac:dyDescent="0.25">
      <c r="C83" s="4">
        <v>1</v>
      </c>
      <c r="D83" s="5" t="s">
        <v>59</v>
      </c>
      <c r="E83" s="12">
        <v>2273</v>
      </c>
      <c r="F83" s="12">
        <v>0</v>
      </c>
      <c r="G83" s="12">
        <v>-2273</v>
      </c>
    </row>
    <row r="84" spans="2:7" ht="15" customHeight="1" x14ac:dyDescent="0.25">
      <c r="C84" s="13" t="s">
        <v>10</v>
      </c>
      <c r="D84" s="14" t="s">
        <v>69</v>
      </c>
      <c r="E84" s="15">
        <f>SUBTOTAL(9,E83:E83)</f>
        <v>2273</v>
      </c>
      <c r="F84" s="15">
        <f>SUBTOTAL(9,F83:F83)</f>
        <v>0</v>
      </c>
      <c r="G84" s="15">
        <f>SUBTOTAL(9,G83:G83)</f>
        <v>-2273</v>
      </c>
    </row>
    <row r="85" spans="2:7" ht="14.25" customHeight="1" x14ac:dyDescent="0.25">
      <c r="B85" s="10">
        <v>3326</v>
      </c>
      <c r="C85" s="4"/>
      <c r="D85" s="11" t="s">
        <v>70</v>
      </c>
      <c r="E85" s="1"/>
      <c r="F85" s="1"/>
      <c r="G85" s="1"/>
    </row>
    <row r="86" spans="2:7" x14ac:dyDescent="0.25">
      <c r="C86" s="4">
        <v>1</v>
      </c>
      <c r="D86" s="5" t="s">
        <v>59</v>
      </c>
      <c r="E86" s="12">
        <v>22015</v>
      </c>
      <c r="F86" s="12">
        <v>1190.9558</v>
      </c>
      <c r="G86" s="12">
        <v>-20824.0442</v>
      </c>
    </row>
    <row r="87" spans="2:7" x14ac:dyDescent="0.25">
      <c r="C87" s="4">
        <v>2</v>
      </c>
      <c r="D87" s="5" t="s">
        <v>36</v>
      </c>
      <c r="E87" s="12">
        <v>17052</v>
      </c>
      <c r="F87" s="12">
        <v>300</v>
      </c>
      <c r="G87" s="12">
        <v>-16752</v>
      </c>
    </row>
    <row r="88" spans="2:7" ht="15" customHeight="1" x14ac:dyDescent="0.25">
      <c r="C88" s="13" t="s">
        <v>10</v>
      </c>
      <c r="D88" s="14" t="s">
        <v>71</v>
      </c>
      <c r="E88" s="15">
        <f>SUBTOTAL(9,E86:E87)</f>
        <v>39067</v>
      </c>
      <c r="F88" s="15">
        <f>SUBTOTAL(9,F86:F87)</f>
        <v>1490.9558</v>
      </c>
      <c r="G88" s="15">
        <f>SUBTOTAL(9,G86:G87)</f>
        <v>-37576.044200000004</v>
      </c>
    </row>
    <row r="89" spans="2:7" ht="14.25" customHeight="1" x14ac:dyDescent="0.25">
      <c r="B89" s="10">
        <v>3327</v>
      </c>
      <c r="C89" s="4"/>
      <c r="D89" s="11" t="s">
        <v>72</v>
      </c>
      <c r="E89" s="1"/>
      <c r="F89" s="1"/>
      <c r="G89" s="1"/>
    </row>
    <row r="90" spans="2:7" x14ac:dyDescent="0.25">
      <c r="C90" s="4">
        <v>1</v>
      </c>
      <c r="D90" s="5" t="s">
        <v>59</v>
      </c>
      <c r="E90" s="12">
        <v>32165</v>
      </c>
      <c r="F90" s="12">
        <v>315.06002999999998</v>
      </c>
      <c r="G90" s="12">
        <v>-31849.939969999999</v>
      </c>
    </row>
    <row r="91" spans="2:7" x14ac:dyDescent="0.25">
      <c r="C91" s="4">
        <v>2</v>
      </c>
      <c r="D91" s="5" t="s">
        <v>36</v>
      </c>
      <c r="E91" s="12">
        <v>4297</v>
      </c>
      <c r="F91" s="12">
        <v>149.6688</v>
      </c>
      <c r="G91" s="12">
        <v>-4147.3311999999996</v>
      </c>
    </row>
    <row r="92" spans="2:7" ht="15" customHeight="1" x14ac:dyDescent="0.25">
      <c r="C92" s="13" t="s">
        <v>10</v>
      </c>
      <c r="D92" s="14" t="s">
        <v>73</v>
      </c>
      <c r="E92" s="15">
        <f>SUBTOTAL(9,E90:E91)</f>
        <v>36462</v>
      </c>
      <c r="F92" s="15">
        <f>SUBTOTAL(9,F90:F91)</f>
        <v>464.72883000000002</v>
      </c>
      <c r="G92" s="15">
        <f>SUBTOTAL(9,G90:G91)</f>
        <v>-35997.27117</v>
      </c>
    </row>
    <row r="93" spans="2:7" ht="14.25" customHeight="1" x14ac:dyDescent="0.25">
      <c r="B93" s="10">
        <v>3329</v>
      </c>
      <c r="C93" s="4"/>
      <c r="D93" s="11" t="s">
        <v>74</v>
      </c>
      <c r="E93" s="1"/>
      <c r="F93" s="1"/>
      <c r="G93" s="1"/>
    </row>
    <row r="94" spans="2:7" x14ac:dyDescent="0.25">
      <c r="C94" s="4">
        <v>1</v>
      </c>
      <c r="D94" s="5" t="s">
        <v>59</v>
      </c>
      <c r="E94" s="12">
        <v>7127</v>
      </c>
      <c r="F94" s="12">
        <v>19.239000000000001</v>
      </c>
      <c r="G94" s="12">
        <v>-7107.7610000000004</v>
      </c>
    </row>
    <row r="95" spans="2:7" x14ac:dyDescent="0.25">
      <c r="C95" s="4">
        <v>2</v>
      </c>
      <c r="D95" s="5" t="s">
        <v>36</v>
      </c>
      <c r="E95" s="12">
        <v>5345</v>
      </c>
      <c r="F95" s="12">
        <v>0</v>
      </c>
      <c r="G95" s="12">
        <v>-5345</v>
      </c>
    </row>
    <row r="96" spans="2:7" ht="15" customHeight="1" x14ac:dyDescent="0.25">
      <c r="C96" s="13" t="s">
        <v>10</v>
      </c>
      <c r="D96" s="14" t="s">
        <v>75</v>
      </c>
      <c r="E96" s="15">
        <f>SUBTOTAL(9,E94:E95)</f>
        <v>12472</v>
      </c>
      <c r="F96" s="15">
        <f>SUBTOTAL(9,F94:F95)</f>
        <v>19.239000000000001</v>
      </c>
      <c r="G96" s="15">
        <f>SUBTOTAL(9,G94:G95)</f>
        <v>-12452.761</v>
      </c>
    </row>
    <row r="97" spans="2:7" ht="14.25" customHeight="1" x14ac:dyDescent="0.25">
      <c r="B97" s="10">
        <v>3334</v>
      </c>
      <c r="C97" s="4"/>
      <c r="D97" s="11" t="s">
        <v>76</v>
      </c>
      <c r="E97" s="1"/>
      <c r="F97" s="1"/>
      <c r="G97" s="1"/>
    </row>
    <row r="98" spans="2:7" x14ac:dyDescent="0.25">
      <c r="C98" s="4">
        <v>1</v>
      </c>
      <c r="D98" s="5" t="s">
        <v>59</v>
      </c>
      <c r="E98" s="12">
        <v>6251</v>
      </c>
      <c r="F98" s="12">
        <v>55.700220000000002</v>
      </c>
      <c r="G98" s="12">
        <v>-6195.2997800000003</v>
      </c>
    </row>
    <row r="99" spans="2:7" x14ac:dyDescent="0.25">
      <c r="C99" s="4">
        <v>2</v>
      </c>
      <c r="D99" s="5" t="s">
        <v>36</v>
      </c>
      <c r="E99" s="12">
        <v>7196</v>
      </c>
      <c r="F99" s="12">
        <v>217.41874999999999</v>
      </c>
      <c r="G99" s="12">
        <v>-6978.5812500000002</v>
      </c>
    </row>
    <row r="100" spans="2:7" ht="15" customHeight="1" x14ac:dyDescent="0.25">
      <c r="C100" s="13" t="s">
        <v>10</v>
      </c>
      <c r="D100" s="14" t="s">
        <v>77</v>
      </c>
      <c r="E100" s="15">
        <f>SUBTOTAL(9,E98:E99)</f>
        <v>13447</v>
      </c>
      <c r="F100" s="15">
        <f>SUBTOTAL(9,F98:F99)</f>
        <v>273.11896999999999</v>
      </c>
      <c r="G100" s="15">
        <f>SUBTOTAL(9,G98:G99)</f>
        <v>-13173.88103</v>
      </c>
    </row>
    <row r="101" spans="2:7" ht="14.25" customHeight="1" x14ac:dyDescent="0.25">
      <c r="B101" s="10">
        <v>3335</v>
      </c>
      <c r="C101" s="4"/>
      <c r="D101" s="11" t="s">
        <v>78</v>
      </c>
      <c r="E101" s="1"/>
      <c r="F101" s="1"/>
      <c r="G101" s="1"/>
    </row>
    <row r="102" spans="2:7" x14ac:dyDescent="0.25">
      <c r="C102" s="4">
        <v>2</v>
      </c>
      <c r="D102" s="5" t="s">
        <v>36</v>
      </c>
      <c r="E102" s="12">
        <v>2297</v>
      </c>
      <c r="F102" s="12">
        <v>0</v>
      </c>
      <c r="G102" s="12">
        <v>-2297</v>
      </c>
    </row>
    <row r="103" spans="2:7" ht="15" customHeight="1" x14ac:dyDescent="0.25">
      <c r="C103" s="13" t="s">
        <v>10</v>
      </c>
      <c r="D103" s="14" t="s">
        <v>79</v>
      </c>
      <c r="E103" s="15">
        <f>SUBTOTAL(9,E102:E102)</f>
        <v>2297</v>
      </c>
      <c r="F103" s="15">
        <f>SUBTOTAL(9,F102:F102)</f>
        <v>0</v>
      </c>
      <c r="G103" s="15">
        <f>SUBTOTAL(9,G102:G102)</f>
        <v>-2297</v>
      </c>
    </row>
    <row r="104" spans="2:7" ht="14.25" customHeight="1" x14ac:dyDescent="0.25">
      <c r="B104" s="10">
        <v>3339</v>
      </c>
      <c r="C104" s="4"/>
      <c r="D104" s="11" t="s">
        <v>80</v>
      </c>
      <c r="E104" s="1"/>
      <c r="F104" s="1"/>
      <c r="G104" s="1"/>
    </row>
    <row r="105" spans="2:7" x14ac:dyDescent="0.25">
      <c r="C105" s="4">
        <v>2</v>
      </c>
      <c r="D105" s="5" t="s">
        <v>81</v>
      </c>
      <c r="E105" s="12">
        <v>8695</v>
      </c>
      <c r="F105" s="12">
        <v>186.755</v>
      </c>
      <c r="G105" s="12">
        <v>-8508.2450000000008</v>
      </c>
    </row>
    <row r="106" spans="2:7" x14ac:dyDescent="0.25">
      <c r="C106" s="4">
        <v>4</v>
      </c>
      <c r="D106" s="5" t="s">
        <v>82</v>
      </c>
      <c r="E106" s="12">
        <v>180</v>
      </c>
      <c r="F106" s="12">
        <v>39.21</v>
      </c>
      <c r="G106" s="12">
        <v>-140.79</v>
      </c>
    </row>
    <row r="107" spans="2:7" x14ac:dyDescent="0.25">
      <c r="C107" s="4">
        <v>7</v>
      </c>
      <c r="D107" s="5" t="s">
        <v>36</v>
      </c>
      <c r="E107" s="12">
        <v>7319</v>
      </c>
      <c r="F107" s="12">
        <v>0</v>
      </c>
      <c r="G107" s="12">
        <v>-7319</v>
      </c>
    </row>
    <row r="108" spans="2:7" ht="15" customHeight="1" x14ac:dyDescent="0.25">
      <c r="C108" s="13" t="s">
        <v>10</v>
      </c>
      <c r="D108" s="14" t="s">
        <v>83</v>
      </c>
      <c r="E108" s="15">
        <f>SUBTOTAL(9,E105:E107)</f>
        <v>16194</v>
      </c>
      <c r="F108" s="15">
        <f>SUBTOTAL(9,F105:F107)</f>
        <v>225.965</v>
      </c>
      <c r="G108" s="15">
        <f>SUBTOTAL(9,G105:G107)</f>
        <v>-15968.035000000002</v>
      </c>
    </row>
    <row r="109" spans="2:7" ht="15" customHeight="1" x14ac:dyDescent="0.25">
      <c r="B109" s="4"/>
      <c r="C109" s="16"/>
      <c r="D109" s="17" t="s">
        <v>84</v>
      </c>
      <c r="E109" s="18">
        <f>SUBTOTAL(9,E68:E108)</f>
        <v>190829</v>
      </c>
      <c r="F109" s="18">
        <f>SUBTOTAL(9,F68:F108)</f>
        <v>4576.7451200000005</v>
      </c>
      <c r="G109" s="18">
        <f>SUBTOTAL(9,G68:G108)</f>
        <v>-186252.25487999999</v>
      </c>
    </row>
    <row r="110" spans="2:7" ht="27" customHeight="1" x14ac:dyDescent="0.35">
      <c r="B110" s="1"/>
      <c r="C110" s="4"/>
      <c r="D110" s="9" t="s">
        <v>85</v>
      </c>
      <c r="E110" s="1"/>
      <c r="F110" s="1"/>
      <c r="G110" s="1"/>
    </row>
    <row r="111" spans="2:7" ht="14.25" customHeight="1" x14ac:dyDescent="0.25">
      <c r="B111" s="10">
        <v>3400</v>
      </c>
      <c r="C111" s="4"/>
      <c r="D111" s="11" t="s">
        <v>86</v>
      </c>
      <c r="E111" s="1"/>
      <c r="F111" s="1"/>
      <c r="G111" s="1"/>
    </row>
    <row r="112" spans="2:7" x14ac:dyDescent="0.25">
      <c r="C112" s="4">
        <v>1</v>
      </c>
      <c r="D112" s="5" t="s">
        <v>87</v>
      </c>
      <c r="E112" s="12">
        <v>5896</v>
      </c>
      <c r="F112" s="12">
        <v>144.90925999999999</v>
      </c>
      <c r="G112" s="12">
        <v>-5751.0907399999996</v>
      </c>
    </row>
    <row r="113" spans="2:7" x14ac:dyDescent="0.25">
      <c r="C113" s="4">
        <v>2</v>
      </c>
      <c r="D113" s="5" t="s">
        <v>41</v>
      </c>
      <c r="E113" s="12">
        <v>1048</v>
      </c>
      <c r="F113" s="12">
        <v>0</v>
      </c>
      <c r="G113" s="12">
        <v>-1048</v>
      </c>
    </row>
    <row r="114" spans="2:7" ht="15" customHeight="1" x14ac:dyDescent="0.25">
      <c r="C114" s="13" t="s">
        <v>10</v>
      </c>
      <c r="D114" s="14" t="s">
        <v>88</v>
      </c>
      <c r="E114" s="15">
        <f>SUBTOTAL(9,E112:E113)</f>
        <v>6944</v>
      </c>
      <c r="F114" s="15">
        <f>SUBTOTAL(9,F112:F113)</f>
        <v>144.90925999999999</v>
      </c>
      <c r="G114" s="15">
        <f>SUBTOTAL(9,G112:G113)</f>
        <v>-6799.0907399999996</v>
      </c>
    </row>
    <row r="115" spans="2:7" ht="14.25" customHeight="1" x14ac:dyDescent="0.25">
      <c r="B115" s="10">
        <v>3410</v>
      </c>
      <c r="C115" s="4"/>
      <c r="D115" s="11" t="s">
        <v>89</v>
      </c>
      <c r="E115" s="1"/>
      <c r="F115" s="1"/>
      <c r="G115" s="1"/>
    </row>
    <row r="116" spans="2:7" x14ac:dyDescent="0.25">
      <c r="C116" s="4">
        <v>1</v>
      </c>
      <c r="D116" s="5" t="s">
        <v>90</v>
      </c>
      <c r="E116" s="12">
        <v>259495</v>
      </c>
      <c r="F116" s="12">
        <v>21402.437720000002</v>
      </c>
      <c r="G116" s="12">
        <v>-238092.56228000001</v>
      </c>
    </row>
    <row r="117" spans="2:7" x14ac:dyDescent="0.25">
      <c r="C117" s="4">
        <v>2</v>
      </c>
      <c r="D117" s="5" t="s">
        <v>91</v>
      </c>
      <c r="E117" s="12">
        <v>25543</v>
      </c>
      <c r="F117" s="12">
        <v>1556.8037200000001</v>
      </c>
      <c r="G117" s="12">
        <v>-23986.19628</v>
      </c>
    </row>
    <row r="118" spans="2:7" x14ac:dyDescent="0.25">
      <c r="C118" s="4">
        <v>3</v>
      </c>
      <c r="D118" s="5" t="s">
        <v>92</v>
      </c>
      <c r="E118" s="12">
        <v>2000</v>
      </c>
      <c r="F118" s="12">
        <v>142.99359999999999</v>
      </c>
      <c r="G118" s="12">
        <v>-1857.0064</v>
      </c>
    </row>
    <row r="119" spans="2:7" x14ac:dyDescent="0.25">
      <c r="C119" s="4">
        <v>4</v>
      </c>
      <c r="D119" s="5" t="s">
        <v>93</v>
      </c>
      <c r="E119" s="12">
        <v>2426</v>
      </c>
      <c r="F119" s="12">
        <v>7749.1378199999999</v>
      </c>
      <c r="G119" s="12">
        <v>5323.1378199999999</v>
      </c>
    </row>
    <row r="120" spans="2:7" ht="15" customHeight="1" x14ac:dyDescent="0.25">
      <c r="C120" s="13" t="s">
        <v>10</v>
      </c>
      <c r="D120" s="14" t="s">
        <v>94</v>
      </c>
      <c r="E120" s="15">
        <f>SUBTOTAL(9,E116:E119)</f>
        <v>289464</v>
      </c>
      <c r="F120" s="15">
        <f>SUBTOTAL(9,F116:F119)</f>
        <v>30851.372860000003</v>
      </c>
      <c r="G120" s="15">
        <f>SUBTOTAL(9,G116:G119)</f>
        <v>-258612.62714</v>
      </c>
    </row>
    <row r="121" spans="2:7" ht="14.25" customHeight="1" x14ac:dyDescent="0.25">
      <c r="B121" s="10">
        <v>3430</v>
      </c>
      <c r="C121" s="4"/>
      <c r="D121" s="11" t="s">
        <v>95</v>
      </c>
      <c r="E121" s="1"/>
      <c r="F121" s="1"/>
      <c r="G121" s="1"/>
    </row>
    <row r="122" spans="2:7" x14ac:dyDescent="0.25">
      <c r="C122" s="4">
        <v>2</v>
      </c>
      <c r="D122" s="5" t="s">
        <v>96</v>
      </c>
      <c r="E122" s="12">
        <v>103764</v>
      </c>
      <c r="F122" s="12">
        <v>7965.2149600000002</v>
      </c>
      <c r="G122" s="12">
        <v>-95798.785040000002</v>
      </c>
    </row>
    <row r="123" spans="2:7" x14ac:dyDescent="0.25">
      <c r="C123" s="4">
        <v>3</v>
      </c>
      <c r="D123" s="5" t="s">
        <v>97</v>
      </c>
      <c r="E123" s="12">
        <v>22140</v>
      </c>
      <c r="F123" s="12">
        <v>11803.759330000001</v>
      </c>
      <c r="G123" s="12">
        <v>-10336.240669999999</v>
      </c>
    </row>
    <row r="124" spans="2:7" x14ac:dyDescent="0.25">
      <c r="C124" s="4">
        <v>4</v>
      </c>
      <c r="D124" s="5" t="s">
        <v>98</v>
      </c>
      <c r="E124" s="12">
        <v>2570</v>
      </c>
      <c r="F124" s="12">
        <v>0</v>
      </c>
      <c r="G124" s="12">
        <v>-2570</v>
      </c>
    </row>
    <row r="125" spans="2:7" ht="15" customHeight="1" x14ac:dyDescent="0.25">
      <c r="C125" s="13" t="s">
        <v>10</v>
      </c>
      <c r="D125" s="14" t="s">
        <v>99</v>
      </c>
      <c r="E125" s="15">
        <f>SUBTOTAL(9,E122:E124)</f>
        <v>128474</v>
      </c>
      <c r="F125" s="15">
        <f>SUBTOTAL(9,F122:F124)</f>
        <v>19768.974290000002</v>
      </c>
      <c r="G125" s="15">
        <f>SUBTOTAL(9,G122:G124)</f>
        <v>-108705.02571</v>
      </c>
    </row>
    <row r="126" spans="2:7" ht="14.25" customHeight="1" x14ac:dyDescent="0.25">
      <c r="B126" s="10">
        <v>3432</v>
      </c>
      <c r="C126" s="4"/>
      <c r="D126" s="11" t="s">
        <v>100</v>
      </c>
      <c r="E126" s="1"/>
      <c r="F126" s="1"/>
      <c r="G126" s="1"/>
    </row>
    <row r="127" spans="2:7" x14ac:dyDescent="0.25">
      <c r="C127" s="4">
        <v>3</v>
      </c>
      <c r="D127" s="5" t="s">
        <v>97</v>
      </c>
      <c r="E127" s="12">
        <v>1139</v>
      </c>
      <c r="F127" s="12">
        <v>0</v>
      </c>
      <c r="G127" s="12">
        <v>-1139</v>
      </c>
    </row>
    <row r="128" spans="2:7" ht="15" customHeight="1" x14ac:dyDescent="0.25">
      <c r="C128" s="13" t="s">
        <v>10</v>
      </c>
      <c r="D128" s="14" t="s">
        <v>101</v>
      </c>
      <c r="E128" s="15">
        <f>SUBTOTAL(9,E127:E127)</f>
        <v>1139</v>
      </c>
      <c r="F128" s="15">
        <f>SUBTOTAL(9,F127:F127)</f>
        <v>0</v>
      </c>
      <c r="G128" s="15">
        <f>SUBTOTAL(9,G127:G127)</f>
        <v>-1139</v>
      </c>
    </row>
    <row r="129" spans="2:7" ht="14.25" customHeight="1" x14ac:dyDescent="0.25">
      <c r="B129" s="10">
        <v>3433</v>
      </c>
      <c r="C129" s="4"/>
      <c r="D129" s="11" t="s">
        <v>102</v>
      </c>
      <c r="E129" s="1"/>
      <c r="F129" s="1"/>
      <c r="G129" s="1"/>
    </row>
    <row r="130" spans="2:7" x14ac:dyDescent="0.25">
      <c r="C130" s="4">
        <v>2</v>
      </c>
      <c r="D130" s="5" t="s">
        <v>103</v>
      </c>
      <c r="E130" s="12">
        <v>6</v>
      </c>
      <c r="F130" s="12">
        <v>0</v>
      </c>
      <c r="G130" s="12">
        <v>-6</v>
      </c>
    </row>
    <row r="131" spans="2:7" ht="15" customHeight="1" x14ac:dyDescent="0.25">
      <c r="C131" s="13" t="s">
        <v>10</v>
      </c>
      <c r="D131" s="14" t="s">
        <v>104</v>
      </c>
      <c r="E131" s="15">
        <f>SUBTOTAL(9,E130:E130)</f>
        <v>6</v>
      </c>
      <c r="F131" s="15">
        <f>SUBTOTAL(9,F130:F130)</f>
        <v>0</v>
      </c>
      <c r="G131" s="15">
        <f>SUBTOTAL(9,G130:G130)</f>
        <v>-6</v>
      </c>
    </row>
    <row r="132" spans="2:7" ht="14.25" customHeight="1" x14ac:dyDescent="0.25">
      <c r="B132" s="10">
        <v>3440</v>
      </c>
      <c r="C132" s="4"/>
      <c r="D132" s="11" t="s">
        <v>105</v>
      </c>
      <c r="E132" s="1"/>
      <c r="F132" s="1"/>
      <c r="G132" s="1"/>
    </row>
    <row r="133" spans="2:7" x14ac:dyDescent="0.25">
      <c r="C133" s="4">
        <v>1</v>
      </c>
      <c r="D133" s="5" t="s">
        <v>106</v>
      </c>
      <c r="E133" s="12">
        <v>817352</v>
      </c>
      <c r="F133" s="12">
        <v>44145.337549999997</v>
      </c>
      <c r="G133" s="12">
        <v>-773206.66244999995</v>
      </c>
    </row>
    <row r="134" spans="2:7" x14ac:dyDescent="0.25">
      <c r="C134" s="4">
        <v>2</v>
      </c>
      <c r="D134" s="5" t="s">
        <v>107</v>
      </c>
      <c r="E134" s="12">
        <v>235443</v>
      </c>
      <c r="F134" s="12">
        <v>5309.2822800000004</v>
      </c>
      <c r="G134" s="12">
        <v>-230133.71771999999</v>
      </c>
    </row>
    <row r="135" spans="2:7" x14ac:dyDescent="0.25">
      <c r="C135" s="4">
        <v>3</v>
      </c>
      <c r="D135" s="5" t="s">
        <v>15</v>
      </c>
      <c r="E135" s="12">
        <v>60561</v>
      </c>
      <c r="F135" s="12">
        <v>1020.30353</v>
      </c>
      <c r="G135" s="12">
        <v>-59540.696470000003</v>
      </c>
    </row>
    <row r="136" spans="2:7" x14ac:dyDescent="0.25">
      <c r="C136" s="4">
        <v>4</v>
      </c>
      <c r="D136" s="5" t="s">
        <v>108</v>
      </c>
      <c r="E136" s="12">
        <v>4828</v>
      </c>
      <c r="F136" s="12">
        <v>79.3</v>
      </c>
      <c r="G136" s="12">
        <v>-4748.7</v>
      </c>
    </row>
    <row r="137" spans="2:7" x14ac:dyDescent="0.25">
      <c r="C137" s="4">
        <v>6</v>
      </c>
      <c r="D137" s="5" t="s">
        <v>109</v>
      </c>
      <c r="E137" s="12">
        <v>285457</v>
      </c>
      <c r="F137" s="12">
        <v>39152.915000000001</v>
      </c>
      <c r="G137" s="12">
        <v>-246304.08499999999</v>
      </c>
    </row>
    <row r="138" spans="2:7" x14ac:dyDescent="0.25">
      <c r="C138" s="4">
        <v>7</v>
      </c>
      <c r="D138" s="5" t="s">
        <v>110</v>
      </c>
      <c r="E138" s="12">
        <v>774583</v>
      </c>
      <c r="F138" s="12">
        <v>43956.367140000002</v>
      </c>
      <c r="G138" s="12">
        <v>-730626.63286000001</v>
      </c>
    </row>
    <row r="139" spans="2:7" x14ac:dyDescent="0.25">
      <c r="C139" s="4">
        <v>8</v>
      </c>
      <c r="D139" s="5" t="s">
        <v>111</v>
      </c>
      <c r="E139" s="12">
        <v>65000</v>
      </c>
      <c r="F139" s="12">
        <v>0</v>
      </c>
      <c r="G139" s="12">
        <v>-65000</v>
      </c>
    </row>
    <row r="140" spans="2:7" ht="15" customHeight="1" x14ac:dyDescent="0.25">
      <c r="C140" s="13" t="s">
        <v>10</v>
      </c>
      <c r="D140" s="14" t="s">
        <v>112</v>
      </c>
      <c r="E140" s="15">
        <f>SUBTOTAL(9,E133:E139)</f>
        <v>2243224</v>
      </c>
      <c r="F140" s="15">
        <f>SUBTOTAL(9,F133:F139)</f>
        <v>133663.5055</v>
      </c>
      <c r="G140" s="15">
        <f>SUBTOTAL(9,G133:G139)</f>
        <v>-2109560.4945</v>
      </c>
    </row>
    <row r="141" spans="2:7" ht="14.25" customHeight="1" x14ac:dyDescent="0.25">
      <c r="B141" s="10">
        <v>3442</v>
      </c>
      <c r="C141" s="4"/>
      <c r="D141" s="11" t="s">
        <v>113</v>
      </c>
      <c r="E141" s="1"/>
      <c r="F141" s="1"/>
      <c r="G141" s="1"/>
    </row>
    <row r="142" spans="2:7" x14ac:dyDescent="0.25">
      <c r="C142" s="4">
        <v>2</v>
      </c>
      <c r="D142" s="5" t="s">
        <v>87</v>
      </c>
      <c r="E142" s="12">
        <v>16648</v>
      </c>
      <c r="F142" s="12">
        <v>2075.1944899999999</v>
      </c>
      <c r="G142" s="12">
        <v>-14572.80551</v>
      </c>
    </row>
    <row r="143" spans="2:7" x14ac:dyDescent="0.25">
      <c r="C143" s="4">
        <v>3</v>
      </c>
      <c r="D143" s="5" t="s">
        <v>114</v>
      </c>
      <c r="E143" s="12">
        <v>10901</v>
      </c>
      <c r="F143" s="12">
        <v>505.16417999999999</v>
      </c>
      <c r="G143" s="12">
        <v>-10395.83582</v>
      </c>
    </row>
    <row r="144" spans="2:7" ht="15" customHeight="1" x14ac:dyDescent="0.25">
      <c r="C144" s="13" t="s">
        <v>10</v>
      </c>
      <c r="D144" s="14" t="s">
        <v>115</v>
      </c>
      <c r="E144" s="15">
        <f>SUBTOTAL(9,E142:E143)</f>
        <v>27549</v>
      </c>
      <c r="F144" s="15">
        <f>SUBTOTAL(9,F142:F143)</f>
        <v>2580.3586699999996</v>
      </c>
      <c r="G144" s="15">
        <f>SUBTOTAL(9,G142:G143)</f>
        <v>-24968.641329999999</v>
      </c>
    </row>
    <row r="145" spans="2:7" ht="14.25" customHeight="1" x14ac:dyDescent="0.25">
      <c r="B145" s="10">
        <v>3444</v>
      </c>
      <c r="C145" s="4"/>
      <c r="D145" s="11" t="s">
        <v>116</v>
      </c>
      <c r="E145" s="1"/>
      <c r="F145" s="1"/>
      <c r="G145" s="1"/>
    </row>
    <row r="146" spans="2:7" x14ac:dyDescent="0.25">
      <c r="C146" s="4">
        <v>2</v>
      </c>
      <c r="D146" s="5" t="s">
        <v>103</v>
      </c>
      <c r="E146" s="12">
        <v>18677</v>
      </c>
      <c r="F146" s="12">
        <v>376.51</v>
      </c>
      <c r="G146" s="12">
        <v>-18300.490000000002</v>
      </c>
    </row>
    <row r="147" spans="2:7" ht="15" customHeight="1" x14ac:dyDescent="0.25">
      <c r="C147" s="13" t="s">
        <v>10</v>
      </c>
      <c r="D147" s="14" t="s">
        <v>117</v>
      </c>
      <c r="E147" s="15">
        <f>SUBTOTAL(9,E146:E146)</f>
        <v>18677</v>
      </c>
      <c r="F147" s="15">
        <f>SUBTOTAL(9,F146:F146)</f>
        <v>376.51</v>
      </c>
      <c r="G147" s="15">
        <f>SUBTOTAL(9,G146:G146)</f>
        <v>-18300.490000000002</v>
      </c>
    </row>
    <row r="148" spans="2:7" ht="14.25" customHeight="1" x14ac:dyDescent="0.25">
      <c r="B148" s="10">
        <v>3451</v>
      </c>
      <c r="C148" s="4"/>
      <c r="D148" s="11" t="s">
        <v>118</v>
      </c>
      <c r="E148" s="1"/>
      <c r="F148" s="1"/>
      <c r="G148" s="1"/>
    </row>
    <row r="149" spans="2:7" x14ac:dyDescent="0.25">
      <c r="C149" s="4">
        <v>1</v>
      </c>
      <c r="D149" s="5" t="s">
        <v>119</v>
      </c>
      <c r="E149" s="12">
        <v>124663</v>
      </c>
      <c r="F149" s="12">
        <v>1651.9939999999999</v>
      </c>
      <c r="G149" s="12">
        <v>-123011.00599999999</v>
      </c>
    </row>
    <row r="150" spans="2:7" x14ac:dyDescent="0.25">
      <c r="C150" s="4">
        <v>2</v>
      </c>
      <c r="D150" s="5" t="s">
        <v>120</v>
      </c>
      <c r="E150" s="12">
        <v>34752</v>
      </c>
      <c r="F150" s="12">
        <v>928.45960000000002</v>
      </c>
      <c r="G150" s="12">
        <v>-33823.540399999998</v>
      </c>
    </row>
    <row r="151" spans="2:7" x14ac:dyDescent="0.25">
      <c r="C151" s="4">
        <v>3</v>
      </c>
      <c r="D151" s="5" t="s">
        <v>87</v>
      </c>
      <c r="E151" s="12">
        <v>26667</v>
      </c>
      <c r="F151" s="12">
        <v>4845.7837799999998</v>
      </c>
      <c r="G151" s="12">
        <v>-21821.216219999998</v>
      </c>
    </row>
    <row r="152" spans="2:7" x14ac:dyDescent="0.25">
      <c r="C152" s="4">
        <v>4</v>
      </c>
      <c r="D152" s="5" t="s">
        <v>121</v>
      </c>
      <c r="E152" s="12">
        <v>76611</v>
      </c>
      <c r="F152" s="12">
        <v>1836.1654000000001</v>
      </c>
      <c r="G152" s="12">
        <v>-74774.834600000002</v>
      </c>
    </row>
    <row r="153" spans="2:7" x14ac:dyDescent="0.25">
      <c r="C153" s="4">
        <v>5</v>
      </c>
      <c r="D153" s="5" t="s">
        <v>122</v>
      </c>
      <c r="E153" s="12">
        <v>489355</v>
      </c>
      <c r="F153" s="12">
        <v>5302.7501300000004</v>
      </c>
      <c r="G153" s="12">
        <v>-484052.24987</v>
      </c>
    </row>
    <row r="154" spans="2:7" x14ac:dyDescent="0.25">
      <c r="C154" s="4">
        <v>6</v>
      </c>
      <c r="D154" s="5" t="s">
        <v>103</v>
      </c>
      <c r="E154" s="12">
        <v>7209</v>
      </c>
      <c r="F154" s="12">
        <v>1600.0171800000001</v>
      </c>
      <c r="G154" s="12">
        <v>-5608.9828200000002</v>
      </c>
    </row>
    <row r="155" spans="2:7" x14ac:dyDescent="0.25">
      <c r="C155" s="4">
        <v>40</v>
      </c>
      <c r="D155" s="5" t="s">
        <v>123</v>
      </c>
      <c r="E155" s="12">
        <v>0</v>
      </c>
      <c r="F155" s="12">
        <v>-0.11636000000000001</v>
      </c>
      <c r="G155" s="12">
        <v>-0.11636000000000001</v>
      </c>
    </row>
    <row r="156" spans="2:7" ht="15" customHeight="1" x14ac:dyDescent="0.25">
      <c r="C156" s="13" t="s">
        <v>10</v>
      </c>
      <c r="D156" s="14" t="s">
        <v>124</v>
      </c>
      <c r="E156" s="15">
        <f>SUBTOTAL(9,E149:E155)</f>
        <v>759257</v>
      </c>
      <c r="F156" s="15">
        <f>SUBTOTAL(9,F149:F155)</f>
        <v>16165.053730000001</v>
      </c>
      <c r="G156" s="15">
        <f>SUBTOTAL(9,G149:G155)</f>
        <v>-743091.94627000007</v>
      </c>
    </row>
    <row r="157" spans="2:7" ht="14.25" customHeight="1" x14ac:dyDescent="0.25">
      <c r="B157" s="10">
        <v>3453</v>
      </c>
      <c r="C157" s="4"/>
      <c r="D157" s="11" t="s">
        <v>125</v>
      </c>
      <c r="E157" s="1"/>
      <c r="F157" s="1"/>
      <c r="G157" s="1"/>
    </row>
    <row r="158" spans="2:7" x14ac:dyDescent="0.25">
      <c r="C158" s="4">
        <v>1</v>
      </c>
      <c r="D158" s="5" t="s">
        <v>119</v>
      </c>
      <c r="E158" s="12">
        <v>1750</v>
      </c>
      <c r="F158" s="12">
        <v>0</v>
      </c>
      <c r="G158" s="12">
        <v>-1750</v>
      </c>
    </row>
    <row r="159" spans="2:7" ht="15" customHeight="1" x14ac:dyDescent="0.25">
      <c r="C159" s="13" t="s">
        <v>10</v>
      </c>
      <c r="D159" s="14" t="s">
        <v>126</v>
      </c>
      <c r="E159" s="15">
        <f>SUBTOTAL(9,E158:E158)</f>
        <v>1750</v>
      </c>
      <c r="F159" s="15">
        <f>SUBTOTAL(9,F158:F158)</f>
        <v>0</v>
      </c>
      <c r="G159" s="15">
        <f>SUBTOTAL(9,G158:G158)</f>
        <v>-1750</v>
      </c>
    </row>
    <row r="160" spans="2:7" ht="14.25" customHeight="1" x14ac:dyDescent="0.25">
      <c r="B160" s="10">
        <v>3454</v>
      </c>
      <c r="C160" s="4"/>
      <c r="D160" s="11" t="s">
        <v>127</v>
      </c>
      <c r="E160" s="1"/>
      <c r="F160" s="1"/>
      <c r="G160" s="1"/>
    </row>
    <row r="161" spans="2:7" x14ac:dyDescent="0.25">
      <c r="C161" s="4">
        <v>1</v>
      </c>
      <c r="D161" s="5" t="s">
        <v>103</v>
      </c>
      <c r="E161" s="12">
        <v>29095</v>
      </c>
      <c r="F161" s="12">
        <v>0</v>
      </c>
      <c r="G161" s="12">
        <v>-29095</v>
      </c>
    </row>
    <row r="162" spans="2:7" ht="15" customHeight="1" x14ac:dyDescent="0.25">
      <c r="C162" s="13" t="s">
        <v>10</v>
      </c>
      <c r="D162" s="14" t="s">
        <v>128</v>
      </c>
      <c r="E162" s="15">
        <f>SUBTOTAL(9,E161:E161)</f>
        <v>29095</v>
      </c>
      <c r="F162" s="15">
        <f>SUBTOTAL(9,F161:F161)</f>
        <v>0</v>
      </c>
      <c r="G162" s="15">
        <f>SUBTOTAL(9,G161:G161)</f>
        <v>-29095</v>
      </c>
    </row>
    <row r="163" spans="2:7" ht="14.25" customHeight="1" x14ac:dyDescent="0.25">
      <c r="B163" s="10">
        <v>3457</v>
      </c>
      <c r="C163" s="4"/>
      <c r="D163" s="11" t="s">
        <v>129</v>
      </c>
      <c r="E163" s="1"/>
      <c r="F163" s="1"/>
      <c r="G163" s="1"/>
    </row>
    <row r="164" spans="2:7" x14ac:dyDescent="0.25">
      <c r="C164" s="4">
        <v>1</v>
      </c>
      <c r="D164" s="5" t="s">
        <v>130</v>
      </c>
      <c r="E164" s="12">
        <v>34309</v>
      </c>
      <c r="F164" s="12">
        <v>850.40899999999999</v>
      </c>
      <c r="G164" s="12">
        <v>-33458.591</v>
      </c>
    </row>
    <row r="165" spans="2:7" ht="15" customHeight="1" x14ac:dyDescent="0.25">
      <c r="C165" s="13" t="s">
        <v>10</v>
      </c>
      <c r="D165" s="14" t="s">
        <v>131</v>
      </c>
      <c r="E165" s="15">
        <f>SUBTOTAL(9,E164:E164)</f>
        <v>34309</v>
      </c>
      <c r="F165" s="15">
        <f>SUBTOTAL(9,F164:F164)</f>
        <v>850.40899999999999</v>
      </c>
      <c r="G165" s="15">
        <f>SUBTOTAL(9,G164:G164)</f>
        <v>-33458.591</v>
      </c>
    </row>
    <row r="166" spans="2:7" ht="14.25" customHeight="1" x14ac:dyDescent="0.25">
      <c r="B166" s="10">
        <v>3469</v>
      </c>
      <c r="C166" s="4"/>
      <c r="D166" s="11" t="s">
        <v>132</v>
      </c>
      <c r="E166" s="1"/>
      <c r="F166" s="1"/>
      <c r="G166" s="1"/>
    </row>
    <row r="167" spans="2:7" x14ac:dyDescent="0.25">
      <c r="C167" s="4">
        <v>1</v>
      </c>
      <c r="D167" s="5" t="s">
        <v>133</v>
      </c>
      <c r="E167" s="12">
        <v>4499</v>
      </c>
      <c r="F167" s="12">
        <v>0</v>
      </c>
      <c r="G167" s="12">
        <v>-4499</v>
      </c>
    </row>
    <row r="168" spans="2:7" ht="15" customHeight="1" x14ac:dyDescent="0.25">
      <c r="C168" s="13" t="s">
        <v>10</v>
      </c>
      <c r="D168" s="14" t="s">
        <v>134</v>
      </c>
      <c r="E168" s="15">
        <f>SUBTOTAL(9,E167:E167)</f>
        <v>4499</v>
      </c>
      <c r="F168" s="15">
        <f>SUBTOTAL(9,F167:F167)</f>
        <v>0</v>
      </c>
      <c r="G168" s="15">
        <f>SUBTOTAL(9,G167:G167)</f>
        <v>-4499</v>
      </c>
    </row>
    <row r="169" spans="2:7" ht="14.25" customHeight="1" x14ac:dyDescent="0.25">
      <c r="B169" s="10">
        <v>3470</v>
      </c>
      <c r="C169" s="4"/>
      <c r="D169" s="11" t="s">
        <v>135</v>
      </c>
      <c r="E169" s="1"/>
      <c r="F169" s="1"/>
      <c r="G169" s="1"/>
    </row>
    <row r="170" spans="2:7" x14ac:dyDescent="0.25">
      <c r="C170" s="4">
        <v>1</v>
      </c>
      <c r="D170" s="5" t="s">
        <v>136</v>
      </c>
      <c r="E170" s="12">
        <v>4438</v>
      </c>
      <c r="F170" s="12">
        <v>79.484560000000002</v>
      </c>
      <c r="G170" s="12">
        <v>-4358.5154400000001</v>
      </c>
    </row>
    <row r="171" spans="2:7" x14ac:dyDescent="0.25">
      <c r="C171" s="4">
        <v>2</v>
      </c>
      <c r="D171" s="5" t="s">
        <v>137</v>
      </c>
      <c r="E171" s="12">
        <v>5503</v>
      </c>
      <c r="F171" s="12">
        <v>0</v>
      </c>
      <c r="G171" s="12">
        <v>-5503</v>
      </c>
    </row>
    <row r="172" spans="2:7" ht="15" customHeight="1" x14ac:dyDescent="0.25">
      <c r="C172" s="13" t="s">
        <v>10</v>
      </c>
      <c r="D172" s="14" t="s">
        <v>138</v>
      </c>
      <c r="E172" s="15">
        <f>SUBTOTAL(9,E170:E171)</f>
        <v>9941</v>
      </c>
      <c r="F172" s="15">
        <f>SUBTOTAL(9,F170:F171)</f>
        <v>79.484560000000002</v>
      </c>
      <c r="G172" s="15">
        <f>SUBTOTAL(9,G170:G171)</f>
        <v>-9861.5154399999992</v>
      </c>
    </row>
    <row r="173" spans="2:7" ht="14.25" customHeight="1" x14ac:dyDescent="0.25">
      <c r="B173" s="10">
        <v>3473</v>
      </c>
      <c r="C173" s="4"/>
      <c r="D173" s="11" t="s">
        <v>139</v>
      </c>
      <c r="E173" s="1"/>
      <c r="F173" s="1"/>
      <c r="G173" s="1"/>
    </row>
    <row r="174" spans="2:7" x14ac:dyDescent="0.25">
      <c r="C174" s="4">
        <v>1</v>
      </c>
      <c r="D174" s="5" t="s">
        <v>87</v>
      </c>
      <c r="E174" s="12">
        <v>5</v>
      </c>
      <c r="F174" s="12">
        <v>0</v>
      </c>
      <c r="G174" s="12">
        <v>-5</v>
      </c>
    </row>
    <row r="175" spans="2:7" ht="15" customHeight="1" x14ac:dyDescent="0.25">
      <c r="C175" s="13" t="s">
        <v>10</v>
      </c>
      <c r="D175" s="14" t="s">
        <v>140</v>
      </c>
      <c r="E175" s="15">
        <f>SUBTOTAL(9,E174:E174)</f>
        <v>5</v>
      </c>
      <c r="F175" s="15">
        <f>SUBTOTAL(9,F174:F174)</f>
        <v>0</v>
      </c>
      <c r="G175" s="15">
        <f>SUBTOTAL(9,G174:G174)</f>
        <v>-5</v>
      </c>
    </row>
    <row r="176" spans="2:7" ht="14.25" customHeight="1" x14ac:dyDescent="0.25">
      <c r="B176" s="10">
        <v>3481</v>
      </c>
      <c r="C176" s="4"/>
      <c r="D176" s="11" t="s">
        <v>141</v>
      </c>
      <c r="E176" s="1"/>
      <c r="F176" s="1"/>
      <c r="G176" s="1"/>
    </row>
    <row r="177" spans="2:7" x14ac:dyDescent="0.25">
      <c r="C177" s="4">
        <v>1</v>
      </c>
      <c r="D177" s="5" t="s">
        <v>142</v>
      </c>
      <c r="E177" s="12">
        <v>6637</v>
      </c>
      <c r="F177" s="12">
        <v>21.6</v>
      </c>
      <c r="G177" s="12">
        <v>-6615.4</v>
      </c>
    </row>
    <row r="178" spans="2:7" ht="15" customHeight="1" x14ac:dyDescent="0.25">
      <c r="C178" s="13" t="s">
        <v>10</v>
      </c>
      <c r="D178" s="14" t="s">
        <v>143</v>
      </c>
      <c r="E178" s="15">
        <f>SUBTOTAL(9,E177:E177)</f>
        <v>6637</v>
      </c>
      <c r="F178" s="15">
        <f>SUBTOTAL(9,F177:F177)</f>
        <v>21.6</v>
      </c>
      <c r="G178" s="15">
        <f>SUBTOTAL(9,G177:G177)</f>
        <v>-6615.4</v>
      </c>
    </row>
    <row r="179" spans="2:7" ht="14.25" customHeight="1" x14ac:dyDescent="0.25">
      <c r="B179" s="10">
        <v>3490</v>
      </c>
      <c r="C179" s="4"/>
      <c r="D179" s="11" t="s">
        <v>144</v>
      </c>
      <c r="E179" s="1"/>
      <c r="F179" s="1"/>
      <c r="G179" s="1"/>
    </row>
    <row r="180" spans="2:7" x14ac:dyDescent="0.25">
      <c r="C180" s="4">
        <v>1</v>
      </c>
      <c r="D180" s="5" t="s">
        <v>145</v>
      </c>
      <c r="E180" s="12">
        <v>3566</v>
      </c>
      <c r="F180" s="12">
        <v>0</v>
      </c>
      <c r="G180" s="12">
        <v>-3566</v>
      </c>
    </row>
    <row r="181" spans="2:7" x14ac:dyDescent="0.25">
      <c r="C181" s="4">
        <v>3</v>
      </c>
      <c r="D181" s="5" t="s">
        <v>146</v>
      </c>
      <c r="E181" s="12">
        <v>63322</v>
      </c>
      <c r="F181" s="12">
        <v>0</v>
      </c>
      <c r="G181" s="12">
        <v>-63322</v>
      </c>
    </row>
    <row r="182" spans="2:7" x14ac:dyDescent="0.25">
      <c r="C182" s="4">
        <v>4</v>
      </c>
      <c r="D182" s="5" t="s">
        <v>147</v>
      </c>
      <c r="E182" s="12">
        <v>254042</v>
      </c>
      <c r="F182" s="12">
        <v>0</v>
      </c>
      <c r="G182" s="12">
        <v>-254042</v>
      </c>
    </row>
    <row r="183" spans="2:7" x14ac:dyDescent="0.25">
      <c r="C183" s="4">
        <v>5</v>
      </c>
      <c r="D183" s="5" t="s">
        <v>148</v>
      </c>
      <c r="E183" s="12">
        <v>2600</v>
      </c>
      <c r="F183" s="12">
        <v>0</v>
      </c>
      <c r="G183" s="12">
        <v>-2600</v>
      </c>
    </row>
    <row r="184" spans="2:7" x14ac:dyDescent="0.25">
      <c r="C184" s="4">
        <v>6</v>
      </c>
      <c r="D184" s="5" t="s">
        <v>149</v>
      </c>
      <c r="E184" s="12">
        <v>30410</v>
      </c>
      <c r="F184" s="12">
        <v>0</v>
      </c>
      <c r="G184" s="12">
        <v>-30410</v>
      </c>
    </row>
    <row r="185" spans="2:7" x14ac:dyDescent="0.25">
      <c r="C185" s="4">
        <v>7</v>
      </c>
      <c r="D185" s="5" t="s">
        <v>150</v>
      </c>
      <c r="E185" s="12">
        <v>17986</v>
      </c>
      <c r="F185" s="12">
        <v>0</v>
      </c>
      <c r="G185" s="12">
        <v>-17986</v>
      </c>
    </row>
    <row r="186" spans="2:7" x14ac:dyDescent="0.25">
      <c r="C186" s="4">
        <v>8</v>
      </c>
      <c r="D186" s="5" t="s">
        <v>151</v>
      </c>
      <c r="E186" s="12">
        <v>26600</v>
      </c>
      <c r="F186" s="12">
        <v>0</v>
      </c>
      <c r="G186" s="12">
        <v>-26600</v>
      </c>
    </row>
    <row r="187" spans="2:7" ht="15" customHeight="1" x14ac:dyDescent="0.25">
      <c r="C187" s="13" t="s">
        <v>10</v>
      </c>
      <c r="D187" s="14" t="s">
        <v>152</v>
      </c>
      <c r="E187" s="15">
        <f>SUBTOTAL(9,E180:E186)</f>
        <v>398526</v>
      </c>
      <c r="F187" s="15">
        <f>SUBTOTAL(9,F180:F186)</f>
        <v>0</v>
      </c>
      <c r="G187" s="15">
        <f>SUBTOTAL(9,G180:G186)</f>
        <v>-398526</v>
      </c>
    </row>
    <row r="188" spans="2:7" ht="15" customHeight="1" x14ac:dyDescent="0.25">
      <c r="B188" s="4"/>
      <c r="C188" s="16"/>
      <c r="D188" s="17" t="s">
        <v>153</v>
      </c>
      <c r="E188" s="18">
        <f>SUBTOTAL(9,E111:E187)</f>
        <v>3959496</v>
      </c>
      <c r="F188" s="18">
        <f>SUBTOTAL(9,F111:F187)</f>
        <v>204502.17787000001</v>
      </c>
      <c r="G188" s="18">
        <f>SUBTOTAL(9,G111:G187)</f>
        <v>-3754993.8221300002</v>
      </c>
    </row>
    <row r="189" spans="2:7" ht="27" customHeight="1" x14ac:dyDescent="0.35">
      <c r="B189" s="1"/>
      <c r="C189" s="4"/>
      <c r="D189" s="9" t="s">
        <v>154</v>
      </c>
      <c r="E189" s="1"/>
      <c r="F189" s="1"/>
      <c r="G189" s="1"/>
    </row>
    <row r="190" spans="2:7" ht="14.25" customHeight="1" x14ac:dyDescent="0.25">
      <c r="B190" s="10">
        <v>3505</v>
      </c>
      <c r="C190" s="4"/>
      <c r="D190" s="11" t="s">
        <v>155</v>
      </c>
      <c r="E190" s="1"/>
      <c r="F190" s="1"/>
      <c r="G190" s="1"/>
    </row>
    <row r="191" spans="2:7" x14ac:dyDescent="0.25">
      <c r="C191" s="4">
        <v>1</v>
      </c>
      <c r="D191" s="5" t="s">
        <v>156</v>
      </c>
      <c r="E191" s="12">
        <v>32000</v>
      </c>
      <c r="F191" s="12">
        <v>2699.7203</v>
      </c>
      <c r="G191" s="12">
        <v>-29300.279699999999</v>
      </c>
    </row>
    <row r="192" spans="2:7" x14ac:dyDescent="0.25">
      <c r="C192" s="4">
        <v>90</v>
      </c>
      <c r="D192" s="5" t="s">
        <v>157</v>
      </c>
      <c r="E192" s="12">
        <v>10300000</v>
      </c>
      <c r="F192" s="12">
        <v>601611.90211999998</v>
      </c>
      <c r="G192" s="12">
        <v>-9698388.0978800002</v>
      </c>
    </row>
    <row r="193" spans="2:7" ht="15" customHeight="1" x14ac:dyDescent="0.25">
      <c r="C193" s="13" t="s">
        <v>10</v>
      </c>
      <c r="D193" s="14" t="s">
        <v>158</v>
      </c>
      <c r="E193" s="15">
        <f>SUBTOTAL(9,E191:E192)</f>
        <v>10332000</v>
      </c>
      <c r="F193" s="15">
        <f>SUBTOTAL(9,F191:F192)</f>
        <v>604311.62242000003</v>
      </c>
      <c r="G193" s="15">
        <f>SUBTOTAL(9,G191:G192)</f>
        <v>-9727688.3775800001</v>
      </c>
    </row>
    <row r="194" spans="2:7" ht="14.25" customHeight="1" x14ac:dyDescent="0.25">
      <c r="B194" s="10">
        <v>3506</v>
      </c>
      <c r="C194" s="4"/>
      <c r="D194" s="11" t="s">
        <v>159</v>
      </c>
      <c r="E194" s="1"/>
      <c r="F194" s="1"/>
      <c r="G194" s="1"/>
    </row>
    <row r="195" spans="2:7" x14ac:dyDescent="0.25">
      <c r="C195" s="4">
        <v>1</v>
      </c>
      <c r="D195" s="5" t="s">
        <v>160</v>
      </c>
      <c r="E195" s="12">
        <v>79000</v>
      </c>
      <c r="F195" s="12">
        <v>0</v>
      </c>
      <c r="G195" s="12">
        <v>-79000</v>
      </c>
    </row>
    <row r="196" spans="2:7" ht="15" customHeight="1" x14ac:dyDescent="0.25">
      <c r="C196" s="13" t="s">
        <v>10</v>
      </c>
      <c r="D196" s="14" t="s">
        <v>161</v>
      </c>
      <c r="E196" s="15">
        <f>SUBTOTAL(9,E195:E195)</f>
        <v>79000</v>
      </c>
      <c r="F196" s="15">
        <f>SUBTOTAL(9,F195:F195)</f>
        <v>0</v>
      </c>
      <c r="G196" s="15">
        <f>SUBTOTAL(9,G195:G195)</f>
        <v>-79000</v>
      </c>
    </row>
    <row r="197" spans="2:7" ht="14.25" customHeight="1" x14ac:dyDescent="0.25">
      <c r="B197" s="10">
        <v>3507</v>
      </c>
      <c r="C197" s="4"/>
      <c r="D197" s="11" t="s">
        <v>162</v>
      </c>
      <c r="E197" s="1"/>
      <c r="F197" s="1"/>
      <c r="G197" s="1"/>
    </row>
    <row r="198" spans="2:7" x14ac:dyDescent="0.25">
      <c r="C198" s="4">
        <v>1</v>
      </c>
      <c r="D198" s="5" t="s">
        <v>160</v>
      </c>
      <c r="E198" s="12">
        <v>100000</v>
      </c>
      <c r="F198" s="12">
        <v>0</v>
      </c>
      <c r="G198" s="12">
        <v>-100000</v>
      </c>
    </row>
    <row r="199" spans="2:7" ht="15" customHeight="1" x14ac:dyDescent="0.25">
      <c r="C199" s="13" t="s">
        <v>10</v>
      </c>
      <c r="D199" s="14" t="s">
        <v>163</v>
      </c>
      <c r="E199" s="15">
        <f>SUBTOTAL(9,E198:E198)</f>
        <v>100000</v>
      </c>
      <c r="F199" s="15">
        <f>SUBTOTAL(9,F198:F198)</f>
        <v>0</v>
      </c>
      <c r="G199" s="15">
        <f>SUBTOTAL(9,G198:G198)</f>
        <v>-100000</v>
      </c>
    </row>
    <row r="200" spans="2:7" ht="14.25" customHeight="1" x14ac:dyDescent="0.25">
      <c r="B200" s="10">
        <v>3510</v>
      </c>
      <c r="C200" s="4"/>
      <c r="D200" s="11" t="s">
        <v>164</v>
      </c>
      <c r="E200" s="1"/>
      <c r="F200" s="1"/>
      <c r="G200" s="1"/>
    </row>
    <row r="201" spans="2:7" x14ac:dyDescent="0.25">
      <c r="C201" s="4">
        <v>2</v>
      </c>
      <c r="D201" s="5" t="s">
        <v>87</v>
      </c>
      <c r="E201" s="12">
        <v>41191</v>
      </c>
      <c r="F201" s="12">
        <v>3839.6603100000002</v>
      </c>
      <c r="G201" s="12">
        <v>-37351.339690000001</v>
      </c>
    </row>
    <row r="202" spans="2:7" x14ac:dyDescent="0.25">
      <c r="C202" s="4">
        <v>3</v>
      </c>
      <c r="D202" s="5" t="s">
        <v>165</v>
      </c>
      <c r="E202" s="12">
        <v>68301</v>
      </c>
      <c r="F202" s="12">
        <v>644.32154000000003</v>
      </c>
      <c r="G202" s="12">
        <v>-67656.678459999996</v>
      </c>
    </row>
    <row r="203" spans="2:7" ht="15" customHeight="1" x14ac:dyDescent="0.25">
      <c r="C203" s="13" t="s">
        <v>10</v>
      </c>
      <c r="D203" s="14" t="s">
        <v>166</v>
      </c>
      <c r="E203" s="15">
        <f>SUBTOTAL(9,E201:E202)</f>
        <v>109492</v>
      </c>
      <c r="F203" s="15">
        <f>SUBTOTAL(9,F201:F202)</f>
        <v>4483.9818500000001</v>
      </c>
      <c r="G203" s="15">
        <f>SUBTOTAL(9,G201:G202)</f>
        <v>-105008.01814999999</v>
      </c>
    </row>
    <row r="204" spans="2:7" ht="14.25" customHeight="1" x14ac:dyDescent="0.25">
      <c r="B204" s="10">
        <v>3525</v>
      </c>
      <c r="C204" s="4"/>
      <c r="D204" s="11" t="s">
        <v>167</v>
      </c>
      <c r="E204" s="1"/>
      <c r="F204" s="1"/>
      <c r="G204" s="1"/>
    </row>
    <row r="205" spans="2:7" x14ac:dyDescent="0.25">
      <c r="C205" s="4">
        <v>1</v>
      </c>
      <c r="D205" s="5" t="s">
        <v>36</v>
      </c>
      <c r="E205" s="12">
        <v>179946</v>
      </c>
      <c r="F205" s="12">
        <v>2810.3304199999998</v>
      </c>
      <c r="G205" s="12">
        <v>-177135.66957999999</v>
      </c>
    </row>
    <row r="206" spans="2:7" x14ac:dyDescent="0.25">
      <c r="C206" s="4">
        <v>2</v>
      </c>
      <c r="D206" s="5" t="s">
        <v>87</v>
      </c>
      <c r="E206" s="12">
        <v>0</v>
      </c>
      <c r="F206" s="12">
        <v>34.497250000000001</v>
      </c>
      <c r="G206" s="12">
        <v>34.497250000000001</v>
      </c>
    </row>
    <row r="207" spans="2:7" ht="15" customHeight="1" x14ac:dyDescent="0.25">
      <c r="C207" s="13" t="s">
        <v>10</v>
      </c>
      <c r="D207" s="14" t="s">
        <v>168</v>
      </c>
      <c r="E207" s="15">
        <f>SUBTOTAL(9,E205:E206)</f>
        <v>179946</v>
      </c>
      <c r="F207" s="15">
        <f>SUBTOTAL(9,F205:F206)</f>
        <v>2844.8276699999997</v>
      </c>
      <c r="G207" s="15">
        <f>SUBTOTAL(9,G205:G206)</f>
        <v>-177101.17233</v>
      </c>
    </row>
    <row r="208" spans="2:7" ht="14.25" customHeight="1" x14ac:dyDescent="0.25">
      <c r="B208" s="10">
        <v>3533</v>
      </c>
      <c r="C208" s="4"/>
      <c r="D208" s="11" t="s">
        <v>169</v>
      </c>
      <c r="E208" s="1"/>
      <c r="F208" s="1"/>
      <c r="G208" s="1"/>
    </row>
    <row r="209" spans="2:7" x14ac:dyDescent="0.25">
      <c r="C209" s="4">
        <v>2</v>
      </c>
      <c r="D209" s="5" t="s">
        <v>87</v>
      </c>
      <c r="E209" s="12">
        <v>2563</v>
      </c>
      <c r="F209" s="12">
        <v>407.065</v>
      </c>
      <c r="G209" s="12">
        <v>-2155.9349999999999</v>
      </c>
    </row>
    <row r="210" spans="2:7" ht="15" customHeight="1" x14ac:dyDescent="0.25">
      <c r="C210" s="13" t="s">
        <v>10</v>
      </c>
      <c r="D210" s="14" t="s">
        <v>170</v>
      </c>
      <c r="E210" s="15">
        <f>SUBTOTAL(9,E209:E209)</f>
        <v>2563</v>
      </c>
      <c r="F210" s="15">
        <f>SUBTOTAL(9,F209:F209)</f>
        <v>407.065</v>
      </c>
      <c r="G210" s="15">
        <f>SUBTOTAL(9,G209:G209)</f>
        <v>-2155.9349999999999</v>
      </c>
    </row>
    <row r="211" spans="2:7" ht="14.25" customHeight="1" x14ac:dyDescent="0.25">
      <c r="B211" s="10">
        <v>3540</v>
      </c>
      <c r="C211" s="4"/>
      <c r="D211" s="11" t="s">
        <v>171</v>
      </c>
      <c r="E211" s="1"/>
      <c r="F211" s="1"/>
      <c r="G211" s="1"/>
    </row>
    <row r="212" spans="2:7" x14ac:dyDescent="0.25">
      <c r="C212" s="4">
        <v>3</v>
      </c>
      <c r="D212" s="5" t="s">
        <v>87</v>
      </c>
      <c r="E212" s="12">
        <v>2285</v>
      </c>
      <c r="F212" s="12">
        <v>30</v>
      </c>
      <c r="G212" s="12">
        <v>-2255</v>
      </c>
    </row>
    <row r="213" spans="2:7" x14ac:dyDescent="0.25">
      <c r="C213" s="4">
        <v>5</v>
      </c>
      <c r="D213" s="5" t="s">
        <v>172</v>
      </c>
      <c r="E213" s="12">
        <v>212100</v>
      </c>
      <c r="F213" s="12">
        <v>2373.2366499999998</v>
      </c>
      <c r="G213" s="12">
        <v>-209726.76334999999</v>
      </c>
    </row>
    <row r="214" spans="2:7" x14ac:dyDescent="0.25">
      <c r="C214" s="4">
        <v>7</v>
      </c>
      <c r="D214" s="5" t="s">
        <v>173</v>
      </c>
      <c r="E214" s="12">
        <v>126000</v>
      </c>
      <c r="F214" s="12">
        <v>0</v>
      </c>
      <c r="G214" s="12">
        <v>-126000</v>
      </c>
    </row>
    <row r="215" spans="2:7" x14ac:dyDescent="0.25">
      <c r="C215" s="4">
        <v>86</v>
      </c>
      <c r="D215" s="5" t="s">
        <v>174</v>
      </c>
      <c r="E215" s="12">
        <v>100</v>
      </c>
      <c r="F215" s="12">
        <v>0</v>
      </c>
      <c r="G215" s="12">
        <v>-100</v>
      </c>
    </row>
    <row r="216" spans="2:7" ht="15" customHeight="1" x14ac:dyDescent="0.25">
      <c r="C216" s="13" t="s">
        <v>10</v>
      </c>
      <c r="D216" s="14" t="s">
        <v>175</v>
      </c>
      <c r="E216" s="15">
        <f>SUBTOTAL(9,E212:E215)</f>
        <v>340485</v>
      </c>
      <c r="F216" s="15">
        <f>SUBTOTAL(9,F212:F215)</f>
        <v>2403.2366499999998</v>
      </c>
      <c r="G216" s="15">
        <f>SUBTOTAL(9,G212:G215)</f>
        <v>-338081.76335000002</v>
      </c>
    </row>
    <row r="217" spans="2:7" ht="14.25" customHeight="1" x14ac:dyDescent="0.25">
      <c r="B217" s="10">
        <v>3542</v>
      </c>
      <c r="C217" s="4"/>
      <c r="D217" s="11" t="s">
        <v>176</v>
      </c>
      <c r="E217" s="1"/>
      <c r="F217" s="1"/>
      <c r="G217" s="1"/>
    </row>
    <row r="218" spans="2:7" x14ac:dyDescent="0.25">
      <c r="C218" s="4">
        <v>1</v>
      </c>
      <c r="D218" s="5" t="s">
        <v>177</v>
      </c>
      <c r="E218" s="12">
        <v>2634</v>
      </c>
      <c r="F218" s="12">
        <v>0</v>
      </c>
      <c r="G218" s="12">
        <v>-2634</v>
      </c>
    </row>
    <row r="219" spans="2:7" ht="15" customHeight="1" x14ac:dyDescent="0.25">
      <c r="C219" s="13" t="s">
        <v>10</v>
      </c>
      <c r="D219" s="14" t="s">
        <v>178</v>
      </c>
      <c r="E219" s="15">
        <f>SUBTOTAL(9,E218:E218)</f>
        <v>2634</v>
      </c>
      <c r="F219" s="15">
        <f>SUBTOTAL(9,F218:F218)</f>
        <v>0</v>
      </c>
      <c r="G219" s="15">
        <f>SUBTOTAL(9,G218:G218)</f>
        <v>-2634</v>
      </c>
    </row>
    <row r="220" spans="2:7" ht="14.25" customHeight="1" x14ac:dyDescent="0.25">
      <c r="B220" s="10">
        <v>3543</v>
      </c>
      <c r="C220" s="4"/>
      <c r="D220" s="11" t="s">
        <v>179</v>
      </c>
      <c r="E220" s="1"/>
      <c r="F220" s="1"/>
      <c r="G220" s="1"/>
    </row>
    <row r="221" spans="2:7" x14ac:dyDescent="0.25">
      <c r="C221" s="4">
        <v>1</v>
      </c>
      <c r="D221" s="5" t="s">
        <v>180</v>
      </c>
      <c r="E221" s="12">
        <v>300</v>
      </c>
      <c r="F221" s="12">
        <v>38</v>
      </c>
      <c r="G221" s="12">
        <v>-262</v>
      </c>
    </row>
    <row r="222" spans="2:7" ht="15" customHeight="1" x14ac:dyDescent="0.25">
      <c r="C222" s="13" t="s">
        <v>10</v>
      </c>
      <c r="D222" s="14" t="s">
        <v>181</v>
      </c>
      <c r="E222" s="15">
        <f>SUBTOTAL(9,E221:E221)</f>
        <v>300</v>
      </c>
      <c r="F222" s="15">
        <f>SUBTOTAL(9,F221:F221)</f>
        <v>38</v>
      </c>
      <c r="G222" s="15">
        <f>SUBTOTAL(9,G221:G221)</f>
        <v>-262</v>
      </c>
    </row>
    <row r="223" spans="2:7" ht="14.25" customHeight="1" x14ac:dyDescent="0.25">
      <c r="B223" s="10">
        <v>3554</v>
      </c>
      <c r="C223" s="4"/>
      <c r="D223" s="11" t="s">
        <v>182</v>
      </c>
      <c r="E223" s="1"/>
      <c r="F223" s="1"/>
      <c r="G223" s="1"/>
    </row>
    <row r="224" spans="2:7" x14ac:dyDescent="0.25">
      <c r="C224" s="4">
        <v>1</v>
      </c>
      <c r="D224" s="5" t="s">
        <v>87</v>
      </c>
      <c r="E224" s="12">
        <v>0</v>
      </c>
      <c r="F224" s="12">
        <v>17.132000000000001</v>
      </c>
      <c r="G224" s="12">
        <v>17.132000000000001</v>
      </c>
    </row>
    <row r="225" spans="2:7" ht="15" customHeight="1" x14ac:dyDescent="0.25">
      <c r="C225" s="13" t="s">
        <v>10</v>
      </c>
      <c r="D225" s="14" t="s">
        <v>183</v>
      </c>
      <c r="E225" s="15">
        <f>SUBTOTAL(9,E224:E224)</f>
        <v>0</v>
      </c>
      <c r="F225" s="15">
        <f>SUBTOTAL(9,F224:F224)</f>
        <v>17.132000000000001</v>
      </c>
      <c r="G225" s="15">
        <f>SUBTOTAL(9,G224:G224)</f>
        <v>17.132000000000001</v>
      </c>
    </row>
    <row r="226" spans="2:7" ht="14.25" customHeight="1" x14ac:dyDescent="0.25">
      <c r="B226" s="10">
        <v>3563</v>
      </c>
      <c r="C226" s="4"/>
      <c r="D226" s="11" t="s">
        <v>184</v>
      </c>
      <c r="E226" s="1"/>
      <c r="F226" s="1"/>
      <c r="G226" s="1"/>
    </row>
    <row r="227" spans="2:7" x14ac:dyDescent="0.25">
      <c r="C227" s="4">
        <v>2</v>
      </c>
      <c r="D227" s="5" t="s">
        <v>87</v>
      </c>
      <c r="E227" s="12">
        <v>2921</v>
      </c>
      <c r="F227" s="12">
        <v>0</v>
      </c>
      <c r="G227" s="12">
        <v>-2921</v>
      </c>
    </row>
    <row r="228" spans="2:7" ht="15" customHeight="1" x14ac:dyDescent="0.25">
      <c r="C228" s="13" t="s">
        <v>10</v>
      </c>
      <c r="D228" s="14" t="s">
        <v>185</v>
      </c>
      <c r="E228" s="15">
        <f>SUBTOTAL(9,E227:E227)</f>
        <v>2921</v>
      </c>
      <c r="F228" s="15">
        <f>SUBTOTAL(9,F227:F227)</f>
        <v>0</v>
      </c>
      <c r="G228" s="15">
        <f>SUBTOTAL(9,G227:G227)</f>
        <v>-2921</v>
      </c>
    </row>
    <row r="229" spans="2:7" ht="14.25" customHeight="1" x14ac:dyDescent="0.25">
      <c r="B229" s="10">
        <v>3585</v>
      </c>
      <c r="C229" s="4"/>
      <c r="D229" s="11" t="s">
        <v>186</v>
      </c>
      <c r="E229" s="1"/>
      <c r="F229" s="1"/>
      <c r="G229" s="1"/>
    </row>
    <row r="230" spans="2:7" x14ac:dyDescent="0.25">
      <c r="C230" s="4">
        <v>1</v>
      </c>
      <c r="D230" s="5" t="s">
        <v>187</v>
      </c>
      <c r="E230" s="12">
        <v>2693</v>
      </c>
      <c r="F230" s="12">
        <v>204.93199999999999</v>
      </c>
      <c r="G230" s="12">
        <v>-2488.0680000000002</v>
      </c>
    </row>
    <row r="231" spans="2:7" ht="15" customHeight="1" x14ac:dyDescent="0.25">
      <c r="C231" s="13" t="s">
        <v>10</v>
      </c>
      <c r="D231" s="14" t="s">
        <v>188</v>
      </c>
      <c r="E231" s="15">
        <f>SUBTOTAL(9,E230:E230)</f>
        <v>2693</v>
      </c>
      <c r="F231" s="15">
        <f>SUBTOTAL(9,F230:F230)</f>
        <v>204.93199999999999</v>
      </c>
      <c r="G231" s="15">
        <f>SUBTOTAL(9,G230:G230)</f>
        <v>-2488.0680000000002</v>
      </c>
    </row>
    <row r="232" spans="2:7" ht="14.25" customHeight="1" x14ac:dyDescent="0.25">
      <c r="B232" s="10">
        <v>3587</v>
      </c>
      <c r="C232" s="4"/>
      <c r="D232" s="11" t="s">
        <v>189</v>
      </c>
      <c r="E232" s="1"/>
      <c r="F232" s="1"/>
      <c r="G232" s="1"/>
    </row>
    <row r="233" spans="2:7" x14ac:dyDescent="0.25">
      <c r="C233" s="4">
        <v>1</v>
      </c>
      <c r="D233" s="5" t="s">
        <v>87</v>
      </c>
      <c r="E233" s="12">
        <v>112</v>
      </c>
      <c r="F233" s="12">
        <v>5</v>
      </c>
      <c r="G233" s="12">
        <v>-107</v>
      </c>
    </row>
    <row r="234" spans="2:7" x14ac:dyDescent="0.25">
      <c r="C234" s="4">
        <v>4</v>
      </c>
      <c r="D234" s="5" t="s">
        <v>187</v>
      </c>
      <c r="E234" s="12">
        <v>38764</v>
      </c>
      <c r="F234" s="12">
        <v>142.6</v>
      </c>
      <c r="G234" s="12">
        <v>-38621.4</v>
      </c>
    </row>
    <row r="235" spans="2:7" ht="15" customHeight="1" x14ac:dyDescent="0.25">
      <c r="C235" s="13" t="s">
        <v>10</v>
      </c>
      <c r="D235" s="14" t="s">
        <v>190</v>
      </c>
      <c r="E235" s="15">
        <f>SUBTOTAL(9,E233:E234)</f>
        <v>38876</v>
      </c>
      <c r="F235" s="15">
        <f>SUBTOTAL(9,F233:F234)</f>
        <v>147.6</v>
      </c>
      <c r="G235" s="15">
        <f>SUBTOTAL(9,G233:G234)</f>
        <v>-38728.400000000001</v>
      </c>
    </row>
    <row r="236" spans="2:7" ht="14.25" customHeight="1" x14ac:dyDescent="0.25">
      <c r="B236" s="10">
        <v>3595</v>
      </c>
      <c r="C236" s="4"/>
      <c r="D236" s="11" t="s">
        <v>191</v>
      </c>
      <c r="E236" s="1"/>
      <c r="F236" s="1"/>
      <c r="G236" s="1"/>
    </row>
    <row r="237" spans="2:7" x14ac:dyDescent="0.25">
      <c r="C237" s="4">
        <v>1</v>
      </c>
      <c r="D237" s="5" t="s">
        <v>192</v>
      </c>
      <c r="E237" s="12">
        <v>509429</v>
      </c>
      <c r="F237" s="12">
        <v>30540.277580000002</v>
      </c>
      <c r="G237" s="12">
        <v>-478888.72242000001</v>
      </c>
    </row>
    <row r="238" spans="2:7" x14ac:dyDescent="0.25">
      <c r="C238" s="4">
        <v>2</v>
      </c>
      <c r="D238" s="5" t="s">
        <v>193</v>
      </c>
      <c r="E238" s="12">
        <v>116346</v>
      </c>
      <c r="F238" s="12">
        <v>3669.94391</v>
      </c>
      <c r="G238" s="12">
        <v>-112676.05609</v>
      </c>
    </row>
    <row r="239" spans="2:7" x14ac:dyDescent="0.25">
      <c r="C239" s="4">
        <v>3</v>
      </c>
      <c r="D239" s="5" t="s">
        <v>194</v>
      </c>
      <c r="E239" s="12">
        <v>207765</v>
      </c>
      <c r="F239" s="12">
        <v>277.26533999999998</v>
      </c>
      <c r="G239" s="12">
        <v>-207487.73465999999</v>
      </c>
    </row>
    <row r="240" spans="2:7" ht="15" customHeight="1" x14ac:dyDescent="0.25">
      <c r="C240" s="13" t="s">
        <v>10</v>
      </c>
      <c r="D240" s="14" t="s">
        <v>195</v>
      </c>
      <c r="E240" s="15">
        <f>SUBTOTAL(9,E237:E239)</f>
        <v>833540</v>
      </c>
      <c r="F240" s="15">
        <f>SUBTOTAL(9,F237:F239)</f>
        <v>34487.486830000002</v>
      </c>
      <c r="G240" s="15">
        <f>SUBTOTAL(9,G237:G239)</f>
        <v>-799052.51316999993</v>
      </c>
    </row>
    <row r="241" spans="2:7" ht="15" customHeight="1" x14ac:dyDescent="0.25">
      <c r="B241" s="4"/>
      <c r="C241" s="16"/>
      <c r="D241" s="17" t="s">
        <v>196</v>
      </c>
      <c r="E241" s="18">
        <f>SUBTOTAL(9,E190:E240)</f>
        <v>12024450</v>
      </c>
      <c r="F241" s="18">
        <f>SUBTOTAL(9,F190:F240)</f>
        <v>649345.88442000002</v>
      </c>
      <c r="G241" s="18">
        <f>SUBTOTAL(9,G190:G240)</f>
        <v>-11375104.11558</v>
      </c>
    </row>
    <row r="242" spans="2:7" ht="27" customHeight="1" x14ac:dyDescent="0.35">
      <c r="B242" s="1"/>
      <c r="C242" s="4"/>
      <c r="D242" s="9" t="s">
        <v>197</v>
      </c>
      <c r="E242" s="1"/>
      <c r="F242" s="1"/>
      <c r="G242" s="1"/>
    </row>
    <row r="243" spans="2:7" ht="14.25" customHeight="1" x14ac:dyDescent="0.25">
      <c r="B243" s="10">
        <v>3605</v>
      </c>
      <c r="C243" s="4"/>
      <c r="D243" s="11" t="s">
        <v>198</v>
      </c>
      <c r="E243" s="1"/>
      <c r="F243" s="1"/>
      <c r="G243" s="1"/>
    </row>
    <row r="244" spans="2:7" x14ac:dyDescent="0.25">
      <c r="C244" s="4">
        <v>1</v>
      </c>
      <c r="D244" s="5" t="s">
        <v>199</v>
      </c>
      <c r="E244" s="12">
        <v>10285</v>
      </c>
      <c r="F244" s="12">
        <v>812.18664999999999</v>
      </c>
      <c r="G244" s="12">
        <v>-9472.8133500000004</v>
      </c>
    </row>
    <row r="245" spans="2:7" x14ac:dyDescent="0.25">
      <c r="C245" s="4">
        <v>4</v>
      </c>
      <c r="D245" s="5" t="s">
        <v>200</v>
      </c>
      <c r="E245" s="12">
        <v>4380</v>
      </c>
      <c r="F245" s="12">
        <v>427.37651</v>
      </c>
      <c r="G245" s="12">
        <v>-3952.6234899999999</v>
      </c>
    </row>
    <row r="246" spans="2:7" x14ac:dyDescent="0.25">
      <c r="C246" s="4">
        <v>5</v>
      </c>
      <c r="D246" s="5" t="s">
        <v>201</v>
      </c>
      <c r="E246" s="12">
        <v>19300</v>
      </c>
      <c r="F246" s="12">
        <v>1561.8369499999999</v>
      </c>
      <c r="G246" s="12">
        <v>-17738.163049999999</v>
      </c>
    </row>
    <row r="247" spans="2:7" x14ac:dyDescent="0.25">
      <c r="C247" s="4">
        <v>6</v>
      </c>
      <c r="D247" s="5" t="s">
        <v>202</v>
      </c>
      <c r="E247" s="12">
        <v>26950</v>
      </c>
      <c r="F247" s="12">
        <v>1884.76493</v>
      </c>
      <c r="G247" s="12">
        <v>-25065.235069999999</v>
      </c>
    </row>
    <row r="248" spans="2:7" ht="15" customHeight="1" x14ac:dyDescent="0.25">
      <c r="C248" s="13" t="s">
        <v>10</v>
      </c>
      <c r="D248" s="14" t="s">
        <v>203</v>
      </c>
      <c r="E248" s="15">
        <f>SUBTOTAL(9,E244:E247)</f>
        <v>60915</v>
      </c>
      <c r="F248" s="15">
        <f>SUBTOTAL(9,F244:F247)</f>
        <v>4686.1650399999999</v>
      </c>
      <c r="G248" s="15">
        <f>SUBTOTAL(9,G244:G247)</f>
        <v>-56228.834959999993</v>
      </c>
    </row>
    <row r="249" spans="2:7" ht="14.25" customHeight="1" x14ac:dyDescent="0.25">
      <c r="B249" s="10">
        <v>3634</v>
      </c>
      <c r="C249" s="4"/>
      <c r="D249" s="11" t="s">
        <v>204</v>
      </c>
      <c r="E249" s="1"/>
      <c r="F249" s="1"/>
      <c r="G249" s="1"/>
    </row>
    <row r="250" spans="2:7" x14ac:dyDescent="0.25">
      <c r="C250" s="4">
        <v>85</v>
      </c>
      <c r="D250" s="5" t="s">
        <v>205</v>
      </c>
      <c r="E250" s="12">
        <v>5000</v>
      </c>
      <c r="F250" s="12">
        <v>323.60500000000002</v>
      </c>
      <c r="G250" s="12">
        <v>-4676.3950000000004</v>
      </c>
    </row>
    <row r="251" spans="2:7" ht="15" customHeight="1" x14ac:dyDescent="0.25">
      <c r="C251" s="13" t="s">
        <v>10</v>
      </c>
      <c r="D251" s="14" t="s">
        <v>206</v>
      </c>
      <c r="E251" s="15">
        <f>SUBTOTAL(9,E250:E250)</f>
        <v>5000</v>
      </c>
      <c r="F251" s="15">
        <f>SUBTOTAL(9,F250:F250)</f>
        <v>323.60500000000002</v>
      </c>
      <c r="G251" s="15">
        <f>SUBTOTAL(9,G250:G250)</f>
        <v>-4676.3950000000004</v>
      </c>
    </row>
    <row r="252" spans="2:7" ht="14.25" customHeight="1" x14ac:dyDescent="0.25">
      <c r="B252" s="10">
        <v>3635</v>
      </c>
      <c r="C252" s="4"/>
      <c r="D252" s="11" t="s">
        <v>207</v>
      </c>
      <c r="E252" s="1"/>
      <c r="F252" s="1"/>
      <c r="G252" s="1"/>
    </row>
    <row r="253" spans="2:7" x14ac:dyDescent="0.25">
      <c r="C253" s="4">
        <v>1</v>
      </c>
      <c r="D253" s="5" t="s">
        <v>208</v>
      </c>
      <c r="E253" s="12">
        <v>2700</v>
      </c>
      <c r="F253" s="12">
        <v>165.25889000000001</v>
      </c>
      <c r="G253" s="12">
        <v>-2534.7411099999999</v>
      </c>
    </row>
    <row r="254" spans="2:7" ht="15" customHeight="1" x14ac:dyDescent="0.25">
      <c r="C254" s="13" t="s">
        <v>10</v>
      </c>
      <c r="D254" s="14" t="s">
        <v>209</v>
      </c>
      <c r="E254" s="15">
        <f>SUBTOTAL(9,E253:E253)</f>
        <v>2700</v>
      </c>
      <c r="F254" s="15">
        <f>SUBTOTAL(9,F253:F253)</f>
        <v>165.25889000000001</v>
      </c>
      <c r="G254" s="15">
        <f>SUBTOTAL(9,G253:G253)</f>
        <v>-2534.7411099999999</v>
      </c>
    </row>
    <row r="255" spans="2:7" ht="14.25" customHeight="1" x14ac:dyDescent="0.25">
      <c r="B255" s="10">
        <v>3640</v>
      </c>
      <c r="C255" s="4"/>
      <c r="D255" s="11" t="s">
        <v>210</v>
      </c>
      <c r="E255" s="1"/>
      <c r="F255" s="1"/>
      <c r="G255" s="1"/>
    </row>
    <row r="256" spans="2:7" x14ac:dyDescent="0.25">
      <c r="C256" s="4">
        <v>4</v>
      </c>
      <c r="D256" s="5" t="s">
        <v>211</v>
      </c>
      <c r="E256" s="12">
        <v>5000</v>
      </c>
      <c r="F256" s="12">
        <v>0</v>
      </c>
      <c r="G256" s="12">
        <v>-5000</v>
      </c>
    </row>
    <row r="257" spans="2:7" x14ac:dyDescent="0.25">
      <c r="C257" s="4">
        <v>5</v>
      </c>
      <c r="D257" s="5" t="s">
        <v>174</v>
      </c>
      <c r="E257" s="12">
        <v>6965</v>
      </c>
      <c r="F257" s="12">
        <v>614.61329999999998</v>
      </c>
      <c r="G257" s="12">
        <v>-6350.3867</v>
      </c>
    </row>
    <row r="258" spans="2:7" x14ac:dyDescent="0.25">
      <c r="C258" s="4">
        <v>6</v>
      </c>
      <c r="D258" s="5" t="s">
        <v>103</v>
      </c>
      <c r="E258" s="12">
        <v>3495</v>
      </c>
      <c r="F258" s="12">
        <v>198.21844999999999</v>
      </c>
      <c r="G258" s="12">
        <v>-3296.7815500000002</v>
      </c>
    </row>
    <row r="259" spans="2:7" x14ac:dyDescent="0.25">
      <c r="C259" s="4">
        <v>7</v>
      </c>
      <c r="D259" s="5" t="s">
        <v>212</v>
      </c>
      <c r="E259" s="12">
        <v>23005</v>
      </c>
      <c r="F259" s="12">
        <v>1924.6595</v>
      </c>
      <c r="G259" s="12">
        <v>-21080.340499999998</v>
      </c>
    </row>
    <row r="260" spans="2:7" x14ac:dyDescent="0.25">
      <c r="C260" s="4">
        <v>8</v>
      </c>
      <c r="D260" s="5" t="s">
        <v>213</v>
      </c>
      <c r="E260" s="12">
        <v>17386</v>
      </c>
      <c r="F260" s="12">
        <v>0</v>
      </c>
      <c r="G260" s="12">
        <v>-17386</v>
      </c>
    </row>
    <row r="261" spans="2:7" x14ac:dyDescent="0.25">
      <c r="C261" s="4">
        <v>9</v>
      </c>
      <c r="D261" s="5" t="s">
        <v>214</v>
      </c>
      <c r="E261" s="12">
        <v>28590</v>
      </c>
      <c r="F261" s="12">
        <v>2392.8724900000002</v>
      </c>
      <c r="G261" s="12">
        <v>-26197.127509999998</v>
      </c>
    </row>
    <row r="262" spans="2:7" x14ac:dyDescent="0.25">
      <c r="C262" s="4">
        <v>10</v>
      </c>
      <c r="D262" s="5" t="s">
        <v>215</v>
      </c>
      <c r="E262" s="12">
        <v>0</v>
      </c>
      <c r="F262" s="12">
        <v>28</v>
      </c>
      <c r="G262" s="12">
        <v>28</v>
      </c>
    </row>
    <row r="263" spans="2:7" ht="15" customHeight="1" x14ac:dyDescent="0.25">
      <c r="C263" s="13" t="s">
        <v>10</v>
      </c>
      <c r="D263" s="14" t="s">
        <v>216</v>
      </c>
      <c r="E263" s="15">
        <f>SUBTOTAL(9,E256:E262)</f>
        <v>84441</v>
      </c>
      <c r="F263" s="15">
        <f>SUBTOTAL(9,F256:F262)</f>
        <v>5158.3637400000007</v>
      </c>
      <c r="G263" s="15">
        <f>SUBTOTAL(9,G256:G262)</f>
        <v>-79282.636259999999</v>
      </c>
    </row>
    <row r="264" spans="2:7" ht="14.25" customHeight="1" x14ac:dyDescent="0.25">
      <c r="B264" s="10">
        <v>3642</v>
      </c>
      <c r="C264" s="4"/>
      <c r="D264" s="11" t="s">
        <v>217</v>
      </c>
      <c r="E264" s="1"/>
      <c r="F264" s="1"/>
      <c r="G264" s="1"/>
    </row>
    <row r="265" spans="2:7" x14ac:dyDescent="0.25">
      <c r="C265" s="4">
        <v>2</v>
      </c>
      <c r="D265" s="5" t="s">
        <v>218</v>
      </c>
      <c r="E265" s="12">
        <v>8230</v>
      </c>
      <c r="F265" s="12">
        <v>0</v>
      </c>
      <c r="G265" s="12">
        <v>-8230</v>
      </c>
    </row>
    <row r="266" spans="2:7" x14ac:dyDescent="0.25">
      <c r="C266" s="4">
        <v>3</v>
      </c>
      <c r="D266" s="5" t="s">
        <v>219</v>
      </c>
      <c r="E266" s="12">
        <v>79820</v>
      </c>
      <c r="F266" s="12">
        <v>753.57380000000001</v>
      </c>
      <c r="G266" s="12">
        <v>-79066.426200000002</v>
      </c>
    </row>
    <row r="267" spans="2:7" ht="15" customHeight="1" x14ac:dyDescent="0.25">
      <c r="C267" s="13" t="s">
        <v>10</v>
      </c>
      <c r="D267" s="14" t="s">
        <v>220</v>
      </c>
      <c r="E267" s="15">
        <f>SUBTOTAL(9,E265:E266)</f>
        <v>88050</v>
      </c>
      <c r="F267" s="15">
        <f>SUBTOTAL(9,F265:F266)</f>
        <v>753.57380000000001</v>
      </c>
      <c r="G267" s="15">
        <f>SUBTOTAL(9,G265:G266)</f>
        <v>-87296.426200000002</v>
      </c>
    </row>
    <row r="268" spans="2:7" ht="14.25" customHeight="1" x14ac:dyDescent="0.25">
      <c r="B268" s="10">
        <v>3671</v>
      </c>
      <c r="C268" s="4"/>
      <c r="D268" s="11" t="s">
        <v>221</v>
      </c>
      <c r="E268" s="1"/>
      <c r="F268" s="1"/>
      <c r="G268" s="1"/>
    </row>
    <row r="269" spans="2:7" x14ac:dyDescent="0.25">
      <c r="C269" s="4">
        <v>4</v>
      </c>
      <c r="D269" s="5" t="s">
        <v>222</v>
      </c>
      <c r="E269" s="12">
        <v>11883</v>
      </c>
      <c r="F269" s="12">
        <v>0</v>
      </c>
      <c r="G269" s="12">
        <v>-11883</v>
      </c>
    </row>
    <row r="270" spans="2:7" ht="15" customHeight="1" x14ac:dyDescent="0.25">
      <c r="C270" s="13" t="s">
        <v>10</v>
      </c>
      <c r="D270" s="14" t="s">
        <v>223</v>
      </c>
      <c r="E270" s="15">
        <f>SUBTOTAL(9,E269:E269)</f>
        <v>11883</v>
      </c>
      <c r="F270" s="15">
        <f>SUBTOTAL(9,F269:F269)</f>
        <v>0</v>
      </c>
      <c r="G270" s="15">
        <f>SUBTOTAL(9,G269:G269)</f>
        <v>-11883</v>
      </c>
    </row>
    <row r="271" spans="2:7" ht="14.25" customHeight="1" x14ac:dyDescent="0.25">
      <c r="B271" s="10">
        <v>3672</v>
      </c>
      <c r="C271" s="4"/>
      <c r="D271" s="11" t="s">
        <v>224</v>
      </c>
      <c r="E271" s="1"/>
      <c r="F271" s="1"/>
      <c r="G271" s="1"/>
    </row>
    <row r="272" spans="2:7" x14ac:dyDescent="0.25">
      <c r="C272" s="4">
        <v>1</v>
      </c>
      <c r="D272" s="5" t="s">
        <v>225</v>
      </c>
      <c r="E272" s="12">
        <v>24543</v>
      </c>
      <c r="F272" s="12">
        <v>0</v>
      </c>
      <c r="G272" s="12">
        <v>-24543</v>
      </c>
    </row>
    <row r="273" spans="2:7" ht="15" customHeight="1" x14ac:dyDescent="0.25">
      <c r="C273" s="13" t="s">
        <v>10</v>
      </c>
      <c r="D273" s="14" t="s">
        <v>226</v>
      </c>
      <c r="E273" s="15">
        <f>SUBTOTAL(9,E272:E272)</f>
        <v>24543</v>
      </c>
      <c r="F273" s="15">
        <f>SUBTOTAL(9,F272:F272)</f>
        <v>0</v>
      </c>
      <c r="G273" s="15">
        <f>SUBTOTAL(9,G272:G272)</f>
        <v>-24543</v>
      </c>
    </row>
    <row r="274" spans="2:7" ht="15" customHeight="1" x14ac:dyDescent="0.25">
      <c r="B274" s="4"/>
      <c r="C274" s="16"/>
      <c r="D274" s="17" t="s">
        <v>227</v>
      </c>
      <c r="E274" s="18">
        <f>SUBTOTAL(9,E243:E273)</f>
        <v>277532</v>
      </c>
      <c r="F274" s="18">
        <f>SUBTOTAL(9,F243:F273)</f>
        <v>11086.966469999999</v>
      </c>
      <c r="G274" s="18">
        <f>SUBTOTAL(9,G243:G273)</f>
        <v>-266445.03353000002</v>
      </c>
    </row>
    <row r="275" spans="2:7" ht="27" customHeight="1" x14ac:dyDescent="0.35">
      <c r="B275" s="1"/>
      <c r="C275" s="4"/>
      <c r="D275" s="9" t="s">
        <v>228</v>
      </c>
      <c r="E275" s="1"/>
      <c r="F275" s="1"/>
      <c r="G275" s="1"/>
    </row>
    <row r="276" spans="2:7" ht="14.25" customHeight="1" x14ac:dyDescent="0.25">
      <c r="B276" s="10">
        <v>3701</v>
      </c>
      <c r="C276" s="4"/>
      <c r="D276" s="11" t="s">
        <v>229</v>
      </c>
      <c r="E276" s="1"/>
      <c r="F276" s="1"/>
      <c r="G276" s="1"/>
    </row>
    <row r="277" spans="2:7" x14ac:dyDescent="0.25">
      <c r="C277" s="4">
        <v>2</v>
      </c>
      <c r="D277" s="5" t="s">
        <v>87</v>
      </c>
      <c r="E277" s="12">
        <v>120051</v>
      </c>
      <c r="F277" s="12">
        <v>810.89475000000004</v>
      </c>
      <c r="G277" s="12">
        <v>-119240.10524999999</v>
      </c>
    </row>
    <row r="278" spans="2:7" ht="15" customHeight="1" x14ac:dyDescent="0.25">
      <c r="C278" s="13" t="s">
        <v>10</v>
      </c>
      <c r="D278" s="14" t="s">
        <v>230</v>
      </c>
      <c r="E278" s="15">
        <f>SUBTOTAL(9,E277:E277)</f>
        <v>120051</v>
      </c>
      <c r="F278" s="15">
        <f>SUBTOTAL(9,F277:F277)</f>
        <v>810.89475000000004</v>
      </c>
      <c r="G278" s="15">
        <f>SUBTOTAL(9,G277:G277)</f>
        <v>-119240.10524999999</v>
      </c>
    </row>
    <row r="279" spans="2:7" ht="14.25" customHeight="1" x14ac:dyDescent="0.25">
      <c r="B279" s="10">
        <v>3704</v>
      </c>
      <c r="C279" s="4"/>
      <c r="D279" s="11" t="s">
        <v>231</v>
      </c>
      <c r="E279" s="1"/>
      <c r="F279" s="1"/>
      <c r="G279" s="1"/>
    </row>
    <row r="280" spans="2:7" x14ac:dyDescent="0.25">
      <c r="C280" s="4">
        <v>2</v>
      </c>
      <c r="D280" s="5" t="s">
        <v>87</v>
      </c>
      <c r="E280" s="12">
        <v>3143</v>
      </c>
      <c r="F280" s="12">
        <v>0</v>
      </c>
      <c r="G280" s="12">
        <v>-3143</v>
      </c>
    </row>
    <row r="281" spans="2:7" ht="15" customHeight="1" x14ac:dyDescent="0.25">
      <c r="C281" s="13" t="s">
        <v>10</v>
      </c>
      <c r="D281" s="14" t="s">
        <v>232</v>
      </c>
      <c r="E281" s="15">
        <f>SUBTOTAL(9,E280:E280)</f>
        <v>3143</v>
      </c>
      <c r="F281" s="15">
        <f>SUBTOTAL(9,F280:F280)</f>
        <v>0</v>
      </c>
      <c r="G281" s="15">
        <f>SUBTOTAL(9,G280:G280)</f>
        <v>-3143</v>
      </c>
    </row>
    <row r="282" spans="2:7" ht="14.25" customHeight="1" x14ac:dyDescent="0.25">
      <c r="B282" s="10">
        <v>3710</v>
      </c>
      <c r="C282" s="4"/>
      <c r="D282" s="11" t="s">
        <v>233</v>
      </c>
      <c r="E282" s="1"/>
      <c r="F282" s="1"/>
      <c r="G282" s="1"/>
    </row>
    <row r="283" spans="2:7" x14ac:dyDescent="0.25">
      <c r="C283" s="4">
        <v>3</v>
      </c>
      <c r="D283" s="5" t="s">
        <v>234</v>
      </c>
      <c r="E283" s="12">
        <v>144286</v>
      </c>
      <c r="F283" s="12">
        <v>9233.6232299999992</v>
      </c>
      <c r="G283" s="12">
        <v>-135052.37677</v>
      </c>
    </row>
    <row r="284" spans="2:7" ht="15" customHeight="1" x14ac:dyDescent="0.25">
      <c r="C284" s="13" t="s">
        <v>10</v>
      </c>
      <c r="D284" s="14" t="s">
        <v>235</v>
      </c>
      <c r="E284" s="15">
        <f>SUBTOTAL(9,E283:E283)</f>
        <v>144286</v>
      </c>
      <c r="F284" s="15">
        <f>SUBTOTAL(9,F283:F283)</f>
        <v>9233.6232299999992</v>
      </c>
      <c r="G284" s="15">
        <f>SUBTOTAL(9,G283:G283)</f>
        <v>-135052.37677</v>
      </c>
    </row>
    <row r="285" spans="2:7" ht="14.25" customHeight="1" x14ac:dyDescent="0.25">
      <c r="B285" s="10">
        <v>3714</v>
      </c>
      <c r="C285" s="4"/>
      <c r="D285" s="11" t="s">
        <v>236</v>
      </c>
      <c r="E285" s="1"/>
      <c r="F285" s="1"/>
      <c r="G285" s="1"/>
    </row>
    <row r="286" spans="2:7" x14ac:dyDescent="0.25">
      <c r="C286" s="4">
        <v>4</v>
      </c>
      <c r="D286" s="5" t="s">
        <v>237</v>
      </c>
      <c r="E286" s="12">
        <v>11595</v>
      </c>
      <c r="F286" s="12">
        <v>238.89554999999999</v>
      </c>
      <c r="G286" s="12">
        <v>-11356.104450000001</v>
      </c>
    </row>
    <row r="287" spans="2:7" ht="15" customHeight="1" x14ac:dyDescent="0.25">
      <c r="C287" s="13" t="s">
        <v>10</v>
      </c>
      <c r="D287" s="14" t="s">
        <v>238</v>
      </c>
      <c r="E287" s="15">
        <f>SUBTOTAL(9,E286:E286)</f>
        <v>11595</v>
      </c>
      <c r="F287" s="15">
        <f>SUBTOTAL(9,F286:F286)</f>
        <v>238.89554999999999</v>
      </c>
      <c r="G287" s="15">
        <f>SUBTOTAL(9,G286:G286)</f>
        <v>-11356.104450000001</v>
      </c>
    </row>
    <row r="288" spans="2:7" ht="14.25" customHeight="1" x14ac:dyDescent="0.25">
      <c r="B288" s="10">
        <v>3732</v>
      </c>
      <c r="C288" s="4"/>
      <c r="D288" s="11" t="s">
        <v>239</v>
      </c>
      <c r="E288" s="1"/>
      <c r="F288" s="1"/>
      <c r="G288" s="1"/>
    </row>
    <row r="289" spans="2:7" x14ac:dyDescent="0.25">
      <c r="C289" s="4">
        <v>80</v>
      </c>
      <c r="D289" s="5" t="s">
        <v>240</v>
      </c>
      <c r="E289" s="12">
        <v>229000</v>
      </c>
      <c r="F289" s="12">
        <v>0</v>
      </c>
      <c r="G289" s="12">
        <v>-229000</v>
      </c>
    </row>
    <row r="290" spans="2:7" x14ac:dyDescent="0.25">
      <c r="C290" s="4">
        <v>85</v>
      </c>
      <c r="D290" s="5" t="s">
        <v>241</v>
      </c>
      <c r="E290" s="12">
        <v>742000</v>
      </c>
      <c r="F290" s="12">
        <v>0</v>
      </c>
      <c r="G290" s="12">
        <v>-742000</v>
      </c>
    </row>
    <row r="291" spans="2:7" x14ac:dyDescent="0.25">
      <c r="C291" s="4">
        <v>90</v>
      </c>
      <c r="D291" s="5" t="s">
        <v>242</v>
      </c>
      <c r="E291" s="12">
        <v>632300</v>
      </c>
      <c r="F291" s="12">
        <v>160509.89124</v>
      </c>
      <c r="G291" s="12">
        <v>-471790.10875999997</v>
      </c>
    </row>
    <row r="292" spans="2:7" ht="15" customHeight="1" x14ac:dyDescent="0.25">
      <c r="C292" s="13" t="s">
        <v>10</v>
      </c>
      <c r="D292" s="14" t="s">
        <v>243</v>
      </c>
      <c r="E292" s="15">
        <f>SUBTOTAL(9,E289:E291)</f>
        <v>1603300</v>
      </c>
      <c r="F292" s="15">
        <f>SUBTOTAL(9,F289:F291)</f>
        <v>160509.89124</v>
      </c>
      <c r="G292" s="15">
        <f>SUBTOTAL(9,G289:G291)</f>
        <v>-1442790.10876</v>
      </c>
    </row>
    <row r="293" spans="2:7" ht="14.25" customHeight="1" x14ac:dyDescent="0.25">
      <c r="B293" s="10">
        <v>3740</v>
      </c>
      <c r="C293" s="4"/>
      <c r="D293" s="11" t="s">
        <v>244</v>
      </c>
      <c r="E293" s="1"/>
      <c r="F293" s="1"/>
      <c r="G293" s="1"/>
    </row>
    <row r="294" spans="2:7" x14ac:dyDescent="0.25">
      <c r="C294" s="4">
        <v>2</v>
      </c>
      <c r="D294" s="5" t="s">
        <v>87</v>
      </c>
      <c r="E294" s="12">
        <v>21057</v>
      </c>
      <c r="F294" s="12">
        <v>1284.29711</v>
      </c>
      <c r="G294" s="12">
        <v>-19772.70289</v>
      </c>
    </row>
    <row r="295" spans="2:7" x14ac:dyDescent="0.25">
      <c r="C295" s="4">
        <v>3</v>
      </c>
      <c r="D295" s="5" t="s">
        <v>245</v>
      </c>
      <c r="E295" s="12">
        <v>68368</v>
      </c>
      <c r="F295" s="12">
        <v>1368.143</v>
      </c>
      <c r="G295" s="12">
        <v>-66999.857000000004</v>
      </c>
    </row>
    <row r="296" spans="2:7" x14ac:dyDescent="0.25">
      <c r="C296" s="4">
        <v>4</v>
      </c>
      <c r="D296" s="5" t="s">
        <v>237</v>
      </c>
      <c r="E296" s="12">
        <v>39855</v>
      </c>
      <c r="F296" s="12">
        <v>2748.28</v>
      </c>
      <c r="G296" s="12">
        <v>-37106.720000000001</v>
      </c>
    </row>
    <row r="297" spans="2:7" x14ac:dyDescent="0.25">
      <c r="C297" s="4">
        <v>5</v>
      </c>
      <c r="D297" s="5" t="s">
        <v>246</v>
      </c>
      <c r="E297" s="12">
        <v>51300</v>
      </c>
      <c r="F297" s="12">
        <v>806.44331</v>
      </c>
      <c r="G297" s="12">
        <v>-50493.556689999998</v>
      </c>
    </row>
    <row r="298" spans="2:7" x14ac:dyDescent="0.25">
      <c r="C298" s="4">
        <v>6</v>
      </c>
      <c r="D298" s="5" t="s">
        <v>247</v>
      </c>
      <c r="E298" s="12">
        <v>89502</v>
      </c>
      <c r="F298" s="12">
        <v>105883.90972</v>
      </c>
      <c r="G298" s="12">
        <v>16381.90972</v>
      </c>
    </row>
    <row r="299" spans="2:7" ht="15" customHeight="1" x14ac:dyDescent="0.25">
      <c r="C299" s="13" t="s">
        <v>10</v>
      </c>
      <c r="D299" s="14" t="s">
        <v>248</v>
      </c>
      <c r="E299" s="15">
        <f>SUBTOTAL(9,E294:E298)</f>
        <v>270082</v>
      </c>
      <c r="F299" s="15">
        <f>SUBTOTAL(9,F294:F298)</f>
        <v>112091.07313999999</v>
      </c>
      <c r="G299" s="15">
        <f>SUBTOTAL(9,G294:G298)</f>
        <v>-157990.92686000001</v>
      </c>
    </row>
    <row r="300" spans="2:7" ht="14.25" customHeight="1" x14ac:dyDescent="0.25">
      <c r="B300" s="10">
        <v>3741</v>
      </c>
      <c r="C300" s="4"/>
      <c r="D300" s="11" t="s">
        <v>249</v>
      </c>
      <c r="E300" s="1"/>
      <c r="F300" s="1"/>
      <c r="G300" s="1"/>
    </row>
    <row r="301" spans="2:7" x14ac:dyDescent="0.25">
      <c r="C301" s="4">
        <v>2</v>
      </c>
      <c r="D301" s="5" t="s">
        <v>87</v>
      </c>
      <c r="E301" s="12">
        <v>7099</v>
      </c>
      <c r="F301" s="12">
        <v>167.4</v>
      </c>
      <c r="G301" s="12">
        <v>-6931.6</v>
      </c>
    </row>
    <row r="302" spans="2:7" x14ac:dyDescent="0.25">
      <c r="C302" s="4">
        <v>50</v>
      </c>
      <c r="D302" s="5" t="s">
        <v>250</v>
      </c>
      <c r="E302" s="12">
        <v>17518</v>
      </c>
      <c r="F302" s="12">
        <v>0</v>
      </c>
      <c r="G302" s="12">
        <v>-17518</v>
      </c>
    </row>
    <row r="303" spans="2:7" ht="15" customHeight="1" x14ac:dyDescent="0.25">
      <c r="C303" s="13" t="s">
        <v>10</v>
      </c>
      <c r="D303" s="14" t="s">
        <v>251</v>
      </c>
      <c r="E303" s="15">
        <f>SUBTOTAL(9,E301:E302)</f>
        <v>24617</v>
      </c>
      <c r="F303" s="15">
        <f>SUBTOTAL(9,F301:F302)</f>
        <v>167.4</v>
      </c>
      <c r="G303" s="15">
        <f>SUBTOTAL(9,G301:G302)</f>
        <v>-24449.599999999999</v>
      </c>
    </row>
    <row r="304" spans="2:7" ht="14.25" customHeight="1" x14ac:dyDescent="0.25">
      <c r="B304" s="10">
        <v>3742</v>
      </c>
      <c r="C304" s="4"/>
      <c r="D304" s="11" t="s">
        <v>252</v>
      </c>
      <c r="E304" s="1"/>
      <c r="F304" s="1"/>
      <c r="G304" s="1"/>
    </row>
    <row r="305" spans="2:7" x14ac:dyDescent="0.25">
      <c r="C305" s="4">
        <v>50</v>
      </c>
      <c r="D305" s="5" t="s">
        <v>250</v>
      </c>
      <c r="E305" s="12">
        <v>2380</v>
      </c>
      <c r="F305" s="12">
        <v>0</v>
      </c>
      <c r="G305" s="12">
        <v>-2380</v>
      </c>
    </row>
    <row r="306" spans="2:7" ht="15" customHeight="1" x14ac:dyDescent="0.25">
      <c r="C306" s="13" t="s">
        <v>10</v>
      </c>
      <c r="D306" s="14" t="s">
        <v>253</v>
      </c>
      <c r="E306" s="15">
        <f>SUBTOTAL(9,E305:E305)</f>
        <v>2380</v>
      </c>
      <c r="F306" s="15">
        <f>SUBTOTAL(9,F305:F305)</f>
        <v>0</v>
      </c>
      <c r="G306" s="15">
        <f>SUBTOTAL(9,G305:G305)</f>
        <v>-2380</v>
      </c>
    </row>
    <row r="307" spans="2:7" ht="14.25" customHeight="1" x14ac:dyDescent="0.25">
      <c r="B307" s="10">
        <v>3745</v>
      </c>
      <c r="C307" s="4"/>
      <c r="D307" s="11" t="s">
        <v>254</v>
      </c>
      <c r="E307" s="1"/>
      <c r="F307" s="1"/>
      <c r="G307" s="1"/>
    </row>
    <row r="308" spans="2:7" x14ac:dyDescent="0.25">
      <c r="C308" s="4">
        <v>2</v>
      </c>
      <c r="D308" s="5" t="s">
        <v>87</v>
      </c>
      <c r="E308" s="12">
        <v>198713</v>
      </c>
      <c r="F308" s="12">
        <v>14754.568590000001</v>
      </c>
      <c r="G308" s="12">
        <v>-183958.43140999999</v>
      </c>
    </row>
    <row r="309" spans="2:7" ht="15" customHeight="1" x14ac:dyDescent="0.25">
      <c r="C309" s="13" t="s">
        <v>10</v>
      </c>
      <c r="D309" s="14" t="s">
        <v>255</v>
      </c>
      <c r="E309" s="15">
        <f>SUBTOTAL(9,E308:E308)</f>
        <v>198713</v>
      </c>
      <c r="F309" s="15">
        <f>SUBTOTAL(9,F308:F308)</f>
        <v>14754.568590000001</v>
      </c>
      <c r="G309" s="15">
        <f>SUBTOTAL(9,G308:G308)</f>
        <v>-183958.43140999999</v>
      </c>
    </row>
    <row r="310" spans="2:7" ht="14.25" customHeight="1" x14ac:dyDescent="0.25">
      <c r="B310" s="10">
        <v>3746</v>
      </c>
      <c r="C310" s="4"/>
      <c r="D310" s="11" t="s">
        <v>256</v>
      </c>
      <c r="E310" s="1"/>
      <c r="F310" s="1"/>
      <c r="G310" s="1"/>
    </row>
    <row r="311" spans="2:7" x14ac:dyDescent="0.25">
      <c r="C311" s="4">
        <v>2</v>
      </c>
      <c r="D311" s="5" t="s">
        <v>87</v>
      </c>
      <c r="E311" s="12">
        <v>35761</v>
      </c>
      <c r="F311" s="12">
        <v>2324.7849999999999</v>
      </c>
      <c r="G311" s="12">
        <v>-33436.214999999997</v>
      </c>
    </row>
    <row r="312" spans="2:7" x14ac:dyDescent="0.25">
      <c r="C312" s="4">
        <v>4</v>
      </c>
      <c r="D312" s="5" t="s">
        <v>257</v>
      </c>
      <c r="E312" s="12">
        <v>80550</v>
      </c>
      <c r="F312" s="12">
        <v>4647.6790000000001</v>
      </c>
      <c r="G312" s="12">
        <v>-75902.320999999996</v>
      </c>
    </row>
    <row r="313" spans="2:7" ht="15" customHeight="1" x14ac:dyDescent="0.25">
      <c r="C313" s="13" t="s">
        <v>10</v>
      </c>
      <c r="D313" s="14" t="s">
        <v>258</v>
      </c>
      <c r="E313" s="15">
        <f>SUBTOTAL(9,E311:E312)</f>
        <v>116311</v>
      </c>
      <c r="F313" s="15">
        <f>SUBTOTAL(9,F311:F312)</f>
        <v>6972.4639999999999</v>
      </c>
      <c r="G313" s="15">
        <f>SUBTOTAL(9,G311:G312)</f>
        <v>-109338.53599999999</v>
      </c>
    </row>
    <row r="314" spans="2:7" ht="14.25" customHeight="1" x14ac:dyDescent="0.25">
      <c r="B314" s="10">
        <v>3747</v>
      </c>
      <c r="C314" s="4"/>
      <c r="D314" s="11" t="s">
        <v>259</v>
      </c>
      <c r="E314" s="1"/>
      <c r="F314" s="1"/>
      <c r="G314" s="1"/>
    </row>
    <row r="315" spans="2:7" x14ac:dyDescent="0.25">
      <c r="C315" s="4">
        <v>2</v>
      </c>
      <c r="D315" s="5" t="s">
        <v>87</v>
      </c>
      <c r="E315" s="12">
        <v>18288</v>
      </c>
      <c r="F315" s="12">
        <v>433.08737000000002</v>
      </c>
      <c r="G315" s="12">
        <v>-17854.912629999999</v>
      </c>
    </row>
    <row r="316" spans="2:7" x14ac:dyDescent="0.25">
      <c r="C316" s="4">
        <v>4</v>
      </c>
      <c r="D316" s="5" t="s">
        <v>237</v>
      </c>
      <c r="E316" s="12">
        <v>24533</v>
      </c>
      <c r="F316" s="12">
        <v>0</v>
      </c>
      <c r="G316" s="12">
        <v>-24533</v>
      </c>
    </row>
    <row r="317" spans="2:7" ht="15" customHeight="1" x14ac:dyDescent="0.25">
      <c r="C317" s="13" t="s">
        <v>10</v>
      </c>
      <c r="D317" s="14" t="s">
        <v>260</v>
      </c>
      <c r="E317" s="15">
        <f>SUBTOTAL(9,E315:E316)</f>
        <v>42821</v>
      </c>
      <c r="F317" s="15">
        <f>SUBTOTAL(9,F315:F316)</f>
        <v>433.08737000000002</v>
      </c>
      <c r="G317" s="15">
        <f>SUBTOTAL(9,G315:G316)</f>
        <v>-42387.912629999999</v>
      </c>
    </row>
    <row r="318" spans="2:7" ht="14.25" customHeight="1" x14ac:dyDescent="0.25">
      <c r="B318" s="10">
        <v>3748</v>
      </c>
      <c r="C318" s="4"/>
      <c r="D318" s="11" t="s">
        <v>261</v>
      </c>
      <c r="E318" s="1"/>
      <c r="F318" s="1"/>
      <c r="G318" s="1"/>
    </row>
    <row r="319" spans="2:7" x14ac:dyDescent="0.25">
      <c r="C319" s="4">
        <v>2</v>
      </c>
      <c r="D319" s="5" t="s">
        <v>87</v>
      </c>
      <c r="E319" s="12">
        <v>1675</v>
      </c>
      <c r="F319" s="12">
        <v>0</v>
      </c>
      <c r="G319" s="12">
        <v>-1675</v>
      </c>
    </row>
    <row r="320" spans="2:7" ht="15" customHeight="1" x14ac:dyDescent="0.25">
      <c r="C320" s="13" t="s">
        <v>10</v>
      </c>
      <c r="D320" s="14" t="s">
        <v>262</v>
      </c>
      <c r="E320" s="15">
        <f>SUBTOTAL(9,E319:E319)</f>
        <v>1675</v>
      </c>
      <c r="F320" s="15">
        <f>SUBTOTAL(9,F319:F319)</f>
        <v>0</v>
      </c>
      <c r="G320" s="15">
        <f>SUBTOTAL(9,G319:G319)</f>
        <v>-1675</v>
      </c>
    </row>
    <row r="321" spans="2:7" ht="15" customHeight="1" x14ac:dyDescent="0.25">
      <c r="B321" s="4"/>
      <c r="C321" s="16"/>
      <c r="D321" s="17" t="s">
        <v>263</v>
      </c>
      <c r="E321" s="18">
        <f>SUBTOTAL(9,E276:E320)</f>
        <v>2538974</v>
      </c>
      <c r="F321" s="18">
        <f>SUBTOTAL(9,F276:F320)</f>
        <v>305211.89787000004</v>
      </c>
      <c r="G321" s="18">
        <f>SUBTOTAL(9,G276:G320)</f>
        <v>-2233762.10213</v>
      </c>
    </row>
    <row r="322" spans="2:7" ht="27" customHeight="1" x14ac:dyDescent="0.35">
      <c r="B322" s="1"/>
      <c r="C322" s="4"/>
      <c r="D322" s="9" t="s">
        <v>264</v>
      </c>
      <c r="E322" s="1"/>
      <c r="F322" s="1"/>
      <c r="G322" s="1"/>
    </row>
    <row r="323" spans="2:7" ht="14.25" customHeight="1" x14ac:dyDescent="0.25">
      <c r="B323" s="10">
        <v>3842</v>
      </c>
      <c r="C323" s="4"/>
      <c r="D323" s="11" t="s">
        <v>265</v>
      </c>
      <c r="E323" s="1"/>
      <c r="F323" s="1"/>
      <c r="G323" s="1"/>
    </row>
    <row r="324" spans="2:7" x14ac:dyDescent="0.25">
      <c r="C324" s="4">
        <v>1</v>
      </c>
      <c r="D324" s="5" t="s">
        <v>87</v>
      </c>
      <c r="E324" s="12">
        <v>804</v>
      </c>
      <c r="F324" s="12">
        <v>11.6</v>
      </c>
      <c r="G324" s="12">
        <v>-792.4</v>
      </c>
    </row>
    <row r="325" spans="2:7" ht="15" customHeight="1" x14ac:dyDescent="0.25">
      <c r="C325" s="13" t="s">
        <v>10</v>
      </c>
      <c r="D325" s="14" t="s">
        <v>266</v>
      </c>
      <c r="E325" s="15">
        <f>SUBTOTAL(9,E324:E324)</f>
        <v>804</v>
      </c>
      <c r="F325" s="15">
        <f>SUBTOTAL(9,F324:F324)</f>
        <v>11.6</v>
      </c>
      <c r="G325" s="15">
        <f>SUBTOTAL(9,G324:G324)</f>
        <v>-792.4</v>
      </c>
    </row>
    <row r="326" spans="2:7" ht="14.25" customHeight="1" x14ac:dyDescent="0.25">
      <c r="B326" s="10">
        <v>3847</v>
      </c>
      <c r="C326" s="4"/>
      <c r="D326" s="11" t="s">
        <v>267</v>
      </c>
      <c r="E326" s="1"/>
      <c r="F326" s="1"/>
      <c r="G326" s="1"/>
    </row>
    <row r="327" spans="2:7" x14ac:dyDescent="0.25">
      <c r="C327" s="4">
        <v>1</v>
      </c>
      <c r="D327" s="5" t="s">
        <v>268</v>
      </c>
      <c r="E327" s="12">
        <v>5964</v>
      </c>
      <c r="F327" s="12">
        <v>0</v>
      </c>
      <c r="G327" s="12">
        <v>-5964</v>
      </c>
    </row>
    <row r="328" spans="2:7" ht="15" customHeight="1" x14ac:dyDescent="0.25">
      <c r="C328" s="13" t="s">
        <v>10</v>
      </c>
      <c r="D328" s="14" t="s">
        <v>269</v>
      </c>
      <c r="E328" s="15">
        <f>SUBTOTAL(9,E327:E327)</f>
        <v>5964</v>
      </c>
      <c r="F328" s="15">
        <f>SUBTOTAL(9,F327:F327)</f>
        <v>0</v>
      </c>
      <c r="G328" s="15">
        <f>SUBTOTAL(9,G327:G327)</f>
        <v>-5964</v>
      </c>
    </row>
    <row r="329" spans="2:7" ht="14.25" customHeight="1" x14ac:dyDescent="0.25">
      <c r="B329" s="10">
        <v>3853</v>
      </c>
      <c r="C329" s="4"/>
      <c r="D329" s="11" t="s">
        <v>270</v>
      </c>
      <c r="E329" s="1"/>
      <c r="F329" s="1"/>
      <c r="G329" s="1"/>
    </row>
    <row r="330" spans="2:7" x14ac:dyDescent="0.25">
      <c r="C330" s="4">
        <v>1</v>
      </c>
      <c r="D330" s="5" t="s">
        <v>271</v>
      </c>
      <c r="E330" s="12">
        <v>0</v>
      </c>
      <c r="F330" s="12">
        <v>4.05</v>
      </c>
      <c r="G330" s="12">
        <v>4.05</v>
      </c>
    </row>
    <row r="331" spans="2:7" ht="15" customHeight="1" x14ac:dyDescent="0.25">
      <c r="C331" s="13" t="s">
        <v>10</v>
      </c>
      <c r="D331" s="14" t="s">
        <v>272</v>
      </c>
      <c r="E331" s="15">
        <f>SUBTOTAL(9,E330:E330)</f>
        <v>0</v>
      </c>
      <c r="F331" s="15">
        <f>SUBTOTAL(9,F330:F330)</f>
        <v>4.05</v>
      </c>
      <c r="G331" s="15">
        <f>SUBTOTAL(9,G330:G330)</f>
        <v>4.05</v>
      </c>
    </row>
    <row r="332" spans="2:7" ht="14.25" customHeight="1" x14ac:dyDescent="0.25">
      <c r="B332" s="10">
        <v>3855</v>
      </c>
      <c r="C332" s="4"/>
      <c r="D332" s="11" t="s">
        <v>273</v>
      </c>
      <c r="E332" s="1"/>
      <c r="F332" s="1"/>
      <c r="G332" s="1"/>
    </row>
    <row r="333" spans="2:7" x14ac:dyDescent="0.25">
      <c r="C333" s="4">
        <v>1</v>
      </c>
      <c r="D333" s="5" t="s">
        <v>87</v>
      </c>
      <c r="E333" s="12">
        <v>3293</v>
      </c>
      <c r="F333" s="12">
        <v>559.37379999999996</v>
      </c>
      <c r="G333" s="12">
        <v>-2733.6262000000002</v>
      </c>
    </row>
    <row r="334" spans="2:7" x14ac:dyDescent="0.25">
      <c r="C334" s="4">
        <v>2</v>
      </c>
      <c r="D334" s="5" t="s">
        <v>274</v>
      </c>
      <c r="E334" s="12">
        <v>3959</v>
      </c>
      <c r="F334" s="12">
        <v>186.55799999999999</v>
      </c>
      <c r="G334" s="12">
        <v>-3772.442</v>
      </c>
    </row>
    <row r="335" spans="2:7" x14ac:dyDescent="0.25">
      <c r="C335" s="4">
        <v>60</v>
      </c>
      <c r="D335" s="5" t="s">
        <v>275</v>
      </c>
      <c r="E335" s="12">
        <v>2474087</v>
      </c>
      <c r="F335" s="12">
        <v>29291.311389999999</v>
      </c>
      <c r="G335" s="12">
        <v>-2444795.6886100001</v>
      </c>
    </row>
    <row r="336" spans="2:7" ht="15" customHeight="1" x14ac:dyDescent="0.25">
      <c r="C336" s="13" t="s">
        <v>10</v>
      </c>
      <c r="D336" s="14" t="s">
        <v>276</v>
      </c>
      <c r="E336" s="15">
        <f>SUBTOTAL(9,E333:E335)</f>
        <v>2481339</v>
      </c>
      <c r="F336" s="15">
        <f>SUBTOTAL(9,F333:F335)</f>
        <v>30037.243189999997</v>
      </c>
      <c r="G336" s="15">
        <f>SUBTOTAL(9,G333:G335)</f>
        <v>-2451301.7568100002</v>
      </c>
    </row>
    <row r="337" spans="2:7" ht="14.25" customHeight="1" x14ac:dyDescent="0.25">
      <c r="B337" s="10">
        <v>3856</v>
      </c>
      <c r="C337" s="4"/>
      <c r="D337" s="11" t="s">
        <v>277</v>
      </c>
      <c r="E337" s="1"/>
      <c r="F337" s="1"/>
      <c r="G337" s="1"/>
    </row>
    <row r="338" spans="2:7" x14ac:dyDescent="0.25">
      <c r="C338" s="4">
        <v>4</v>
      </c>
      <c r="D338" s="5" t="s">
        <v>41</v>
      </c>
      <c r="E338" s="12">
        <v>118426</v>
      </c>
      <c r="F338" s="12">
        <v>0</v>
      </c>
      <c r="G338" s="12">
        <v>-118426</v>
      </c>
    </row>
    <row r="339" spans="2:7" ht="15" customHeight="1" x14ac:dyDescent="0.25">
      <c r="C339" s="13" t="s">
        <v>10</v>
      </c>
      <c r="D339" s="14" t="s">
        <v>278</v>
      </c>
      <c r="E339" s="15">
        <f>SUBTOTAL(9,E338:E338)</f>
        <v>118426</v>
      </c>
      <c r="F339" s="15">
        <f>SUBTOTAL(9,F338:F338)</f>
        <v>0</v>
      </c>
      <c r="G339" s="15">
        <f>SUBTOTAL(9,G338:G338)</f>
        <v>-118426</v>
      </c>
    </row>
    <row r="340" spans="2:7" ht="14.25" customHeight="1" x14ac:dyDescent="0.25">
      <c r="B340" s="10">
        <v>3858</v>
      </c>
      <c r="C340" s="4"/>
      <c r="D340" s="11" t="s">
        <v>279</v>
      </c>
      <c r="E340" s="1"/>
      <c r="F340" s="1"/>
      <c r="G340" s="1"/>
    </row>
    <row r="341" spans="2:7" x14ac:dyDescent="0.25">
      <c r="C341" s="4">
        <v>1</v>
      </c>
      <c r="D341" s="5" t="s">
        <v>87</v>
      </c>
      <c r="E341" s="12">
        <v>528</v>
      </c>
      <c r="F341" s="12">
        <v>14</v>
      </c>
      <c r="G341" s="12">
        <v>-514</v>
      </c>
    </row>
    <row r="342" spans="2:7" ht="15" customHeight="1" x14ac:dyDescent="0.25">
      <c r="C342" s="13" t="s">
        <v>10</v>
      </c>
      <c r="D342" s="14" t="s">
        <v>280</v>
      </c>
      <c r="E342" s="15">
        <f>SUBTOTAL(9,E341:E341)</f>
        <v>528</v>
      </c>
      <c r="F342" s="15">
        <f>SUBTOTAL(9,F341:F341)</f>
        <v>14</v>
      </c>
      <c r="G342" s="15">
        <f>SUBTOTAL(9,G341:G341)</f>
        <v>-514</v>
      </c>
    </row>
    <row r="343" spans="2:7" ht="14.25" customHeight="1" x14ac:dyDescent="0.25">
      <c r="B343" s="10">
        <v>3868</v>
      </c>
      <c r="C343" s="4"/>
      <c r="D343" s="11" t="s">
        <v>281</v>
      </c>
      <c r="E343" s="1"/>
      <c r="F343" s="1"/>
      <c r="G343" s="1"/>
    </row>
    <row r="344" spans="2:7" x14ac:dyDescent="0.25">
      <c r="C344" s="4">
        <v>2</v>
      </c>
      <c r="D344" s="5" t="s">
        <v>98</v>
      </c>
      <c r="E344" s="12">
        <v>2552</v>
      </c>
      <c r="F344" s="12">
        <v>0</v>
      </c>
      <c r="G344" s="12">
        <v>-2552</v>
      </c>
    </row>
    <row r="345" spans="2:7" ht="15" customHeight="1" x14ac:dyDescent="0.25">
      <c r="C345" s="13" t="s">
        <v>10</v>
      </c>
      <c r="D345" s="14" t="s">
        <v>282</v>
      </c>
      <c r="E345" s="15">
        <f>SUBTOTAL(9,E344:E344)</f>
        <v>2552</v>
      </c>
      <c r="F345" s="15">
        <f>SUBTOTAL(9,F344:F344)</f>
        <v>0</v>
      </c>
      <c r="G345" s="15">
        <f>SUBTOTAL(9,G344:G344)</f>
        <v>-2552</v>
      </c>
    </row>
    <row r="346" spans="2:7" ht="15" customHeight="1" x14ac:dyDescent="0.25">
      <c r="B346" s="4"/>
      <c r="C346" s="16"/>
      <c r="D346" s="17" t="s">
        <v>283</v>
      </c>
      <c r="E346" s="18">
        <f>SUBTOTAL(9,E323:E345)</f>
        <v>2609613</v>
      </c>
      <c r="F346" s="18">
        <f>SUBTOTAL(9,F323:F345)</f>
        <v>30066.893189999999</v>
      </c>
      <c r="G346" s="18">
        <f>SUBTOTAL(9,G323:G345)</f>
        <v>-2579546.1068100003</v>
      </c>
    </row>
    <row r="347" spans="2:7" ht="27" customHeight="1" x14ac:dyDescent="0.35">
      <c r="B347" s="1"/>
      <c r="C347" s="4"/>
      <c r="D347" s="9" t="s">
        <v>284</v>
      </c>
      <c r="E347" s="1"/>
      <c r="F347" s="1"/>
      <c r="G347" s="1"/>
    </row>
    <row r="348" spans="2:7" ht="14.25" customHeight="1" x14ac:dyDescent="0.25">
      <c r="B348" s="10">
        <v>3900</v>
      </c>
      <c r="C348" s="4"/>
      <c r="D348" s="11" t="s">
        <v>285</v>
      </c>
      <c r="E348" s="1"/>
      <c r="F348" s="1"/>
      <c r="G348" s="1"/>
    </row>
    <row r="349" spans="2:7" x14ac:dyDescent="0.25">
      <c r="C349" s="4">
        <v>1</v>
      </c>
      <c r="D349" s="5" t="s">
        <v>286</v>
      </c>
      <c r="E349" s="12">
        <v>216</v>
      </c>
      <c r="F349" s="12">
        <v>0</v>
      </c>
      <c r="G349" s="12">
        <v>-216</v>
      </c>
    </row>
    <row r="350" spans="2:7" x14ac:dyDescent="0.25">
      <c r="C350" s="4">
        <v>3</v>
      </c>
      <c r="D350" s="5" t="s">
        <v>287</v>
      </c>
      <c r="E350" s="12">
        <v>8000</v>
      </c>
      <c r="F350" s="12">
        <v>14.05725</v>
      </c>
      <c r="G350" s="12">
        <v>-7985.9427500000002</v>
      </c>
    </row>
    <row r="351" spans="2:7" x14ac:dyDescent="0.25">
      <c r="C351" s="4">
        <v>70</v>
      </c>
      <c r="D351" s="5" t="s">
        <v>288</v>
      </c>
      <c r="E351" s="12">
        <v>30900</v>
      </c>
      <c r="F351" s="12">
        <v>0</v>
      </c>
      <c r="G351" s="12">
        <v>-30900</v>
      </c>
    </row>
    <row r="352" spans="2:7" ht="15" customHeight="1" x14ac:dyDescent="0.25">
      <c r="C352" s="13" t="s">
        <v>10</v>
      </c>
      <c r="D352" s="14" t="s">
        <v>289</v>
      </c>
      <c r="E352" s="15">
        <f>SUBTOTAL(9,E349:E351)</f>
        <v>39116</v>
      </c>
      <c r="F352" s="15">
        <f>SUBTOTAL(9,F349:F351)</f>
        <v>14.05725</v>
      </c>
      <c r="G352" s="15">
        <f>SUBTOTAL(9,G349:G351)</f>
        <v>-39101.942750000002</v>
      </c>
    </row>
    <row r="353" spans="2:7" ht="14.25" customHeight="1" x14ac:dyDescent="0.25">
      <c r="B353" s="10">
        <v>3902</v>
      </c>
      <c r="C353" s="4"/>
      <c r="D353" s="11" t="s">
        <v>290</v>
      </c>
      <c r="E353" s="1"/>
      <c r="F353" s="1"/>
      <c r="G353" s="1"/>
    </row>
    <row r="354" spans="2:7" x14ac:dyDescent="0.25">
      <c r="C354" s="4">
        <v>1</v>
      </c>
      <c r="D354" s="5" t="s">
        <v>237</v>
      </c>
      <c r="E354" s="12">
        <v>26366</v>
      </c>
      <c r="F354" s="12">
        <v>831.32050000000004</v>
      </c>
      <c r="G354" s="12">
        <v>-25534.679499999998</v>
      </c>
    </row>
    <row r="355" spans="2:7" x14ac:dyDescent="0.25">
      <c r="C355" s="4">
        <v>3</v>
      </c>
      <c r="D355" s="5" t="s">
        <v>291</v>
      </c>
      <c r="E355" s="12">
        <v>27388</v>
      </c>
      <c r="F355" s="12">
        <v>1246.1827699999999</v>
      </c>
      <c r="G355" s="12">
        <v>-26141.817230000001</v>
      </c>
    </row>
    <row r="356" spans="2:7" x14ac:dyDescent="0.25">
      <c r="C356" s="4">
        <v>4</v>
      </c>
      <c r="D356" s="5" t="s">
        <v>292</v>
      </c>
      <c r="E356" s="12">
        <v>100</v>
      </c>
      <c r="F356" s="12">
        <v>0</v>
      </c>
      <c r="G356" s="12">
        <v>-100</v>
      </c>
    </row>
    <row r="357" spans="2:7" x14ac:dyDescent="0.25">
      <c r="C357" s="4">
        <v>86</v>
      </c>
      <c r="D357" s="5" t="s">
        <v>214</v>
      </c>
      <c r="E357" s="12">
        <v>50</v>
      </c>
      <c r="F357" s="12">
        <v>0</v>
      </c>
      <c r="G357" s="12">
        <v>-50</v>
      </c>
    </row>
    <row r="358" spans="2:7" ht="15" customHeight="1" x14ac:dyDescent="0.25">
      <c r="C358" s="13" t="s">
        <v>10</v>
      </c>
      <c r="D358" s="14" t="s">
        <v>293</v>
      </c>
      <c r="E358" s="15">
        <f>SUBTOTAL(9,E354:E357)</f>
        <v>53904</v>
      </c>
      <c r="F358" s="15">
        <f>SUBTOTAL(9,F354:F357)</f>
        <v>2077.5032700000002</v>
      </c>
      <c r="G358" s="15">
        <f>SUBTOTAL(9,G354:G357)</f>
        <v>-51826.496729999999</v>
      </c>
    </row>
    <row r="359" spans="2:7" ht="14.25" customHeight="1" x14ac:dyDescent="0.25">
      <c r="B359" s="10">
        <v>3903</v>
      </c>
      <c r="C359" s="4"/>
      <c r="D359" s="11" t="s">
        <v>294</v>
      </c>
      <c r="E359" s="1"/>
      <c r="F359" s="1"/>
      <c r="G359" s="1"/>
    </row>
    <row r="360" spans="2:7" x14ac:dyDescent="0.25">
      <c r="C360" s="4">
        <v>1</v>
      </c>
      <c r="D360" s="5" t="s">
        <v>295</v>
      </c>
      <c r="E360" s="12">
        <v>47516</v>
      </c>
      <c r="F360" s="12">
        <v>2365.7926000000002</v>
      </c>
      <c r="G360" s="12">
        <v>-45150.207399999999</v>
      </c>
    </row>
    <row r="361" spans="2:7" ht="15" customHeight="1" x14ac:dyDescent="0.25">
      <c r="C361" s="13" t="s">
        <v>10</v>
      </c>
      <c r="D361" s="14" t="s">
        <v>296</v>
      </c>
      <c r="E361" s="15">
        <f>SUBTOTAL(9,E360:E360)</f>
        <v>47516</v>
      </c>
      <c r="F361" s="15">
        <f>SUBTOTAL(9,F360:F360)</f>
        <v>2365.7926000000002</v>
      </c>
      <c r="G361" s="15">
        <f>SUBTOTAL(9,G360:G360)</f>
        <v>-45150.207399999999</v>
      </c>
    </row>
    <row r="362" spans="2:7" ht="14.25" customHeight="1" x14ac:dyDescent="0.25">
      <c r="B362" s="10">
        <v>3904</v>
      </c>
      <c r="C362" s="4"/>
      <c r="D362" s="11" t="s">
        <v>297</v>
      </c>
      <c r="E362" s="1"/>
      <c r="F362" s="1"/>
      <c r="G362" s="1"/>
    </row>
    <row r="363" spans="2:7" x14ac:dyDescent="0.25">
      <c r="C363" s="4">
        <v>1</v>
      </c>
      <c r="D363" s="5" t="s">
        <v>237</v>
      </c>
      <c r="E363" s="12">
        <v>523814</v>
      </c>
      <c r="F363" s="12">
        <v>43003.199090000002</v>
      </c>
      <c r="G363" s="12">
        <v>-480810.80090999999</v>
      </c>
    </row>
    <row r="364" spans="2:7" x14ac:dyDescent="0.25">
      <c r="C364" s="4">
        <v>2</v>
      </c>
      <c r="D364" s="5" t="s">
        <v>298</v>
      </c>
      <c r="E364" s="12">
        <v>32326</v>
      </c>
      <c r="F364" s="12">
        <v>2433.5560300000002</v>
      </c>
      <c r="G364" s="12">
        <v>-29892.44397</v>
      </c>
    </row>
    <row r="365" spans="2:7" ht="15" customHeight="1" x14ac:dyDescent="0.25">
      <c r="C365" s="13" t="s">
        <v>10</v>
      </c>
      <c r="D365" s="14" t="s">
        <v>299</v>
      </c>
      <c r="E365" s="15">
        <f>SUBTOTAL(9,E363:E364)</f>
        <v>556140</v>
      </c>
      <c r="F365" s="15">
        <f>SUBTOTAL(9,F363:F364)</f>
        <v>45436.755120000002</v>
      </c>
      <c r="G365" s="15">
        <f>SUBTOTAL(9,G363:G364)</f>
        <v>-510703.24488000001</v>
      </c>
    </row>
    <row r="366" spans="2:7" ht="14.25" customHeight="1" x14ac:dyDescent="0.25">
      <c r="B366" s="10">
        <v>3905</v>
      </c>
      <c r="C366" s="4"/>
      <c r="D366" s="11" t="s">
        <v>300</v>
      </c>
      <c r="E366" s="1"/>
      <c r="F366" s="1"/>
      <c r="G366" s="1"/>
    </row>
    <row r="367" spans="2:7" x14ac:dyDescent="0.25">
      <c r="C367" s="4">
        <v>3</v>
      </c>
      <c r="D367" s="5" t="s">
        <v>301</v>
      </c>
      <c r="E367" s="12">
        <v>73126</v>
      </c>
      <c r="F367" s="12">
        <v>6031.7382699999998</v>
      </c>
      <c r="G367" s="12">
        <v>-67094.261729999998</v>
      </c>
    </row>
    <row r="368" spans="2:7" ht="15" customHeight="1" x14ac:dyDescent="0.25">
      <c r="C368" s="13" t="s">
        <v>10</v>
      </c>
      <c r="D368" s="14" t="s">
        <v>302</v>
      </c>
      <c r="E368" s="15">
        <f>SUBTOTAL(9,E367:E367)</f>
        <v>73126</v>
      </c>
      <c r="F368" s="15">
        <f>SUBTOTAL(9,F367:F367)</f>
        <v>6031.7382699999998</v>
      </c>
      <c r="G368" s="15">
        <f>SUBTOTAL(9,G367:G367)</f>
        <v>-67094.261729999998</v>
      </c>
    </row>
    <row r="369" spans="2:7" ht="14.25" customHeight="1" x14ac:dyDescent="0.25">
      <c r="B369" s="10">
        <v>3906</v>
      </c>
      <c r="C369" s="4"/>
      <c r="D369" s="11" t="s">
        <v>303</v>
      </c>
      <c r="E369" s="1"/>
      <c r="F369" s="1"/>
      <c r="G369" s="1"/>
    </row>
    <row r="370" spans="2:7" x14ac:dyDescent="0.25">
      <c r="C370" s="4">
        <v>1</v>
      </c>
      <c r="D370" s="5" t="s">
        <v>304</v>
      </c>
      <c r="E370" s="12">
        <v>85</v>
      </c>
      <c r="F370" s="12">
        <v>3</v>
      </c>
      <c r="G370" s="12">
        <v>-82</v>
      </c>
    </row>
    <row r="371" spans="2:7" x14ac:dyDescent="0.25">
      <c r="C371" s="4">
        <v>2</v>
      </c>
      <c r="D371" s="5" t="s">
        <v>305</v>
      </c>
      <c r="E371" s="12">
        <v>800</v>
      </c>
      <c r="F371" s="12">
        <v>80.3</v>
      </c>
      <c r="G371" s="12">
        <v>-719.7</v>
      </c>
    </row>
    <row r="372" spans="2:7" x14ac:dyDescent="0.25">
      <c r="C372" s="4">
        <v>86</v>
      </c>
      <c r="D372" s="5" t="s">
        <v>306</v>
      </c>
      <c r="E372" s="12">
        <v>1000</v>
      </c>
      <c r="F372" s="12">
        <v>100.36158</v>
      </c>
      <c r="G372" s="12">
        <v>-899.63842</v>
      </c>
    </row>
    <row r="373" spans="2:7" ht="15" customHeight="1" x14ac:dyDescent="0.25">
      <c r="C373" s="13" t="s">
        <v>10</v>
      </c>
      <c r="D373" s="14" t="s">
        <v>307</v>
      </c>
      <c r="E373" s="15">
        <f>SUBTOTAL(9,E370:E372)</f>
        <v>1885</v>
      </c>
      <c r="F373" s="15">
        <f>SUBTOTAL(9,F370:F372)</f>
        <v>183.66158000000001</v>
      </c>
      <c r="G373" s="15">
        <f>SUBTOTAL(9,G370:G372)</f>
        <v>-1701.33842</v>
      </c>
    </row>
    <row r="374" spans="2:7" ht="14.25" customHeight="1" x14ac:dyDescent="0.25">
      <c r="B374" s="10">
        <v>3909</v>
      </c>
      <c r="C374" s="4"/>
      <c r="D374" s="11" t="s">
        <v>308</v>
      </c>
      <c r="E374" s="1"/>
      <c r="F374" s="1"/>
      <c r="G374" s="1"/>
    </row>
    <row r="375" spans="2:7" x14ac:dyDescent="0.25">
      <c r="C375" s="4">
        <v>1</v>
      </c>
      <c r="D375" s="5" t="s">
        <v>309</v>
      </c>
      <c r="E375" s="12">
        <v>5300</v>
      </c>
      <c r="F375" s="12">
        <v>0</v>
      </c>
      <c r="G375" s="12">
        <v>-5300</v>
      </c>
    </row>
    <row r="376" spans="2:7" ht="15" customHeight="1" x14ac:dyDescent="0.25">
      <c r="C376" s="13" t="s">
        <v>10</v>
      </c>
      <c r="D376" s="14" t="s">
        <v>310</v>
      </c>
      <c r="E376" s="15">
        <f>SUBTOTAL(9,E375:E375)</f>
        <v>5300</v>
      </c>
      <c r="F376" s="15">
        <f>SUBTOTAL(9,F375:F375)</f>
        <v>0</v>
      </c>
      <c r="G376" s="15">
        <f>SUBTOTAL(9,G375:G375)</f>
        <v>-5300</v>
      </c>
    </row>
    <row r="377" spans="2:7" ht="14.25" customHeight="1" x14ac:dyDescent="0.25">
      <c r="B377" s="10">
        <v>3910</v>
      </c>
      <c r="C377" s="4"/>
      <c r="D377" s="11" t="s">
        <v>311</v>
      </c>
      <c r="E377" s="1"/>
      <c r="F377" s="1"/>
      <c r="G377" s="1"/>
    </row>
    <row r="378" spans="2:7" x14ac:dyDescent="0.25">
      <c r="C378" s="4">
        <v>1</v>
      </c>
      <c r="D378" s="5" t="s">
        <v>312</v>
      </c>
      <c r="E378" s="12">
        <v>227477</v>
      </c>
      <c r="F378" s="12">
        <v>5170.8827099999999</v>
      </c>
      <c r="G378" s="12">
        <v>-222306.11728999999</v>
      </c>
    </row>
    <row r="379" spans="2:7" x14ac:dyDescent="0.25">
      <c r="C379" s="4">
        <v>2</v>
      </c>
      <c r="D379" s="5" t="s">
        <v>313</v>
      </c>
      <c r="E379" s="12">
        <v>19619</v>
      </c>
      <c r="F379" s="12">
        <v>1142.058</v>
      </c>
      <c r="G379" s="12">
        <v>-18476.941999999999</v>
      </c>
    </row>
    <row r="380" spans="2:7" x14ac:dyDescent="0.25">
      <c r="C380" s="4">
        <v>3</v>
      </c>
      <c r="D380" s="5" t="s">
        <v>87</v>
      </c>
      <c r="E380" s="12">
        <v>450</v>
      </c>
      <c r="F380" s="12">
        <v>920.65</v>
      </c>
      <c r="G380" s="12">
        <v>470.65</v>
      </c>
    </row>
    <row r="381" spans="2:7" x14ac:dyDescent="0.25">
      <c r="C381" s="4">
        <v>4</v>
      </c>
      <c r="D381" s="5" t="s">
        <v>314</v>
      </c>
      <c r="E381" s="12">
        <v>57043</v>
      </c>
      <c r="F381" s="12">
        <v>3950.9560000000001</v>
      </c>
      <c r="G381" s="12">
        <v>-53092.044000000002</v>
      </c>
    </row>
    <row r="382" spans="2:7" x14ac:dyDescent="0.25">
      <c r="C382" s="4">
        <v>86</v>
      </c>
      <c r="D382" s="5" t="s">
        <v>306</v>
      </c>
      <c r="E382" s="12">
        <v>4800</v>
      </c>
      <c r="F382" s="12">
        <v>770</v>
      </c>
      <c r="G382" s="12">
        <v>-4030</v>
      </c>
    </row>
    <row r="383" spans="2:7" ht="15" customHeight="1" x14ac:dyDescent="0.25">
      <c r="C383" s="13" t="s">
        <v>10</v>
      </c>
      <c r="D383" s="14" t="s">
        <v>315</v>
      </c>
      <c r="E383" s="15">
        <f>SUBTOTAL(9,E378:E382)</f>
        <v>309389</v>
      </c>
      <c r="F383" s="15">
        <f>SUBTOTAL(9,F378:F382)</f>
        <v>11954.546709999999</v>
      </c>
      <c r="G383" s="15">
        <f>SUBTOTAL(9,G378:G382)</f>
        <v>-297434.45329000003</v>
      </c>
    </row>
    <row r="384" spans="2:7" ht="14.25" customHeight="1" x14ac:dyDescent="0.25">
      <c r="B384" s="10">
        <v>3911</v>
      </c>
      <c r="C384" s="4"/>
      <c r="D384" s="11" t="s">
        <v>316</v>
      </c>
      <c r="E384" s="1"/>
      <c r="F384" s="1"/>
      <c r="G384" s="1"/>
    </row>
    <row r="385" spans="2:7" x14ac:dyDescent="0.25">
      <c r="C385" s="4">
        <v>3</v>
      </c>
      <c r="D385" s="5" t="s">
        <v>142</v>
      </c>
      <c r="E385" s="12">
        <v>200</v>
      </c>
      <c r="F385" s="12">
        <v>0</v>
      </c>
      <c r="G385" s="12">
        <v>-200</v>
      </c>
    </row>
    <row r="386" spans="2:7" x14ac:dyDescent="0.25">
      <c r="C386" s="4">
        <v>86</v>
      </c>
      <c r="D386" s="5" t="s">
        <v>317</v>
      </c>
      <c r="E386" s="12">
        <v>100</v>
      </c>
      <c r="F386" s="12">
        <v>0</v>
      </c>
      <c r="G386" s="12">
        <v>-100</v>
      </c>
    </row>
    <row r="387" spans="2:7" ht="15" customHeight="1" x14ac:dyDescent="0.25">
      <c r="C387" s="13" t="s">
        <v>10</v>
      </c>
      <c r="D387" s="14" t="s">
        <v>318</v>
      </c>
      <c r="E387" s="15">
        <f>SUBTOTAL(9,E385:E386)</f>
        <v>300</v>
      </c>
      <c r="F387" s="15">
        <f>SUBTOTAL(9,F385:F386)</f>
        <v>0</v>
      </c>
      <c r="G387" s="15">
        <f>SUBTOTAL(9,G385:G386)</f>
        <v>-300</v>
      </c>
    </row>
    <row r="388" spans="2:7" ht="14.25" customHeight="1" x14ac:dyDescent="0.25">
      <c r="B388" s="10">
        <v>3912</v>
      </c>
      <c r="C388" s="4"/>
      <c r="D388" s="11" t="s">
        <v>319</v>
      </c>
      <c r="E388" s="1"/>
      <c r="F388" s="1"/>
      <c r="G388" s="1"/>
    </row>
    <row r="389" spans="2:7" x14ac:dyDescent="0.25">
      <c r="C389" s="4">
        <v>1</v>
      </c>
      <c r="D389" s="5" t="s">
        <v>320</v>
      </c>
      <c r="E389" s="12">
        <v>900</v>
      </c>
      <c r="F389" s="12">
        <v>122</v>
      </c>
      <c r="G389" s="12">
        <v>-778</v>
      </c>
    </row>
    <row r="390" spans="2:7" x14ac:dyDescent="0.25">
      <c r="C390" s="4">
        <v>2</v>
      </c>
      <c r="D390" s="5" t="s">
        <v>142</v>
      </c>
      <c r="E390" s="12">
        <v>200</v>
      </c>
      <c r="F390" s="12">
        <v>0</v>
      </c>
      <c r="G390" s="12">
        <v>-200</v>
      </c>
    </row>
    <row r="391" spans="2:7" x14ac:dyDescent="0.25">
      <c r="C391" s="4">
        <v>87</v>
      </c>
      <c r="D391" s="5" t="s">
        <v>214</v>
      </c>
      <c r="E391" s="12">
        <v>100</v>
      </c>
      <c r="F391" s="12">
        <v>9130</v>
      </c>
      <c r="G391" s="12">
        <v>9030</v>
      </c>
    </row>
    <row r="392" spans="2:7" ht="15" customHeight="1" x14ac:dyDescent="0.25">
      <c r="C392" s="13" t="s">
        <v>10</v>
      </c>
      <c r="D392" s="14" t="s">
        <v>321</v>
      </c>
      <c r="E392" s="15">
        <f>SUBTOTAL(9,E389:E391)</f>
        <v>1200</v>
      </c>
      <c r="F392" s="15">
        <f>SUBTOTAL(9,F389:F391)</f>
        <v>9252</v>
      </c>
      <c r="G392" s="15">
        <f>SUBTOTAL(9,G389:G391)</f>
        <v>8052</v>
      </c>
    </row>
    <row r="393" spans="2:7" ht="14.25" customHeight="1" x14ac:dyDescent="0.25">
      <c r="B393" s="10">
        <v>3917</v>
      </c>
      <c r="C393" s="4"/>
      <c r="D393" s="11" t="s">
        <v>322</v>
      </c>
      <c r="E393" s="1"/>
      <c r="F393" s="1"/>
      <c r="G393" s="1"/>
    </row>
    <row r="394" spans="2:7" x14ac:dyDescent="0.25">
      <c r="C394" s="4">
        <v>1</v>
      </c>
      <c r="D394" s="5" t="s">
        <v>323</v>
      </c>
      <c r="E394" s="12">
        <v>6150</v>
      </c>
      <c r="F394" s="12">
        <v>59.45</v>
      </c>
      <c r="G394" s="12">
        <v>-6090.55</v>
      </c>
    </row>
    <row r="395" spans="2:7" x14ac:dyDescent="0.25">
      <c r="C395" s="4">
        <v>5</v>
      </c>
      <c r="D395" s="5" t="s">
        <v>324</v>
      </c>
      <c r="E395" s="12">
        <v>28187</v>
      </c>
      <c r="F395" s="12">
        <v>2424.4499999999998</v>
      </c>
      <c r="G395" s="12">
        <v>-25762.55</v>
      </c>
    </row>
    <row r="396" spans="2:7" x14ac:dyDescent="0.25">
      <c r="C396" s="4">
        <v>86</v>
      </c>
      <c r="D396" s="5" t="s">
        <v>325</v>
      </c>
      <c r="E396" s="12">
        <v>10000</v>
      </c>
      <c r="F396" s="12">
        <v>116.182</v>
      </c>
      <c r="G396" s="12">
        <v>-9883.8179999999993</v>
      </c>
    </row>
    <row r="397" spans="2:7" ht="15" customHeight="1" x14ac:dyDescent="0.25">
      <c r="C397" s="13" t="s">
        <v>10</v>
      </c>
      <c r="D397" s="14" t="s">
        <v>326</v>
      </c>
      <c r="E397" s="15">
        <f>SUBTOTAL(9,E394:E396)</f>
        <v>44337</v>
      </c>
      <c r="F397" s="15">
        <f>SUBTOTAL(9,F394:F396)</f>
        <v>2600.0819999999994</v>
      </c>
      <c r="G397" s="15">
        <f>SUBTOTAL(9,G394:G396)</f>
        <v>-41736.917999999998</v>
      </c>
    </row>
    <row r="398" spans="2:7" ht="14.25" customHeight="1" x14ac:dyDescent="0.25">
      <c r="B398" s="10">
        <v>3923</v>
      </c>
      <c r="C398" s="4"/>
      <c r="D398" s="11" t="s">
        <v>327</v>
      </c>
      <c r="E398" s="1"/>
      <c r="F398" s="1"/>
      <c r="G398" s="1"/>
    </row>
    <row r="399" spans="2:7" x14ac:dyDescent="0.25">
      <c r="C399" s="4">
        <v>1</v>
      </c>
      <c r="D399" s="5" t="s">
        <v>292</v>
      </c>
      <c r="E399" s="12">
        <v>446430</v>
      </c>
      <c r="F399" s="12">
        <v>27830.439579999998</v>
      </c>
      <c r="G399" s="12">
        <v>-418599.56041999999</v>
      </c>
    </row>
    <row r="400" spans="2:7" ht="15" customHeight="1" x14ac:dyDescent="0.25">
      <c r="C400" s="13" t="s">
        <v>10</v>
      </c>
      <c r="D400" s="14" t="s">
        <v>328</v>
      </c>
      <c r="E400" s="15">
        <f>SUBTOTAL(9,E399:E399)</f>
        <v>446430</v>
      </c>
      <c r="F400" s="15">
        <f>SUBTOTAL(9,F399:F399)</f>
        <v>27830.439579999998</v>
      </c>
      <c r="G400" s="15">
        <f>SUBTOTAL(9,G399:G399)</f>
        <v>-418599.56041999999</v>
      </c>
    </row>
    <row r="401" spans="2:7" ht="14.25" customHeight="1" x14ac:dyDescent="0.25">
      <c r="B401" s="10">
        <v>3926</v>
      </c>
      <c r="C401" s="4"/>
      <c r="D401" s="11" t="s">
        <v>329</v>
      </c>
      <c r="E401" s="1"/>
      <c r="F401" s="1"/>
      <c r="G401" s="1"/>
    </row>
    <row r="402" spans="2:7" x14ac:dyDescent="0.25">
      <c r="C402" s="4">
        <v>1</v>
      </c>
      <c r="D402" s="5" t="s">
        <v>292</v>
      </c>
      <c r="E402" s="12">
        <v>186094</v>
      </c>
      <c r="F402" s="12">
        <v>2.9819599999999999</v>
      </c>
      <c r="G402" s="12">
        <v>-186091.01804</v>
      </c>
    </row>
    <row r="403" spans="2:7" ht="15" customHeight="1" x14ac:dyDescent="0.25">
      <c r="C403" s="13" t="s">
        <v>10</v>
      </c>
      <c r="D403" s="14" t="s">
        <v>330</v>
      </c>
      <c r="E403" s="15">
        <f>SUBTOTAL(9,E402:E402)</f>
        <v>186094</v>
      </c>
      <c r="F403" s="15">
        <f>SUBTOTAL(9,F402:F402)</f>
        <v>2.9819599999999999</v>
      </c>
      <c r="G403" s="15">
        <f>SUBTOTAL(9,G402:G402)</f>
        <v>-186091.01804</v>
      </c>
    </row>
    <row r="404" spans="2:7" ht="14.25" customHeight="1" x14ac:dyDescent="0.25">
      <c r="B404" s="10">
        <v>3935</v>
      </c>
      <c r="C404" s="4"/>
      <c r="D404" s="11" t="s">
        <v>331</v>
      </c>
      <c r="E404" s="1"/>
      <c r="F404" s="1"/>
      <c r="G404" s="1"/>
    </row>
    <row r="405" spans="2:7" x14ac:dyDescent="0.25">
      <c r="C405" s="4">
        <v>1</v>
      </c>
      <c r="D405" s="5" t="s">
        <v>332</v>
      </c>
      <c r="E405" s="12">
        <v>4686</v>
      </c>
      <c r="F405" s="12">
        <v>308.92</v>
      </c>
      <c r="G405" s="12">
        <v>-4377.08</v>
      </c>
    </row>
    <row r="406" spans="2:7" x14ac:dyDescent="0.25">
      <c r="C406" s="4">
        <v>2</v>
      </c>
      <c r="D406" s="5" t="s">
        <v>333</v>
      </c>
      <c r="E406" s="12">
        <v>4484</v>
      </c>
      <c r="F406" s="12">
        <v>291.45299999999997</v>
      </c>
      <c r="G406" s="12">
        <v>-4192.5469999999996</v>
      </c>
    </row>
    <row r="407" spans="2:7" x14ac:dyDescent="0.25">
      <c r="C407" s="4">
        <v>3</v>
      </c>
      <c r="D407" s="5" t="s">
        <v>334</v>
      </c>
      <c r="E407" s="12">
        <v>103168</v>
      </c>
      <c r="F407" s="12">
        <v>8381.0071599999992</v>
      </c>
      <c r="G407" s="12">
        <v>-94786.992840000006</v>
      </c>
    </row>
    <row r="408" spans="2:7" ht="15" customHeight="1" x14ac:dyDescent="0.25">
      <c r="C408" s="13" t="s">
        <v>10</v>
      </c>
      <c r="D408" s="14" t="s">
        <v>335</v>
      </c>
      <c r="E408" s="15">
        <f>SUBTOTAL(9,E405:E407)</f>
        <v>112338</v>
      </c>
      <c r="F408" s="15">
        <f>SUBTOTAL(9,F405:F407)</f>
        <v>8981.3801599999988</v>
      </c>
      <c r="G408" s="15">
        <f>SUBTOTAL(9,G405:G407)</f>
        <v>-103356.61984</v>
      </c>
    </row>
    <row r="409" spans="2:7" ht="14.25" customHeight="1" x14ac:dyDescent="0.25">
      <c r="B409" s="10">
        <v>3936</v>
      </c>
      <c r="C409" s="4"/>
      <c r="D409" s="11" t="s">
        <v>336</v>
      </c>
      <c r="E409" s="1"/>
      <c r="F409" s="1"/>
      <c r="G409" s="1"/>
    </row>
    <row r="410" spans="2:7" x14ac:dyDescent="0.25">
      <c r="C410" s="4">
        <v>1</v>
      </c>
      <c r="D410" s="5" t="s">
        <v>187</v>
      </c>
      <c r="E410" s="12">
        <v>660</v>
      </c>
      <c r="F410" s="12">
        <v>40.9</v>
      </c>
      <c r="G410" s="12">
        <v>-619.1</v>
      </c>
    </row>
    <row r="411" spans="2:7" ht="15" customHeight="1" x14ac:dyDescent="0.25">
      <c r="C411" s="13" t="s">
        <v>10</v>
      </c>
      <c r="D411" s="14" t="s">
        <v>337</v>
      </c>
      <c r="E411" s="15">
        <f>SUBTOTAL(9,E410:E410)</f>
        <v>660</v>
      </c>
      <c r="F411" s="15">
        <f>SUBTOTAL(9,F410:F410)</f>
        <v>40.9</v>
      </c>
      <c r="G411" s="15">
        <f>SUBTOTAL(9,G410:G410)</f>
        <v>-619.1</v>
      </c>
    </row>
    <row r="412" spans="2:7" ht="14.25" customHeight="1" x14ac:dyDescent="0.25">
      <c r="B412" s="10">
        <v>3950</v>
      </c>
      <c r="C412" s="4"/>
      <c r="D412" s="11" t="s">
        <v>338</v>
      </c>
      <c r="E412" s="1"/>
      <c r="F412" s="1"/>
      <c r="G412" s="1"/>
    </row>
    <row r="413" spans="2:7" x14ac:dyDescent="0.25">
      <c r="C413" s="4">
        <v>90</v>
      </c>
      <c r="D413" s="5" t="s">
        <v>339</v>
      </c>
      <c r="E413" s="12">
        <v>17900</v>
      </c>
      <c r="F413" s="12">
        <v>3227.2080000000001</v>
      </c>
      <c r="G413" s="12">
        <v>-14672.791999999999</v>
      </c>
    </row>
    <row r="414" spans="2:7" x14ac:dyDescent="0.25">
      <c r="C414" s="4">
        <v>96</v>
      </c>
      <c r="D414" s="5" t="s">
        <v>340</v>
      </c>
      <c r="E414" s="12">
        <v>25000</v>
      </c>
      <c r="F414" s="12">
        <v>0</v>
      </c>
      <c r="G414" s="12">
        <v>-25000</v>
      </c>
    </row>
    <row r="415" spans="2:7" ht="15" customHeight="1" x14ac:dyDescent="0.25">
      <c r="C415" s="13" t="s">
        <v>10</v>
      </c>
      <c r="D415" s="14" t="s">
        <v>341</v>
      </c>
      <c r="E415" s="15">
        <f>SUBTOTAL(9,E413:E414)</f>
        <v>42900</v>
      </c>
      <c r="F415" s="15">
        <f>SUBTOTAL(9,F413:F414)</f>
        <v>3227.2080000000001</v>
      </c>
      <c r="G415" s="15">
        <f>SUBTOTAL(9,G413:G414)</f>
        <v>-39672.792000000001</v>
      </c>
    </row>
    <row r="416" spans="2:7" ht="14.25" customHeight="1" x14ac:dyDescent="0.25">
      <c r="B416" s="10">
        <v>3970</v>
      </c>
      <c r="C416" s="4"/>
      <c r="D416" s="11" t="s">
        <v>342</v>
      </c>
      <c r="E416" s="1"/>
      <c r="F416" s="1"/>
      <c r="G416" s="1"/>
    </row>
    <row r="417" spans="2:7" x14ac:dyDescent="0.25">
      <c r="C417" s="4">
        <v>2</v>
      </c>
      <c r="D417" s="5" t="s">
        <v>97</v>
      </c>
      <c r="E417" s="12">
        <v>13400</v>
      </c>
      <c r="F417" s="12">
        <v>4688.6868199999999</v>
      </c>
      <c r="G417" s="12">
        <v>-8711.3131799999992</v>
      </c>
    </row>
    <row r="418" spans="2:7" ht="15" customHeight="1" x14ac:dyDescent="0.25">
      <c r="C418" s="13" t="s">
        <v>10</v>
      </c>
      <c r="D418" s="14" t="s">
        <v>343</v>
      </c>
      <c r="E418" s="15">
        <f>SUBTOTAL(9,E417:E417)</f>
        <v>13400</v>
      </c>
      <c r="F418" s="15">
        <f>SUBTOTAL(9,F417:F417)</f>
        <v>4688.6868199999999</v>
      </c>
      <c r="G418" s="15">
        <f>SUBTOTAL(9,G417:G417)</f>
        <v>-8711.3131799999992</v>
      </c>
    </row>
    <row r="419" spans="2:7" ht="15" customHeight="1" x14ac:dyDescent="0.25">
      <c r="B419" s="4"/>
      <c r="C419" s="16"/>
      <c r="D419" s="17" t="s">
        <v>344</v>
      </c>
      <c r="E419" s="18">
        <f>SUBTOTAL(9,E348:E418)</f>
        <v>1934035</v>
      </c>
      <c r="F419" s="18">
        <f>SUBTOTAL(9,F348:F418)</f>
        <v>124687.73331999997</v>
      </c>
      <c r="G419" s="18">
        <f>SUBTOTAL(9,G348:G418)</f>
        <v>-1809347.2666800001</v>
      </c>
    </row>
    <row r="420" spans="2:7" ht="27" customHeight="1" x14ac:dyDescent="0.35">
      <c r="B420" s="1"/>
      <c r="C420" s="4"/>
      <c r="D420" s="9" t="s">
        <v>345</v>
      </c>
      <c r="E420" s="1"/>
      <c r="F420" s="1"/>
      <c r="G420" s="1"/>
    </row>
    <row r="421" spans="2:7" ht="14.25" customHeight="1" x14ac:dyDescent="0.25">
      <c r="B421" s="10">
        <v>4100</v>
      </c>
      <c r="C421" s="4"/>
      <c r="D421" s="11" t="s">
        <v>346</v>
      </c>
      <c r="E421" s="1"/>
      <c r="F421" s="1"/>
      <c r="G421" s="1"/>
    </row>
    <row r="422" spans="2:7" x14ac:dyDescent="0.25">
      <c r="C422" s="4">
        <v>1</v>
      </c>
      <c r="D422" s="5" t="s">
        <v>347</v>
      </c>
      <c r="E422" s="12">
        <v>131</v>
      </c>
      <c r="F422" s="12">
        <v>0</v>
      </c>
      <c r="G422" s="12">
        <v>-131</v>
      </c>
    </row>
    <row r="423" spans="2:7" x14ac:dyDescent="0.25">
      <c r="C423" s="4">
        <v>30</v>
      </c>
      <c r="D423" s="5" t="s">
        <v>348</v>
      </c>
      <c r="E423" s="12">
        <v>1023</v>
      </c>
      <c r="F423" s="12">
        <v>0</v>
      </c>
      <c r="G423" s="12">
        <v>-1023</v>
      </c>
    </row>
    <row r="424" spans="2:7" ht="15" customHeight="1" x14ac:dyDescent="0.25">
      <c r="C424" s="13" t="s">
        <v>10</v>
      </c>
      <c r="D424" s="14" t="s">
        <v>349</v>
      </c>
      <c r="E424" s="15">
        <f>SUBTOTAL(9,E422:E423)</f>
        <v>1154</v>
      </c>
      <c r="F424" s="15">
        <f>SUBTOTAL(9,F422:F423)</f>
        <v>0</v>
      </c>
      <c r="G424" s="15">
        <f>SUBTOTAL(9,G422:G423)</f>
        <v>-1154</v>
      </c>
    </row>
    <row r="425" spans="2:7" ht="14.25" customHeight="1" x14ac:dyDescent="0.25">
      <c r="B425" s="10">
        <v>4115</v>
      </c>
      <c r="C425" s="4"/>
      <c r="D425" s="11" t="s">
        <v>350</v>
      </c>
      <c r="E425" s="1"/>
      <c r="F425" s="1"/>
      <c r="G425" s="1"/>
    </row>
    <row r="426" spans="2:7" x14ac:dyDescent="0.25">
      <c r="C426" s="4">
        <v>1</v>
      </c>
      <c r="D426" s="5" t="s">
        <v>351</v>
      </c>
      <c r="E426" s="12">
        <v>202465</v>
      </c>
      <c r="F426" s="12">
        <v>10184.06597</v>
      </c>
      <c r="G426" s="12">
        <v>-192280.93403</v>
      </c>
    </row>
    <row r="427" spans="2:7" x14ac:dyDescent="0.25">
      <c r="C427" s="4">
        <v>2</v>
      </c>
      <c r="D427" s="5" t="s">
        <v>352</v>
      </c>
      <c r="E427" s="12">
        <v>6177</v>
      </c>
      <c r="F427" s="12">
        <v>1067.89957</v>
      </c>
      <c r="G427" s="12">
        <v>-5109.1004300000004</v>
      </c>
    </row>
    <row r="428" spans="2:7" ht="15" customHeight="1" x14ac:dyDescent="0.25">
      <c r="C428" s="13" t="s">
        <v>10</v>
      </c>
      <c r="D428" s="14" t="s">
        <v>353</v>
      </c>
      <c r="E428" s="15">
        <f>SUBTOTAL(9,E426:E427)</f>
        <v>208642</v>
      </c>
      <c r="F428" s="15">
        <f>SUBTOTAL(9,F426:F427)</f>
        <v>11251.965539999999</v>
      </c>
      <c r="G428" s="15">
        <f>SUBTOTAL(9,G426:G427)</f>
        <v>-197390.03446</v>
      </c>
    </row>
    <row r="429" spans="2:7" ht="14.25" customHeight="1" x14ac:dyDescent="0.25">
      <c r="B429" s="10">
        <v>4136</v>
      </c>
      <c r="C429" s="4"/>
      <c r="D429" s="11" t="s">
        <v>354</v>
      </c>
      <c r="E429" s="1"/>
      <c r="F429" s="1"/>
      <c r="G429" s="1"/>
    </row>
    <row r="430" spans="2:7" x14ac:dyDescent="0.25">
      <c r="C430" s="4">
        <v>30</v>
      </c>
      <c r="D430" s="5" t="s">
        <v>355</v>
      </c>
      <c r="E430" s="12">
        <v>19446</v>
      </c>
      <c r="F430" s="12">
        <v>0</v>
      </c>
      <c r="G430" s="12">
        <v>-19446</v>
      </c>
    </row>
    <row r="431" spans="2:7" ht="15" customHeight="1" x14ac:dyDescent="0.25">
      <c r="C431" s="13" t="s">
        <v>10</v>
      </c>
      <c r="D431" s="14" t="s">
        <v>356</v>
      </c>
      <c r="E431" s="15">
        <f>SUBTOTAL(9,E430:E430)</f>
        <v>19446</v>
      </c>
      <c r="F431" s="15">
        <f>SUBTOTAL(9,F430:F430)</f>
        <v>0</v>
      </c>
      <c r="G431" s="15">
        <f>SUBTOTAL(9,G430:G430)</f>
        <v>-19446</v>
      </c>
    </row>
    <row r="432" spans="2:7" ht="14.25" customHeight="1" x14ac:dyDescent="0.25">
      <c r="B432" s="10">
        <v>4141</v>
      </c>
      <c r="C432" s="4"/>
      <c r="D432" s="11" t="s">
        <v>357</v>
      </c>
      <c r="E432" s="1"/>
      <c r="F432" s="1"/>
      <c r="G432" s="1"/>
    </row>
    <row r="433" spans="2:7" x14ac:dyDescent="0.25">
      <c r="C433" s="4">
        <v>1</v>
      </c>
      <c r="D433" s="5" t="s">
        <v>358</v>
      </c>
      <c r="E433" s="12">
        <v>3701</v>
      </c>
      <c r="F433" s="12">
        <v>253.44</v>
      </c>
      <c r="G433" s="12">
        <v>-3447.56</v>
      </c>
    </row>
    <row r="434" spans="2:7" ht="15" customHeight="1" x14ac:dyDescent="0.25">
      <c r="C434" s="13" t="s">
        <v>10</v>
      </c>
      <c r="D434" s="14" t="s">
        <v>359</v>
      </c>
      <c r="E434" s="15">
        <f>SUBTOTAL(9,E433:E433)</f>
        <v>3701</v>
      </c>
      <c r="F434" s="15">
        <f>SUBTOTAL(9,F433:F433)</f>
        <v>253.44</v>
      </c>
      <c r="G434" s="15">
        <f>SUBTOTAL(9,G433:G433)</f>
        <v>-3447.56</v>
      </c>
    </row>
    <row r="435" spans="2:7" ht="14.25" customHeight="1" x14ac:dyDescent="0.25">
      <c r="B435" s="10">
        <v>4142</v>
      </c>
      <c r="C435" s="4"/>
      <c r="D435" s="11" t="s">
        <v>360</v>
      </c>
      <c r="E435" s="1"/>
      <c r="F435" s="1"/>
      <c r="G435" s="1"/>
    </row>
    <row r="436" spans="2:7" x14ac:dyDescent="0.25">
      <c r="C436" s="4">
        <v>1</v>
      </c>
      <c r="D436" s="5" t="s">
        <v>361</v>
      </c>
      <c r="E436" s="12">
        <v>46459</v>
      </c>
      <c r="F436" s="12">
        <v>0</v>
      </c>
      <c r="G436" s="12">
        <v>-46459</v>
      </c>
    </row>
    <row r="437" spans="2:7" ht="15" customHeight="1" x14ac:dyDescent="0.25">
      <c r="C437" s="13" t="s">
        <v>10</v>
      </c>
      <c r="D437" s="14" t="s">
        <v>362</v>
      </c>
      <c r="E437" s="15">
        <f>SUBTOTAL(9,E436:E436)</f>
        <v>46459</v>
      </c>
      <c r="F437" s="15">
        <f>SUBTOTAL(9,F436:F436)</f>
        <v>0</v>
      </c>
      <c r="G437" s="15">
        <f>SUBTOTAL(9,G436:G436)</f>
        <v>-46459</v>
      </c>
    </row>
    <row r="438" spans="2:7" ht="14.25" customHeight="1" x14ac:dyDescent="0.25">
      <c r="B438" s="10">
        <v>4150</v>
      </c>
      <c r="C438" s="4"/>
      <c r="D438" s="11" t="s">
        <v>363</v>
      </c>
      <c r="E438" s="1"/>
      <c r="F438" s="1"/>
      <c r="G438" s="1"/>
    </row>
    <row r="439" spans="2:7" x14ac:dyDescent="0.25">
      <c r="C439" s="4">
        <v>85</v>
      </c>
      <c r="D439" s="5" t="s">
        <v>364</v>
      </c>
      <c r="E439" s="12">
        <v>50</v>
      </c>
      <c r="F439" s="12">
        <v>0</v>
      </c>
      <c r="G439" s="12">
        <v>-50</v>
      </c>
    </row>
    <row r="440" spans="2:7" ht="15" customHeight="1" x14ac:dyDescent="0.25">
      <c r="C440" s="13" t="s">
        <v>10</v>
      </c>
      <c r="D440" s="14" t="s">
        <v>365</v>
      </c>
      <c r="E440" s="15">
        <f>SUBTOTAL(9,E439:E439)</f>
        <v>50</v>
      </c>
      <c r="F440" s="15">
        <f>SUBTOTAL(9,F439:F439)</f>
        <v>0</v>
      </c>
      <c r="G440" s="15">
        <f>SUBTOTAL(9,G439:G439)</f>
        <v>-50</v>
      </c>
    </row>
    <row r="441" spans="2:7" ht="15" customHeight="1" x14ac:dyDescent="0.25">
      <c r="B441" s="4"/>
      <c r="C441" s="16"/>
      <c r="D441" s="17" t="s">
        <v>366</v>
      </c>
      <c r="E441" s="18">
        <f>SUBTOTAL(9,E421:E440)</f>
        <v>279452</v>
      </c>
      <c r="F441" s="18">
        <f>SUBTOTAL(9,F421:F440)</f>
        <v>11505.40554</v>
      </c>
      <c r="G441" s="18">
        <f>SUBTOTAL(9,G421:G440)</f>
        <v>-267946.59445999999</v>
      </c>
    </row>
    <row r="442" spans="2:7" ht="27" customHeight="1" x14ac:dyDescent="0.35">
      <c r="B442" s="1"/>
      <c r="C442" s="4"/>
      <c r="D442" s="9" t="s">
        <v>367</v>
      </c>
      <c r="E442" s="1"/>
      <c r="F442" s="1"/>
      <c r="G442" s="1"/>
    </row>
    <row r="443" spans="2:7" ht="14.25" customHeight="1" x14ac:dyDescent="0.25">
      <c r="B443" s="10">
        <v>4300</v>
      </c>
      <c r="C443" s="4"/>
      <c r="D443" s="11" t="s">
        <v>368</v>
      </c>
      <c r="E443" s="1"/>
      <c r="F443" s="1"/>
      <c r="G443" s="1"/>
    </row>
    <row r="444" spans="2:7" x14ac:dyDescent="0.25">
      <c r="C444" s="4">
        <v>1</v>
      </c>
      <c r="D444" s="5" t="s">
        <v>177</v>
      </c>
      <c r="E444" s="12">
        <v>500</v>
      </c>
      <c r="F444" s="12">
        <v>0</v>
      </c>
      <c r="G444" s="12">
        <v>-500</v>
      </c>
    </row>
    <row r="445" spans="2:7" ht="15" customHeight="1" x14ac:dyDescent="0.25">
      <c r="C445" s="13" t="s">
        <v>10</v>
      </c>
      <c r="D445" s="14" t="s">
        <v>369</v>
      </c>
      <c r="E445" s="15">
        <f>SUBTOTAL(9,E444:E444)</f>
        <v>500</v>
      </c>
      <c r="F445" s="15">
        <f>SUBTOTAL(9,F444:F444)</f>
        <v>0</v>
      </c>
      <c r="G445" s="15">
        <f>SUBTOTAL(9,G444:G444)</f>
        <v>-500</v>
      </c>
    </row>
    <row r="446" spans="2:7" ht="14.25" customHeight="1" x14ac:dyDescent="0.25">
      <c r="B446" s="10">
        <v>4312</v>
      </c>
      <c r="C446" s="4"/>
      <c r="D446" s="11" t="s">
        <v>370</v>
      </c>
      <c r="E446" s="1"/>
      <c r="F446" s="1"/>
      <c r="G446" s="1"/>
    </row>
    <row r="447" spans="2:7" x14ac:dyDescent="0.25">
      <c r="C447" s="4">
        <v>90</v>
      </c>
      <c r="D447" s="5" t="s">
        <v>371</v>
      </c>
      <c r="E447" s="12">
        <v>444400</v>
      </c>
      <c r="F447" s="12">
        <v>0</v>
      </c>
      <c r="G447" s="12">
        <v>-444400</v>
      </c>
    </row>
    <row r="448" spans="2:7" ht="15" customHeight="1" x14ac:dyDescent="0.25">
      <c r="C448" s="13" t="s">
        <v>10</v>
      </c>
      <c r="D448" s="14" t="s">
        <v>372</v>
      </c>
      <c r="E448" s="15">
        <f>SUBTOTAL(9,E447:E447)</f>
        <v>444400</v>
      </c>
      <c r="F448" s="15">
        <f>SUBTOTAL(9,F447:F447)</f>
        <v>0</v>
      </c>
      <c r="G448" s="15">
        <f>SUBTOTAL(9,G447:G447)</f>
        <v>-444400</v>
      </c>
    </row>
    <row r="449" spans="2:7" ht="14.25" customHeight="1" x14ac:dyDescent="0.25">
      <c r="B449" s="10">
        <v>4313</v>
      </c>
      <c r="C449" s="4"/>
      <c r="D449" s="11" t="s">
        <v>373</v>
      </c>
      <c r="E449" s="1"/>
      <c r="F449" s="1"/>
      <c r="G449" s="1"/>
    </row>
    <row r="450" spans="2:7" x14ac:dyDescent="0.25">
      <c r="C450" s="4">
        <v>1</v>
      </c>
      <c r="D450" s="5" t="s">
        <v>237</v>
      </c>
      <c r="E450" s="12">
        <v>162700</v>
      </c>
      <c r="F450" s="12">
        <v>2958.6014</v>
      </c>
      <c r="G450" s="12">
        <v>-159741.39859999999</v>
      </c>
    </row>
    <row r="451" spans="2:7" x14ac:dyDescent="0.25">
      <c r="C451" s="4">
        <v>2</v>
      </c>
      <c r="D451" s="5" t="s">
        <v>374</v>
      </c>
      <c r="E451" s="12">
        <v>0</v>
      </c>
      <c r="F451" s="12">
        <v>102.857</v>
      </c>
      <c r="G451" s="12">
        <v>102.857</v>
      </c>
    </row>
    <row r="452" spans="2:7" ht="15" customHeight="1" x14ac:dyDescent="0.25">
      <c r="C452" s="13" t="s">
        <v>10</v>
      </c>
      <c r="D452" s="14" t="s">
        <v>375</v>
      </c>
      <c r="E452" s="15">
        <f>SUBTOTAL(9,E450:E451)</f>
        <v>162700</v>
      </c>
      <c r="F452" s="15">
        <f>SUBTOTAL(9,F450:F451)</f>
        <v>3061.4584</v>
      </c>
      <c r="G452" s="15">
        <f>SUBTOTAL(9,G450:G451)</f>
        <v>-159638.5416</v>
      </c>
    </row>
    <row r="453" spans="2:7" ht="14.25" customHeight="1" x14ac:dyDescent="0.25">
      <c r="B453" s="10">
        <v>4320</v>
      </c>
      <c r="C453" s="4"/>
      <c r="D453" s="11" t="s">
        <v>376</v>
      </c>
      <c r="E453" s="1"/>
      <c r="F453" s="1"/>
      <c r="G453" s="1"/>
    </row>
    <row r="454" spans="2:7" x14ac:dyDescent="0.25">
      <c r="C454" s="4">
        <v>1</v>
      </c>
      <c r="D454" s="5" t="s">
        <v>377</v>
      </c>
      <c r="E454" s="12">
        <v>167300</v>
      </c>
      <c r="F454" s="12">
        <v>9838.9881800000003</v>
      </c>
      <c r="G454" s="12">
        <v>-157461.01182000001</v>
      </c>
    </row>
    <row r="455" spans="2:7" x14ac:dyDescent="0.25">
      <c r="C455" s="4">
        <v>2</v>
      </c>
      <c r="D455" s="5" t="s">
        <v>180</v>
      </c>
      <c r="E455" s="12">
        <v>484800</v>
      </c>
      <c r="F455" s="12">
        <v>32834.488790000003</v>
      </c>
      <c r="G455" s="12">
        <v>-451965.51121000003</v>
      </c>
    </row>
    <row r="456" spans="2:7" x14ac:dyDescent="0.25">
      <c r="C456" s="4">
        <v>3</v>
      </c>
      <c r="D456" s="5" t="s">
        <v>378</v>
      </c>
      <c r="E456" s="12">
        <v>122100</v>
      </c>
      <c r="F456" s="12">
        <v>9277.5390299999999</v>
      </c>
      <c r="G456" s="12">
        <v>-112822.46097</v>
      </c>
    </row>
    <row r="457" spans="2:7" x14ac:dyDescent="0.25">
      <c r="C457" s="4">
        <v>4</v>
      </c>
      <c r="D457" s="5" t="s">
        <v>379</v>
      </c>
      <c r="E457" s="12">
        <v>770800</v>
      </c>
      <c r="F457" s="12">
        <v>0</v>
      </c>
      <c r="G457" s="12">
        <v>-770800</v>
      </c>
    </row>
    <row r="458" spans="2:7" ht="15" customHeight="1" x14ac:dyDescent="0.25">
      <c r="C458" s="13" t="s">
        <v>10</v>
      </c>
      <c r="D458" s="14" t="s">
        <v>380</v>
      </c>
      <c r="E458" s="15">
        <f>SUBTOTAL(9,E454:E457)</f>
        <v>1545000</v>
      </c>
      <c r="F458" s="15">
        <f>SUBTOTAL(9,F454:F457)</f>
        <v>51951.016000000003</v>
      </c>
      <c r="G458" s="15">
        <f>SUBTOTAL(9,G454:G457)</f>
        <v>-1493048.9840000002</v>
      </c>
    </row>
    <row r="459" spans="2:7" ht="14.25" customHeight="1" x14ac:dyDescent="0.25">
      <c r="B459" s="10">
        <v>4322</v>
      </c>
      <c r="C459" s="4"/>
      <c r="D459" s="11" t="s">
        <v>381</v>
      </c>
      <c r="E459" s="1"/>
      <c r="F459" s="1"/>
      <c r="G459" s="1"/>
    </row>
    <row r="460" spans="2:7" x14ac:dyDescent="0.25">
      <c r="C460" s="4">
        <v>91</v>
      </c>
      <c r="D460" s="5" t="s">
        <v>382</v>
      </c>
      <c r="E460" s="12">
        <v>135</v>
      </c>
      <c r="F460" s="12">
        <v>0</v>
      </c>
      <c r="G460" s="12">
        <v>-135</v>
      </c>
    </row>
    <row r="461" spans="2:7" ht="15" customHeight="1" x14ac:dyDescent="0.25">
      <c r="C461" s="13" t="s">
        <v>10</v>
      </c>
      <c r="D461" s="14" t="s">
        <v>383</v>
      </c>
      <c r="E461" s="15">
        <f>SUBTOTAL(9,E460:E460)</f>
        <v>135</v>
      </c>
      <c r="F461" s="15">
        <f>SUBTOTAL(9,F460:F460)</f>
        <v>0</v>
      </c>
      <c r="G461" s="15">
        <f>SUBTOTAL(9,G460:G460)</f>
        <v>-135</v>
      </c>
    </row>
    <row r="462" spans="2:7" ht="14.25" customHeight="1" x14ac:dyDescent="0.25">
      <c r="B462" s="10">
        <v>4330</v>
      </c>
      <c r="C462" s="4"/>
      <c r="D462" s="11" t="s">
        <v>384</v>
      </c>
      <c r="E462" s="1"/>
      <c r="F462" s="1"/>
      <c r="G462" s="1"/>
    </row>
    <row r="463" spans="2:7" x14ac:dyDescent="0.25">
      <c r="C463" s="4">
        <v>1</v>
      </c>
      <c r="D463" s="5" t="s">
        <v>187</v>
      </c>
      <c r="E463" s="12">
        <v>19400</v>
      </c>
      <c r="F463" s="12">
        <v>0</v>
      </c>
      <c r="G463" s="12">
        <v>-19400</v>
      </c>
    </row>
    <row r="464" spans="2:7" ht="15" customHeight="1" x14ac:dyDescent="0.25">
      <c r="C464" s="13" t="s">
        <v>10</v>
      </c>
      <c r="D464" s="14" t="s">
        <v>385</v>
      </c>
      <c r="E464" s="15">
        <f>SUBTOTAL(9,E463:E463)</f>
        <v>19400</v>
      </c>
      <c r="F464" s="15">
        <f>SUBTOTAL(9,F463:F463)</f>
        <v>0</v>
      </c>
      <c r="G464" s="15">
        <f>SUBTOTAL(9,G463:G463)</f>
        <v>-19400</v>
      </c>
    </row>
    <row r="465" spans="2:7" ht="14.25" customHeight="1" x14ac:dyDescent="0.25">
      <c r="B465" s="10">
        <v>4331</v>
      </c>
      <c r="C465" s="4"/>
      <c r="D465" s="11" t="s">
        <v>386</v>
      </c>
      <c r="E465" s="1"/>
      <c r="F465" s="1"/>
      <c r="G465" s="1"/>
    </row>
    <row r="466" spans="2:7" x14ac:dyDescent="0.25">
      <c r="C466" s="4">
        <v>85</v>
      </c>
      <c r="D466" s="5" t="s">
        <v>387</v>
      </c>
      <c r="E466" s="12">
        <v>2053000</v>
      </c>
      <c r="F466" s="12">
        <v>2053000</v>
      </c>
      <c r="G466" s="12">
        <v>0</v>
      </c>
    </row>
    <row r="467" spans="2:7" ht="15" customHeight="1" x14ac:dyDescent="0.25">
      <c r="C467" s="13" t="s">
        <v>10</v>
      </c>
      <c r="D467" s="14" t="s">
        <v>388</v>
      </c>
      <c r="E467" s="15">
        <f>SUBTOTAL(9,E466:E466)</f>
        <v>2053000</v>
      </c>
      <c r="F467" s="15">
        <f>SUBTOTAL(9,F466:F466)</f>
        <v>2053000</v>
      </c>
      <c r="G467" s="15">
        <f>SUBTOTAL(9,G466:G466)</f>
        <v>0</v>
      </c>
    </row>
    <row r="468" spans="2:7" ht="14.25" customHeight="1" x14ac:dyDescent="0.25">
      <c r="B468" s="10">
        <v>4352</v>
      </c>
      <c r="C468" s="4"/>
      <c r="D468" s="11" t="s">
        <v>389</v>
      </c>
      <c r="E468" s="1"/>
      <c r="F468" s="1"/>
      <c r="G468" s="1"/>
    </row>
    <row r="469" spans="2:7" x14ac:dyDescent="0.25">
      <c r="C469" s="4">
        <v>1</v>
      </c>
      <c r="D469" s="5" t="s">
        <v>87</v>
      </c>
      <c r="E469" s="12">
        <v>4400</v>
      </c>
      <c r="F469" s="12">
        <v>291.18842999999998</v>
      </c>
      <c r="G469" s="12">
        <v>-4108.8115699999998</v>
      </c>
    </row>
    <row r="470" spans="2:7" ht="15" customHeight="1" x14ac:dyDescent="0.25">
      <c r="C470" s="13" t="s">
        <v>10</v>
      </c>
      <c r="D470" s="14" t="s">
        <v>390</v>
      </c>
      <c r="E470" s="15">
        <f>SUBTOTAL(9,E469:E469)</f>
        <v>4400</v>
      </c>
      <c r="F470" s="15">
        <f>SUBTOTAL(9,F469:F469)</f>
        <v>291.18842999999998</v>
      </c>
      <c r="G470" s="15">
        <f>SUBTOTAL(9,G469:G469)</f>
        <v>-4108.8115699999998</v>
      </c>
    </row>
    <row r="471" spans="2:7" ht="14.25" customHeight="1" x14ac:dyDescent="0.25">
      <c r="B471" s="10">
        <v>4354</v>
      </c>
      <c r="C471" s="4"/>
      <c r="D471" s="11" t="s">
        <v>391</v>
      </c>
      <c r="E471" s="1"/>
      <c r="F471" s="1"/>
      <c r="G471" s="1"/>
    </row>
    <row r="472" spans="2:7" x14ac:dyDescent="0.25">
      <c r="C472" s="4">
        <v>1</v>
      </c>
      <c r="D472" s="5" t="s">
        <v>392</v>
      </c>
      <c r="E472" s="12">
        <v>16100</v>
      </c>
      <c r="F472" s="12">
        <v>468.22</v>
      </c>
      <c r="G472" s="12">
        <v>-15631.78</v>
      </c>
    </row>
    <row r="473" spans="2:7" ht="15" customHeight="1" x14ac:dyDescent="0.25">
      <c r="C473" s="13" t="s">
        <v>10</v>
      </c>
      <c r="D473" s="14" t="s">
        <v>393</v>
      </c>
      <c r="E473" s="15">
        <f>SUBTOTAL(9,E472:E472)</f>
        <v>16100</v>
      </c>
      <c r="F473" s="15">
        <f>SUBTOTAL(9,F472:F472)</f>
        <v>468.22</v>
      </c>
      <c r="G473" s="15">
        <f>SUBTOTAL(9,G472:G472)</f>
        <v>-15631.78</v>
      </c>
    </row>
    <row r="474" spans="2:7" ht="15" customHeight="1" x14ac:dyDescent="0.25">
      <c r="B474" s="4"/>
      <c r="C474" s="16"/>
      <c r="D474" s="17" t="s">
        <v>394</v>
      </c>
      <c r="E474" s="18">
        <f>SUBTOTAL(9,E443:E473)</f>
        <v>4245635</v>
      </c>
      <c r="F474" s="18">
        <f>SUBTOTAL(9,F443:F473)</f>
        <v>2108771.8828300005</v>
      </c>
      <c r="G474" s="18">
        <f>SUBTOTAL(9,G443:G473)</f>
        <v>-2136863.1171699995</v>
      </c>
    </row>
    <row r="475" spans="2:7" ht="27" customHeight="1" x14ac:dyDescent="0.35">
      <c r="B475" s="1"/>
      <c r="C475" s="4"/>
      <c r="D475" s="9" t="s">
        <v>395</v>
      </c>
      <c r="E475" s="1"/>
      <c r="F475" s="1"/>
      <c r="G475" s="1"/>
    </row>
    <row r="476" spans="2:7" ht="14.25" customHeight="1" x14ac:dyDescent="0.25">
      <c r="B476" s="10">
        <v>4400</v>
      </c>
      <c r="C476" s="4"/>
      <c r="D476" s="11" t="s">
        <v>396</v>
      </c>
      <c r="E476" s="1"/>
      <c r="F476" s="1"/>
      <c r="G476" s="1"/>
    </row>
    <row r="477" spans="2:7" x14ac:dyDescent="0.25">
      <c r="C477" s="4">
        <v>2</v>
      </c>
      <c r="D477" s="5" t="s">
        <v>87</v>
      </c>
      <c r="E477" s="12">
        <v>482</v>
      </c>
      <c r="F477" s="12">
        <v>0</v>
      </c>
      <c r="G477" s="12">
        <v>-482</v>
      </c>
    </row>
    <row r="478" spans="2:7" x14ac:dyDescent="0.25">
      <c r="C478" s="4">
        <v>3</v>
      </c>
      <c r="D478" s="5" t="s">
        <v>177</v>
      </c>
      <c r="E478" s="12">
        <v>29585</v>
      </c>
      <c r="F478" s="12">
        <v>0</v>
      </c>
      <c r="G478" s="12">
        <v>-29585</v>
      </c>
    </row>
    <row r="479" spans="2:7" ht="15" customHeight="1" x14ac:dyDescent="0.25">
      <c r="C479" s="13" t="s">
        <v>10</v>
      </c>
      <c r="D479" s="14" t="s">
        <v>397</v>
      </c>
      <c r="E479" s="15">
        <f>SUBTOTAL(9,E477:E478)</f>
        <v>30067</v>
      </c>
      <c r="F479" s="15">
        <f>SUBTOTAL(9,F477:F478)</f>
        <v>0</v>
      </c>
      <c r="G479" s="15">
        <f>SUBTOTAL(9,G477:G478)</f>
        <v>-30067</v>
      </c>
    </row>
    <row r="480" spans="2:7" ht="14.25" customHeight="1" x14ac:dyDescent="0.25">
      <c r="B480" s="10">
        <v>4411</v>
      </c>
      <c r="C480" s="4"/>
      <c r="D480" s="11" t="s">
        <v>398</v>
      </c>
      <c r="E480" s="1"/>
      <c r="F480" s="1"/>
      <c r="G480" s="1"/>
    </row>
    <row r="481" spans="2:7" x14ac:dyDescent="0.25">
      <c r="C481" s="4">
        <v>2</v>
      </c>
      <c r="D481" s="5" t="s">
        <v>87</v>
      </c>
      <c r="E481" s="12">
        <v>429</v>
      </c>
      <c r="F481" s="12">
        <v>0</v>
      </c>
      <c r="G481" s="12">
        <v>-429</v>
      </c>
    </row>
    <row r="482" spans="2:7" ht="15" customHeight="1" x14ac:dyDescent="0.25">
      <c r="C482" s="13" t="s">
        <v>10</v>
      </c>
      <c r="D482" s="14" t="s">
        <v>399</v>
      </c>
      <c r="E482" s="15">
        <f>SUBTOTAL(9,E481:E481)</f>
        <v>429</v>
      </c>
      <c r="F482" s="15">
        <f>SUBTOTAL(9,F481:F481)</f>
        <v>0</v>
      </c>
      <c r="G482" s="15">
        <f>SUBTOTAL(9,G481:G481)</f>
        <v>-429</v>
      </c>
    </row>
    <row r="483" spans="2:7" ht="14.25" customHeight="1" x14ac:dyDescent="0.25">
      <c r="B483" s="10">
        <v>4420</v>
      </c>
      <c r="C483" s="4"/>
      <c r="D483" s="11" t="s">
        <v>400</v>
      </c>
      <c r="E483" s="1"/>
      <c r="F483" s="1"/>
      <c r="G483" s="1"/>
    </row>
    <row r="484" spans="2:7" x14ac:dyDescent="0.25">
      <c r="C484" s="4">
        <v>1</v>
      </c>
      <c r="D484" s="5" t="s">
        <v>401</v>
      </c>
      <c r="E484" s="12">
        <v>8028</v>
      </c>
      <c r="F484" s="12">
        <v>1698.941</v>
      </c>
      <c r="G484" s="12">
        <v>-6329.0590000000002</v>
      </c>
    </row>
    <row r="485" spans="2:7" x14ac:dyDescent="0.25">
      <c r="C485" s="4">
        <v>4</v>
      </c>
      <c r="D485" s="5" t="s">
        <v>402</v>
      </c>
      <c r="E485" s="12">
        <v>49270</v>
      </c>
      <c r="F485" s="12">
        <v>2416.7822500000002</v>
      </c>
      <c r="G485" s="12">
        <v>-46853.217750000003</v>
      </c>
    </row>
    <row r="486" spans="2:7" x14ac:dyDescent="0.25">
      <c r="C486" s="4">
        <v>6</v>
      </c>
      <c r="D486" s="5" t="s">
        <v>403</v>
      </c>
      <c r="E486" s="12">
        <v>37595</v>
      </c>
      <c r="F486" s="12">
        <v>1832.81313</v>
      </c>
      <c r="G486" s="12">
        <v>-35762.186869999998</v>
      </c>
    </row>
    <row r="487" spans="2:7" x14ac:dyDescent="0.25">
      <c r="C487" s="4">
        <v>7</v>
      </c>
      <c r="D487" s="5" t="s">
        <v>404</v>
      </c>
      <c r="E487" s="12">
        <v>5980</v>
      </c>
      <c r="F487" s="12">
        <v>275.20001000000002</v>
      </c>
      <c r="G487" s="12">
        <v>-5704.7999900000004</v>
      </c>
    </row>
    <row r="488" spans="2:7" x14ac:dyDescent="0.25">
      <c r="C488" s="4">
        <v>9</v>
      </c>
      <c r="D488" s="5" t="s">
        <v>405</v>
      </c>
      <c r="E488" s="12">
        <v>47878</v>
      </c>
      <c r="F488" s="12">
        <v>0</v>
      </c>
      <c r="G488" s="12">
        <v>-47878</v>
      </c>
    </row>
    <row r="489" spans="2:7" ht="15" customHeight="1" x14ac:dyDescent="0.25">
      <c r="C489" s="13" t="s">
        <v>10</v>
      </c>
      <c r="D489" s="14" t="s">
        <v>406</v>
      </c>
      <c r="E489" s="15">
        <f>SUBTOTAL(9,E484:E488)</f>
        <v>148751</v>
      </c>
      <c r="F489" s="15">
        <f>SUBTOTAL(9,F484:F488)</f>
        <v>6223.73639</v>
      </c>
      <c r="G489" s="15">
        <f>SUBTOTAL(9,G484:G488)</f>
        <v>-142527.26360999999</v>
      </c>
    </row>
    <row r="490" spans="2:7" ht="14.25" customHeight="1" x14ac:dyDescent="0.25">
      <c r="B490" s="10">
        <v>4423</v>
      </c>
      <c r="C490" s="4"/>
      <c r="D490" s="11" t="s">
        <v>407</v>
      </c>
      <c r="E490" s="1"/>
      <c r="F490" s="1"/>
      <c r="G490" s="1"/>
    </row>
    <row r="491" spans="2:7" x14ac:dyDescent="0.25">
      <c r="C491" s="4">
        <v>1</v>
      </c>
      <c r="D491" s="5" t="s">
        <v>408</v>
      </c>
      <c r="E491" s="12">
        <v>1048</v>
      </c>
      <c r="F491" s="12">
        <v>84.5</v>
      </c>
      <c r="G491" s="12">
        <v>-963.5</v>
      </c>
    </row>
    <row r="492" spans="2:7" ht="15" customHeight="1" x14ac:dyDescent="0.25">
      <c r="C492" s="13" t="s">
        <v>10</v>
      </c>
      <c r="D492" s="14" t="s">
        <v>409</v>
      </c>
      <c r="E492" s="15">
        <f>SUBTOTAL(9,E491:E491)</f>
        <v>1048</v>
      </c>
      <c r="F492" s="15">
        <f>SUBTOTAL(9,F491:F491)</f>
        <v>84.5</v>
      </c>
      <c r="G492" s="15">
        <f>SUBTOTAL(9,G491:G491)</f>
        <v>-963.5</v>
      </c>
    </row>
    <row r="493" spans="2:7" ht="14.25" customHeight="1" x14ac:dyDescent="0.25">
      <c r="B493" s="10">
        <v>4424</v>
      </c>
      <c r="C493" s="4"/>
      <c r="D493" s="11" t="s">
        <v>410</v>
      </c>
      <c r="E493" s="1"/>
      <c r="F493" s="1"/>
      <c r="G493" s="1"/>
    </row>
    <row r="494" spans="2:7" x14ac:dyDescent="0.25">
      <c r="C494" s="4">
        <v>1</v>
      </c>
      <c r="D494" s="5" t="s">
        <v>130</v>
      </c>
      <c r="E494" s="12">
        <v>0</v>
      </c>
      <c r="F494" s="12">
        <v>16887.815050000001</v>
      </c>
      <c r="G494" s="12">
        <v>16887.815050000001</v>
      </c>
    </row>
    <row r="495" spans="2:7" ht="15" customHeight="1" x14ac:dyDescent="0.25">
      <c r="C495" s="13" t="s">
        <v>10</v>
      </c>
      <c r="D495" s="14" t="s">
        <v>411</v>
      </c>
      <c r="E495" s="15">
        <f>SUBTOTAL(9,E494:E494)</f>
        <v>0</v>
      </c>
      <c r="F495" s="15">
        <f>SUBTOTAL(9,F494:F494)</f>
        <v>16887.815050000001</v>
      </c>
      <c r="G495" s="15">
        <f>SUBTOTAL(9,G494:G494)</f>
        <v>16887.815050000001</v>
      </c>
    </row>
    <row r="496" spans="2:7" ht="14.25" customHeight="1" x14ac:dyDescent="0.25">
      <c r="B496" s="10">
        <v>4429</v>
      </c>
      <c r="C496" s="4"/>
      <c r="D496" s="11" t="s">
        <v>412</v>
      </c>
      <c r="E496" s="1"/>
      <c r="F496" s="1"/>
      <c r="G496" s="1"/>
    </row>
    <row r="497" spans="2:7" x14ac:dyDescent="0.25">
      <c r="C497" s="4">
        <v>2</v>
      </c>
      <c r="D497" s="5" t="s">
        <v>323</v>
      </c>
      <c r="E497" s="12">
        <v>2721</v>
      </c>
      <c r="F497" s="12">
        <v>0</v>
      </c>
      <c r="G497" s="12">
        <v>-2721</v>
      </c>
    </row>
    <row r="498" spans="2:7" x14ac:dyDescent="0.25">
      <c r="C498" s="4">
        <v>9</v>
      </c>
      <c r="D498" s="5" t="s">
        <v>405</v>
      </c>
      <c r="E498" s="12">
        <v>3420</v>
      </c>
      <c r="F498" s="12">
        <v>0</v>
      </c>
      <c r="G498" s="12">
        <v>-3420</v>
      </c>
    </row>
    <row r="499" spans="2:7" ht="15" customHeight="1" x14ac:dyDescent="0.25">
      <c r="C499" s="13" t="s">
        <v>10</v>
      </c>
      <c r="D499" s="14" t="s">
        <v>413</v>
      </c>
      <c r="E499" s="15">
        <f>SUBTOTAL(9,E497:E498)</f>
        <v>6141</v>
      </c>
      <c r="F499" s="15">
        <f>SUBTOTAL(9,F497:F498)</f>
        <v>0</v>
      </c>
      <c r="G499" s="15">
        <f>SUBTOTAL(9,G497:G498)</f>
        <v>-6141</v>
      </c>
    </row>
    <row r="500" spans="2:7" ht="14.25" customHeight="1" x14ac:dyDescent="0.25">
      <c r="B500" s="10">
        <v>4471</v>
      </c>
      <c r="C500" s="4"/>
      <c r="D500" s="11" t="s">
        <v>414</v>
      </c>
      <c r="E500" s="1"/>
      <c r="F500" s="1"/>
      <c r="G500" s="1"/>
    </row>
    <row r="501" spans="2:7" x14ac:dyDescent="0.25">
      <c r="C501" s="4">
        <v>1</v>
      </c>
      <c r="D501" s="5" t="s">
        <v>415</v>
      </c>
      <c r="E501" s="12">
        <v>6814</v>
      </c>
      <c r="F501" s="12">
        <v>5723.1902600000003</v>
      </c>
      <c r="G501" s="12">
        <v>-1090.8097399999999</v>
      </c>
    </row>
    <row r="502" spans="2:7" x14ac:dyDescent="0.25">
      <c r="C502" s="4">
        <v>3</v>
      </c>
      <c r="D502" s="5" t="s">
        <v>416</v>
      </c>
      <c r="E502" s="12">
        <v>66804</v>
      </c>
      <c r="F502" s="12">
        <v>22967.470700000002</v>
      </c>
      <c r="G502" s="12">
        <v>-43836.529300000002</v>
      </c>
    </row>
    <row r="503" spans="2:7" x14ac:dyDescent="0.25">
      <c r="C503" s="4">
        <v>21</v>
      </c>
      <c r="D503" s="5" t="s">
        <v>417</v>
      </c>
      <c r="E503" s="12">
        <v>14924</v>
      </c>
      <c r="F503" s="12">
        <v>183.417</v>
      </c>
      <c r="G503" s="12">
        <v>-14740.583000000001</v>
      </c>
    </row>
    <row r="504" spans="2:7" ht="15" customHeight="1" x14ac:dyDescent="0.25">
      <c r="C504" s="13" t="s">
        <v>10</v>
      </c>
      <c r="D504" s="14" t="s">
        <v>418</v>
      </c>
      <c r="E504" s="15">
        <f>SUBTOTAL(9,E501:E503)</f>
        <v>88542</v>
      </c>
      <c r="F504" s="15">
        <f>SUBTOTAL(9,F501:F503)</f>
        <v>28874.077960000002</v>
      </c>
      <c r="G504" s="15">
        <f>SUBTOTAL(9,G501:G503)</f>
        <v>-59667.922039999998</v>
      </c>
    </row>
    <row r="505" spans="2:7" ht="14.25" customHeight="1" x14ac:dyDescent="0.25">
      <c r="B505" s="10">
        <v>4481</v>
      </c>
      <c r="C505" s="4"/>
      <c r="D505" s="11" t="s">
        <v>419</v>
      </c>
      <c r="E505" s="1"/>
      <c r="F505" s="1"/>
      <c r="G505" s="1"/>
    </row>
    <row r="506" spans="2:7" x14ac:dyDescent="0.25">
      <c r="C506" s="4">
        <v>1</v>
      </c>
      <c r="D506" s="5" t="s">
        <v>15</v>
      </c>
      <c r="E506" s="12">
        <v>1642921</v>
      </c>
      <c r="F506" s="12">
        <v>204361.27222000001</v>
      </c>
      <c r="G506" s="12">
        <v>-1438559.7277800001</v>
      </c>
    </row>
    <row r="507" spans="2:7" ht="15" customHeight="1" x14ac:dyDescent="0.25">
      <c r="C507" s="13" t="s">
        <v>10</v>
      </c>
      <c r="D507" s="14" t="s">
        <v>420</v>
      </c>
      <c r="E507" s="15">
        <f>SUBTOTAL(9,E506:E506)</f>
        <v>1642921</v>
      </c>
      <c r="F507" s="15">
        <f>SUBTOTAL(9,F506:F506)</f>
        <v>204361.27222000001</v>
      </c>
      <c r="G507" s="15">
        <f>SUBTOTAL(9,G506:G506)</f>
        <v>-1438559.7277800001</v>
      </c>
    </row>
    <row r="508" spans="2:7" ht="15" customHeight="1" x14ac:dyDescent="0.25">
      <c r="B508" s="4"/>
      <c r="C508" s="16"/>
      <c r="D508" s="17" t="s">
        <v>421</v>
      </c>
      <c r="E508" s="18">
        <f>SUBTOTAL(9,E476:E507)</f>
        <v>1917899</v>
      </c>
      <c r="F508" s="18">
        <f>SUBTOTAL(9,F476:F507)</f>
        <v>256431.40162000002</v>
      </c>
      <c r="G508" s="18">
        <f>SUBTOTAL(9,G476:G507)</f>
        <v>-1661467.5983800001</v>
      </c>
    </row>
    <row r="509" spans="2:7" ht="27" customHeight="1" x14ac:dyDescent="0.35">
      <c r="B509" s="1"/>
      <c r="C509" s="4"/>
      <c r="D509" s="9" t="s">
        <v>422</v>
      </c>
      <c r="E509" s="1"/>
      <c r="F509" s="1"/>
      <c r="G509" s="1"/>
    </row>
    <row r="510" spans="2:7" ht="14.25" customHeight="1" x14ac:dyDescent="0.25">
      <c r="B510" s="10">
        <v>4600</v>
      </c>
      <c r="C510" s="4"/>
      <c r="D510" s="11" t="s">
        <v>423</v>
      </c>
      <c r="E510" s="1"/>
      <c r="F510" s="1"/>
      <c r="G510" s="1"/>
    </row>
    <row r="511" spans="2:7" x14ac:dyDescent="0.25">
      <c r="C511" s="4">
        <v>2</v>
      </c>
      <c r="D511" s="5" t="s">
        <v>92</v>
      </c>
      <c r="E511" s="12">
        <v>200</v>
      </c>
      <c r="F511" s="12">
        <v>0</v>
      </c>
      <c r="G511" s="12">
        <v>-200</v>
      </c>
    </row>
    <row r="512" spans="2:7" ht="15" customHeight="1" x14ac:dyDescent="0.25">
      <c r="C512" s="13" t="s">
        <v>10</v>
      </c>
      <c r="D512" s="14" t="s">
        <v>424</v>
      </c>
      <c r="E512" s="15">
        <f>SUBTOTAL(9,E511:E511)</f>
        <v>200</v>
      </c>
      <c r="F512" s="15">
        <f>SUBTOTAL(9,F511:F511)</f>
        <v>0</v>
      </c>
      <c r="G512" s="15">
        <f>SUBTOTAL(9,G511:G511)</f>
        <v>-200</v>
      </c>
    </row>
    <row r="513" spans="2:7" ht="14.25" customHeight="1" x14ac:dyDescent="0.25">
      <c r="B513" s="10">
        <v>4602</v>
      </c>
      <c r="C513" s="4"/>
      <c r="D513" s="11" t="s">
        <v>425</v>
      </c>
      <c r="E513" s="1"/>
      <c r="F513" s="1"/>
      <c r="G513" s="1"/>
    </row>
    <row r="514" spans="2:7" x14ac:dyDescent="0.25">
      <c r="C514" s="4">
        <v>3</v>
      </c>
      <c r="D514" s="5" t="s">
        <v>324</v>
      </c>
      <c r="E514" s="12">
        <v>12800</v>
      </c>
      <c r="F514" s="12">
        <v>1266.5920000000001</v>
      </c>
      <c r="G514" s="12">
        <v>-11533.407999999999</v>
      </c>
    </row>
    <row r="515" spans="2:7" x14ac:dyDescent="0.25">
      <c r="C515" s="4">
        <v>86</v>
      </c>
      <c r="D515" s="5" t="s">
        <v>426</v>
      </c>
      <c r="E515" s="12">
        <v>500</v>
      </c>
      <c r="F515" s="12">
        <v>445.11844000000002</v>
      </c>
      <c r="G515" s="12">
        <v>-54.88156</v>
      </c>
    </row>
    <row r="516" spans="2:7" ht="15" customHeight="1" x14ac:dyDescent="0.25">
      <c r="C516" s="13" t="s">
        <v>10</v>
      </c>
      <c r="D516" s="14" t="s">
        <v>427</v>
      </c>
      <c r="E516" s="15">
        <f>SUBTOTAL(9,E514:E515)</f>
        <v>13300</v>
      </c>
      <c r="F516" s="15">
        <f>SUBTOTAL(9,F514:F515)</f>
        <v>1711.7104400000001</v>
      </c>
      <c r="G516" s="15">
        <f>SUBTOTAL(9,G514:G515)</f>
        <v>-11588.289559999999</v>
      </c>
    </row>
    <row r="517" spans="2:7" ht="14.25" customHeight="1" x14ac:dyDescent="0.25">
      <c r="B517" s="10">
        <v>4605</v>
      </c>
      <c r="C517" s="4"/>
      <c r="D517" s="11" t="s">
        <v>428</v>
      </c>
      <c r="E517" s="1"/>
      <c r="F517" s="1"/>
      <c r="G517" s="1"/>
    </row>
    <row r="518" spans="2:7" x14ac:dyDescent="0.25">
      <c r="C518" s="4">
        <v>1</v>
      </c>
      <c r="D518" s="5" t="s">
        <v>429</v>
      </c>
      <c r="E518" s="12">
        <v>183800</v>
      </c>
      <c r="F518" s="12">
        <v>100.64700000000001</v>
      </c>
      <c r="G518" s="12">
        <v>-183699.353</v>
      </c>
    </row>
    <row r="519" spans="2:7" x14ac:dyDescent="0.25">
      <c r="C519" s="4">
        <v>2</v>
      </c>
      <c r="D519" s="5" t="s">
        <v>430</v>
      </c>
      <c r="E519" s="12">
        <v>14300</v>
      </c>
      <c r="F519" s="12">
        <v>643.05985999999996</v>
      </c>
      <c r="G519" s="12">
        <v>-13656.940140000001</v>
      </c>
    </row>
    <row r="520" spans="2:7" ht="15" customHeight="1" x14ac:dyDescent="0.25">
      <c r="C520" s="13" t="s">
        <v>10</v>
      </c>
      <c r="D520" s="14" t="s">
        <v>431</v>
      </c>
      <c r="E520" s="15">
        <f>SUBTOTAL(9,E518:E519)</f>
        <v>198100</v>
      </c>
      <c r="F520" s="15">
        <f>SUBTOTAL(9,F518:F519)</f>
        <v>743.70686000000001</v>
      </c>
      <c r="G520" s="15">
        <f>SUBTOTAL(9,G518:G519)</f>
        <v>-197356.29313999999</v>
      </c>
    </row>
    <row r="521" spans="2:7" ht="14.25" customHeight="1" x14ac:dyDescent="0.25">
      <c r="B521" s="10">
        <v>4610</v>
      </c>
      <c r="C521" s="4"/>
      <c r="D521" s="11" t="s">
        <v>432</v>
      </c>
      <c r="E521" s="1"/>
      <c r="F521" s="1"/>
      <c r="G521" s="1"/>
    </row>
    <row r="522" spans="2:7" x14ac:dyDescent="0.25">
      <c r="C522" s="4">
        <v>1</v>
      </c>
      <c r="D522" s="5" t="s">
        <v>433</v>
      </c>
      <c r="E522" s="12">
        <v>7600</v>
      </c>
      <c r="F522" s="12">
        <v>152.37</v>
      </c>
      <c r="G522" s="12">
        <v>-7447.63</v>
      </c>
    </row>
    <row r="523" spans="2:7" x14ac:dyDescent="0.25">
      <c r="C523" s="4">
        <v>2</v>
      </c>
      <c r="D523" s="5" t="s">
        <v>97</v>
      </c>
      <c r="E523" s="12">
        <v>2200</v>
      </c>
      <c r="F523" s="12">
        <v>52.742550000000001</v>
      </c>
      <c r="G523" s="12">
        <v>-2147.2574500000001</v>
      </c>
    </row>
    <row r="524" spans="2:7" x14ac:dyDescent="0.25">
      <c r="C524" s="4">
        <v>4</v>
      </c>
      <c r="D524" s="5" t="s">
        <v>92</v>
      </c>
      <c r="E524" s="12">
        <v>1100</v>
      </c>
      <c r="F524" s="12">
        <v>146.595</v>
      </c>
      <c r="G524" s="12">
        <v>-953.40499999999997</v>
      </c>
    </row>
    <row r="525" spans="2:7" x14ac:dyDescent="0.25">
      <c r="C525" s="4">
        <v>5</v>
      </c>
      <c r="D525" s="5" t="s">
        <v>434</v>
      </c>
      <c r="E525" s="12">
        <v>26300</v>
      </c>
      <c r="F525" s="12">
        <v>0</v>
      </c>
      <c r="G525" s="12">
        <v>-26300</v>
      </c>
    </row>
    <row r="526" spans="2:7" x14ac:dyDescent="0.25">
      <c r="C526" s="4">
        <v>85</v>
      </c>
      <c r="D526" s="5" t="s">
        <v>435</v>
      </c>
      <c r="E526" s="12">
        <v>23000</v>
      </c>
      <c r="F526" s="12">
        <v>842.66305</v>
      </c>
      <c r="G526" s="12">
        <v>-22157.336950000001</v>
      </c>
    </row>
    <row r="527" spans="2:7" ht="15" customHeight="1" x14ac:dyDescent="0.25">
      <c r="C527" s="13" t="s">
        <v>10</v>
      </c>
      <c r="D527" s="14" t="s">
        <v>436</v>
      </c>
      <c r="E527" s="15">
        <f>SUBTOTAL(9,E522:E526)</f>
        <v>60200</v>
      </c>
      <c r="F527" s="15">
        <f>SUBTOTAL(9,F522:F526)</f>
        <v>1194.3706</v>
      </c>
      <c r="G527" s="15">
        <f>SUBTOTAL(9,G522:G526)</f>
        <v>-59005.629400000005</v>
      </c>
    </row>
    <row r="528" spans="2:7" ht="14.25" customHeight="1" x14ac:dyDescent="0.25">
      <c r="B528" s="10">
        <v>4618</v>
      </c>
      <c r="C528" s="4"/>
      <c r="D528" s="11" t="s">
        <v>437</v>
      </c>
      <c r="E528" s="1"/>
      <c r="F528" s="1"/>
      <c r="G528" s="1"/>
    </row>
    <row r="529" spans="2:7" x14ac:dyDescent="0.25">
      <c r="C529" s="4">
        <v>1</v>
      </c>
      <c r="D529" s="5" t="s">
        <v>438</v>
      </c>
      <c r="E529" s="12">
        <v>37300</v>
      </c>
      <c r="F529" s="12">
        <v>3368.3144200000002</v>
      </c>
      <c r="G529" s="12">
        <v>-33931.685579999998</v>
      </c>
    </row>
    <row r="530" spans="2:7" x14ac:dyDescent="0.25">
      <c r="C530" s="4">
        <v>3</v>
      </c>
      <c r="D530" s="5" t="s">
        <v>97</v>
      </c>
      <c r="E530" s="12">
        <v>6300</v>
      </c>
      <c r="F530" s="12">
        <v>71.17998</v>
      </c>
      <c r="G530" s="12">
        <v>-6228.8200200000001</v>
      </c>
    </row>
    <row r="531" spans="2:7" x14ac:dyDescent="0.25">
      <c r="C531" s="4">
        <v>5</v>
      </c>
      <c r="D531" s="5" t="s">
        <v>439</v>
      </c>
      <c r="E531" s="12">
        <v>107800</v>
      </c>
      <c r="F531" s="12">
        <v>11272.431780000001</v>
      </c>
      <c r="G531" s="12">
        <v>-96527.568220000001</v>
      </c>
    </row>
    <row r="532" spans="2:7" x14ac:dyDescent="0.25">
      <c r="C532" s="4">
        <v>7</v>
      </c>
      <c r="D532" s="5" t="s">
        <v>440</v>
      </c>
      <c r="E532" s="12">
        <v>4500</v>
      </c>
      <c r="F532" s="12">
        <v>242.26400000000001</v>
      </c>
      <c r="G532" s="12">
        <v>-4257.7359999999999</v>
      </c>
    </row>
    <row r="533" spans="2:7" x14ac:dyDescent="0.25">
      <c r="C533" s="4">
        <v>11</v>
      </c>
      <c r="D533" s="5" t="s">
        <v>441</v>
      </c>
      <c r="E533" s="12">
        <v>3000</v>
      </c>
      <c r="F533" s="12">
        <v>233.47111000000001</v>
      </c>
      <c r="G533" s="12">
        <v>-2766.52889</v>
      </c>
    </row>
    <row r="534" spans="2:7" x14ac:dyDescent="0.25">
      <c r="C534" s="4">
        <v>85</v>
      </c>
      <c r="D534" s="5" t="s">
        <v>442</v>
      </c>
      <c r="E534" s="12">
        <v>240000</v>
      </c>
      <c r="F534" s="12">
        <v>16185.13869</v>
      </c>
      <c r="G534" s="12">
        <v>-223814.86131000001</v>
      </c>
    </row>
    <row r="535" spans="2:7" x14ac:dyDescent="0.25">
      <c r="C535" s="4">
        <v>86</v>
      </c>
      <c r="D535" s="5" t="s">
        <v>443</v>
      </c>
      <c r="E535" s="12">
        <v>1853000</v>
      </c>
      <c r="F535" s="12">
        <v>101644.98138</v>
      </c>
      <c r="G535" s="12">
        <v>-1751355.01862</v>
      </c>
    </row>
    <row r="536" spans="2:7" x14ac:dyDescent="0.25">
      <c r="C536" s="4">
        <v>87</v>
      </c>
      <c r="D536" s="5" t="s">
        <v>444</v>
      </c>
      <c r="E536" s="12">
        <v>60000</v>
      </c>
      <c r="F536" s="12">
        <v>5202.1132799999996</v>
      </c>
      <c r="G536" s="12">
        <v>-54797.886720000002</v>
      </c>
    </row>
    <row r="537" spans="2:7" x14ac:dyDescent="0.25">
      <c r="C537" s="4">
        <v>88</v>
      </c>
      <c r="D537" s="5" t="s">
        <v>445</v>
      </c>
      <c r="E537" s="12">
        <v>230000</v>
      </c>
      <c r="F537" s="12">
        <v>19007.212350000002</v>
      </c>
      <c r="G537" s="12">
        <v>-210992.78765000001</v>
      </c>
    </row>
    <row r="538" spans="2:7" x14ac:dyDescent="0.25">
      <c r="C538" s="4">
        <v>89</v>
      </c>
      <c r="D538" s="5" t="s">
        <v>214</v>
      </c>
      <c r="E538" s="12">
        <v>6100</v>
      </c>
      <c r="F538" s="12">
        <v>155.90315000000001</v>
      </c>
      <c r="G538" s="12">
        <v>-5944.0968499999999</v>
      </c>
    </row>
    <row r="539" spans="2:7" ht="15" customHeight="1" x14ac:dyDescent="0.25">
      <c r="C539" s="13" t="s">
        <v>10</v>
      </c>
      <c r="D539" s="14" t="s">
        <v>446</v>
      </c>
      <c r="E539" s="15">
        <f>SUBTOTAL(9,E529:E538)</f>
        <v>2548000</v>
      </c>
      <c r="F539" s="15">
        <f>SUBTOTAL(9,F529:F538)</f>
        <v>157383.01014</v>
      </c>
      <c r="G539" s="15">
        <f>SUBTOTAL(9,G529:G538)</f>
        <v>-2390616.9898599996</v>
      </c>
    </row>
    <row r="540" spans="2:7" ht="14.25" customHeight="1" x14ac:dyDescent="0.25">
      <c r="B540" s="10">
        <v>4620</v>
      </c>
      <c r="C540" s="4"/>
      <c r="D540" s="11" t="s">
        <v>447</v>
      </c>
      <c r="E540" s="1"/>
      <c r="F540" s="1"/>
      <c r="G540" s="1"/>
    </row>
    <row r="541" spans="2:7" x14ac:dyDescent="0.25">
      <c r="C541" s="4">
        <v>2</v>
      </c>
      <c r="D541" s="5" t="s">
        <v>292</v>
      </c>
      <c r="E541" s="12">
        <v>253194</v>
      </c>
      <c r="F541" s="12">
        <v>3276.3483999999999</v>
      </c>
      <c r="G541" s="12">
        <v>-249917.65160000001</v>
      </c>
    </row>
    <row r="542" spans="2:7" x14ac:dyDescent="0.25">
      <c r="C542" s="4">
        <v>85</v>
      </c>
      <c r="D542" s="5" t="s">
        <v>174</v>
      </c>
      <c r="E542" s="12">
        <v>10000</v>
      </c>
      <c r="F542" s="12">
        <v>1440.1076499999999</v>
      </c>
      <c r="G542" s="12">
        <v>-8559.8923500000001</v>
      </c>
    </row>
    <row r="543" spans="2:7" ht="15" customHeight="1" x14ac:dyDescent="0.25">
      <c r="C543" s="13" t="s">
        <v>10</v>
      </c>
      <c r="D543" s="14" t="s">
        <v>448</v>
      </c>
      <c r="E543" s="15">
        <f>SUBTOTAL(9,E541:E542)</f>
        <v>263194</v>
      </c>
      <c r="F543" s="15">
        <f>SUBTOTAL(9,F541:F542)</f>
        <v>4716.4560499999998</v>
      </c>
      <c r="G543" s="15">
        <f>SUBTOTAL(9,G541:G542)</f>
        <v>-258477.54395000002</v>
      </c>
    </row>
    <row r="544" spans="2:7" ht="14.25" customHeight="1" x14ac:dyDescent="0.25">
      <c r="B544" s="10">
        <v>4634</v>
      </c>
      <c r="C544" s="4"/>
      <c r="D544" s="11" t="s">
        <v>449</v>
      </c>
      <c r="E544" s="1"/>
      <c r="F544" s="1"/>
      <c r="G544" s="1"/>
    </row>
    <row r="545" spans="2:7" x14ac:dyDescent="0.25">
      <c r="C545" s="4">
        <v>85</v>
      </c>
      <c r="D545" s="5" t="s">
        <v>450</v>
      </c>
      <c r="E545" s="12">
        <v>1000</v>
      </c>
      <c r="F545" s="12">
        <v>8021.0607799999998</v>
      </c>
      <c r="G545" s="12">
        <v>7021.0607799999998</v>
      </c>
    </row>
    <row r="546" spans="2:7" x14ac:dyDescent="0.25">
      <c r="C546" s="4">
        <v>86</v>
      </c>
      <c r="D546" s="5" t="s">
        <v>451</v>
      </c>
      <c r="E546" s="12">
        <v>1000</v>
      </c>
      <c r="F546" s="12">
        <v>0</v>
      </c>
      <c r="G546" s="12">
        <v>-1000</v>
      </c>
    </row>
    <row r="547" spans="2:7" ht="15" customHeight="1" x14ac:dyDescent="0.25">
      <c r="C547" s="13" t="s">
        <v>10</v>
      </c>
      <c r="D547" s="14" t="s">
        <v>452</v>
      </c>
      <c r="E547" s="15">
        <f>SUBTOTAL(9,E545:E546)</f>
        <v>2000</v>
      </c>
      <c r="F547" s="15">
        <f>SUBTOTAL(9,F545:F546)</f>
        <v>8021.0607799999998</v>
      </c>
      <c r="G547" s="15">
        <f>SUBTOTAL(9,G545:G546)</f>
        <v>6021.0607799999998</v>
      </c>
    </row>
    <row r="548" spans="2:7" ht="15" customHeight="1" x14ac:dyDescent="0.25">
      <c r="B548" s="4"/>
      <c r="C548" s="16"/>
      <c r="D548" s="17" t="s">
        <v>453</v>
      </c>
      <c r="E548" s="18">
        <f>SUBTOTAL(9,E510:E547)</f>
        <v>3084994</v>
      </c>
      <c r="F548" s="18">
        <f>SUBTOTAL(9,F510:F547)</f>
        <v>173770.31486999997</v>
      </c>
      <c r="G548" s="18">
        <f>SUBTOTAL(9,G510:G547)</f>
        <v>-2911223.6851299992</v>
      </c>
    </row>
    <row r="549" spans="2:7" ht="27" customHeight="1" x14ac:dyDescent="0.35">
      <c r="B549" s="1"/>
      <c r="C549" s="4"/>
      <c r="D549" s="9" t="s">
        <v>454</v>
      </c>
      <c r="E549" s="1"/>
      <c r="F549" s="1"/>
      <c r="G549" s="1"/>
    </row>
    <row r="550" spans="2:7" ht="14.25" customHeight="1" x14ac:dyDescent="0.25">
      <c r="B550" s="10">
        <v>4700</v>
      </c>
      <c r="C550" s="4"/>
      <c r="D550" s="11" t="s">
        <v>455</v>
      </c>
      <c r="E550" s="1"/>
      <c r="F550" s="1"/>
      <c r="G550" s="1"/>
    </row>
    <row r="551" spans="2:7" x14ac:dyDescent="0.25">
      <c r="C551" s="4">
        <v>1</v>
      </c>
      <c r="D551" s="5" t="s">
        <v>456</v>
      </c>
      <c r="E551" s="12">
        <v>52627</v>
      </c>
      <c r="F551" s="12">
        <v>188.2</v>
      </c>
      <c r="G551" s="12">
        <v>-52438.8</v>
      </c>
    </row>
    <row r="552" spans="2:7" ht="15" customHeight="1" x14ac:dyDescent="0.25">
      <c r="C552" s="13" t="s">
        <v>10</v>
      </c>
      <c r="D552" s="14" t="s">
        <v>457</v>
      </c>
      <c r="E552" s="15">
        <f>SUBTOTAL(9,E551:E551)</f>
        <v>52627</v>
      </c>
      <c r="F552" s="15">
        <f>SUBTOTAL(9,F551:F551)</f>
        <v>188.2</v>
      </c>
      <c r="G552" s="15">
        <f>SUBTOTAL(9,G551:G551)</f>
        <v>-52438.8</v>
      </c>
    </row>
    <row r="553" spans="2:7" ht="14.25" customHeight="1" x14ac:dyDescent="0.25">
      <c r="B553" s="10">
        <v>4710</v>
      </c>
      <c r="C553" s="4"/>
      <c r="D553" s="11" t="s">
        <v>458</v>
      </c>
      <c r="E553" s="1"/>
      <c r="F553" s="1"/>
      <c r="G553" s="1"/>
    </row>
    <row r="554" spans="2:7" x14ac:dyDescent="0.25">
      <c r="C554" s="4">
        <v>1</v>
      </c>
      <c r="D554" s="5" t="s">
        <v>456</v>
      </c>
      <c r="E554" s="12">
        <v>4503281</v>
      </c>
      <c r="F554" s="12">
        <v>135293.56935000001</v>
      </c>
      <c r="G554" s="12">
        <v>-4367987.4306500005</v>
      </c>
    </row>
    <row r="555" spans="2:7" x14ac:dyDescent="0.25">
      <c r="C555" s="4">
        <v>47</v>
      </c>
      <c r="D555" s="5" t="s">
        <v>459</v>
      </c>
      <c r="E555" s="12">
        <v>17540</v>
      </c>
      <c r="F555" s="12">
        <v>301.79917999999998</v>
      </c>
      <c r="G555" s="12">
        <v>-17238.200819999998</v>
      </c>
    </row>
    <row r="556" spans="2:7" ht="15" customHeight="1" x14ac:dyDescent="0.25">
      <c r="C556" s="13" t="s">
        <v>10</v>
      </c>
      <c r="D556" s="14" t="s">
        <v>460</v>
      </c>
      <c r="E556" s="15">
        <f>SUBTOTAL(9,E554:E555)</f>
        <v>4520821</v>
      </c>
      <c r="F556" s="15">
        <f>SUBTOTAL(9,F554:F555)</f>
        <v>135595.36853000001</v>
      </c>
      <c r="G556" s="15">
        <f>SUBTOTAL(9,G554:G555)</f>
        <v>-4385225.6314700004</v>
      </c>
    </row>
    <row r="557" spans="2:7" ht="14.25" customHeight="1" x14ac:dyDescent="0.25">
      <c r="B557" s="10">
        <v>4720</v>
      </c>
      <c r="C557" s="4"/>
      <c r="D557" s="11" t="s">
        <v>461</v>
      </c>
      <c r="E557" s="1"/>
      <c r="F557" s="1"/>
      <c r="G557" s="1"/>
    </row>
    <row r="558" spans="2:7" x14ac:dyDescent="0.25">
      <c r="C558" s="4">
        <v>1</v>
      </c>
      <c r="D558" s="5" t="s">
        <v>456</v>
      </c>
      <c r="E558" s="12">
        <v>768453</v>
      </c>
      <c r="F558" s="12">
        <v>64238.290139999997</v>
      </c>
      <c r="G558" s="12">
        <v>-704214.70985999994</v>
      </c>
    </row>
    <row r="559" spans="2:7" ht="15" customHeight="1" x14ac:dyDescent="0.25">
      <c r="C559" s="13" t="s">
        <v>10</v>
      </c>
      <c r="D559" s="14" t="s">
        <v>462</v>
      </c>
      <c r="E559" s="15">
        <f>SUBTOTAL(9,E558:E558)</f>
        <v>768453</v>
      </c>
      <c r="F559" s="15">
        <f>SUBTOTAL(9,F558:F558)</f>
        <v>64238.290139999997</v>
      </c>
      <c r="G559" s="15">
        <f>SUBTOTAL(9,G558:G558)</f>
        <v>-704214.70985999994</v>
      </c>
    </row>
    <row r="560" spans="2:7" ht="14.25" customHeight="1" x14ac:dyDescent="0.25">
      <c r="B560" s="10">
        <v>4760</v>
      </c>
      <c r="C560" s="4"/>
      <c r="D560" s="11" t="s">
        <v>463</v>
      </c>
      <c r="E560" s="1"/>
      <c r="F560" s="1"/>
      <c r="G560" s="1"/>
    </row>
    <row r="561" spans="2:7" x14ac:dyDescent="0.25">
      <c r="C561" s="4">
        <v>1</v>
      </c>
      <c r="D561" s="5" t="s">
        <v>456</v>
      </c>
      <c r="E561" s="12">
        <v>32543</v>
      </c>
      <c r="F561" s="12">
        <v>5243.3610900000003</v>
      </c>
      <c r="G561" s="12">
        <v>-27299.638910000001</v>
      </c>
    </row>
    <row r="562" spans="2:7" x14ac:dyDescent="0.25">
      <c r="C562" s="4">
        <v>45</v>
      </c>
      <c r="D562" s="5" t="s">
        <v>464</v>
      </c>
      <c r="E562" s="12">
        <v>101760</v>
      </c>
      <c r="F562" s="12">
        <v>0</v>
      </c>
      <c r="G562" s="12">
        <v>-101760</v>
      </c>
    </row>
    <row r="563" spans="2:7" x14ac:dyDescent="0.25">
      <c r="C563" s="4">
        <v>48</v>
      </c>
      <c r="D563" s="5" t="s">
        <v>465</v>
      </c>
      <c r="E563" s="12">
        <v>350036</v>
      </c>
      <c r="F563" s="12">
        <v>60493.483339999999</v>
      </c>
      <c r="G563" s="12">
        <v>-289542.51666000002</v>
      </c>
    </row>
    <row r="564" spans="2:7" ht="15" customHeight="1" x14ac:dyDescent="0.25">
      <c r="C564" s="13" t="s">
        <v>10</v>
      </c>
      <c r="D564" s="14" t="s">
        <v>466</v>
      </c>
      <c r="E564" s="15">
        <f>SUBTOTAL(9,E561:E563)</f>
        <v>484339</v>
      </c>
      <c r="F564" s="15">
        <f>SUBTOTAL(9,F561:F563)</f>
        <v>65736.844429999997</v>
      </c>
      <c r="G564" s="15">
        <f>SUBTOTAL(9,G561:G563)</f>
        <v>-418602.15557000006</v>
      </c>
    </row>
    <row r="565" spans="2:7" ht="14.25" customHeight="1" x14ac:dyDescent="0.25">
      <c r="B565" s="10">
        <v>4791</v>
      </c>
      <c r="C565" s="4"/>
      <c r="D565" s="11" t="s">
        <v>127</v>
      </c>
      <c r="E565" s="1"/>
      <c r="F565" s="1"/>
      <c r="G565" s="1"/>
    </row>
    <row r="566" spans="2:7" x14ac:dyDescent="0.25">
      <c r="C566" s="4">
        <v>1</v>
      </c>
      <c r="D566" s="5" t="s">
        <v>456</v>
      </c>
      <c r="E566" s="12">
        <v>548937</v>
      </c>
      <c r="F566" s="12">
        <v>0</v>
      </c>
      <c r="G566" s="12">
        <v>-548937</v>
      </c>
    </row>
    <row r="567" spans="2:7" ht="15" customHeight="1" x14ac:dyDescent="0.25">
      <c r="C567" s="13" t="s">
        <v>10</v>
      </c>
      <c r="D567" s="14" t="s">
        <v>467</v>
      </c>
      <c r="E567" s="15">
        <f>SUBTOTAL(9,E566:E566)</f>
        <v>548937</v>
      </c>
      <c r="F567" s="15">
        <f>SUBTOTAL(9,F566:F566)</f>
        <v>0</v>
      </c>
      <c r="G567" s="15">
        <f>SUBTOTAL(9,G566:G566)</f>
        <v>-548937</v>
      </c>
    </row>
    <row r="568" spans="2:7" ht="14.25" customHeight="1" x14ac:dyDescent="0.25">
      <c r="B568" s="10">
        <v>4799</v>
      </c>
      <c r="C568" s="4"/>
      <c r="D568" s="11" t="s">
        <v>468</v>
      </c>
      <c r="E568" s="1"/>
      <c r="F568" s="1"/>
      <c r="G568" s="1"/>
    </row>
    <row r="569" spans="2:7" x14ac:dyDescent="0.25">
      <c r="C569" s="4">
        <v>86</v>
      </c>
      <c r="D569" s="5" t="s">
        <v>469</v>
      </c>
      <c r="E569" s="12">
        <v>500</v>
      </c>
      <c r="F569" s="12">
        <v>18.05</v>
      </c>
      <c r="G569" s="12">
        <v>-481.95</v>
      </c>
    </row>
    <row r="570" spans="2:7" ht="15" customHeight="1" x14ac:dyDescent="0.25">
      <c r="C570" s="13" t="s">
        <v>10</v>
      </c>
      <c r="D570" s="14" t="s">
        <v>470</v>
      </c>
      <c r="E570" s="15">
        <f>SUBTOTAL(9,E569:E569)</f>
        <v>500</v>
      </c>
      <c r="F570" s="15">
        <f>SUBTOTAL(9,F569:F569)</f>
        <v>18.05</v>
      </c>
      <c r="G570" s="15">
        <f>SUBTOTAL(9,G569:G569)</f>
        <v>-481.95</v>
      </c>
    </row>
    <row r="571" spans="2:7" ht="15" customHeight="1" x14ac:dyDescent="0.25">
      <c r="B571" s="4"/>
      <c r="C571" s="16"/>
      <c r="D571" s="17" t="s">
        <v>471</v>
      </c>
      <c r="E571" s="18">
        <f>SUBTOTAL(9,E550:E570)</f>
        <v>6375677</v>
      </c>
      <c r="F571" s="18">
        <f>SUBTOTAL(9,F550:F570)</f>
        <v>265776.75309999997</v>
      </c>
      <c r="G571" s="18">
        <f>SUBTOTAL(9,G550:G570)</f>
        <v>-6109900.2469000006</v>
      </c>
    </row>
    <row r="572" spans="2:7" ht="27" customHeight="1" x14ac:dyDescent="0.35">
      <c r="B572" s="1"/>
      <c r="C572" s="4"/>
      <c r="D572" s="9" t="s">
        <v>472</v>
      </c>
      <c r="E572" s="1"/>
      <c r="F572" s="1"/>
      <c r="G572" s="1"/>
    </row>
    <row r="573" spans="2:7" ht="14.25" customHeight="1" x14ac:dyDescent="0.25">
      <c r="B573" s="10">
        <v>4800</v>
      </c>
      <c r="C573" s="4"/>
      <c r="D573" s="11" t="s">
        <v>473</v>
      </c>
      <c r="E573" s="1"/>
      <c r="F573" s="1"/>
      <c r="G573" s="1"/>
    </row>
    <row r="574" spans="2:7" x14ac:dyDescent="0.25">
      <c r="C574" s="4">
        <v>10</v>
      </c>
      <c r="D574" s="5" t="s">
        <v>103</v>
      </c>
      <c r="E574" s="12">
        <v>662</v>
      </c>
      <c r="F574" s="12">
        <v>0</v>
      </c>
      <c r="G574" s="12">
        <v>-662</v>
      </c>
    </row>
    <row r="575" spans="2:7" x14ac:dyDescent="0.25">
      <c r="C575" s="4">
        <v>70</v>
      </c>
      <c r="D575" s="5" t="s">
        <v>474</v>
      </c>
      <c r="E575" s="12">
        <v>1500</v>
      </c>
      <c r="F575" s="12">
        <v>0</v>
      </c>
      <c r="G575" s="12">
        <v>-1500</v>
      </c>
    </row>
    <row r="576" spans="2:7" ht="15" customHeight="1" x14ac:dyDescent="0.25">
      <c r="C576" s="13" t="s">
        <v>10</v>
      </c>
      <c r="D576" s="14" t="s">
        <v>475</v>
      </c>
      <c r="E576" s="15">
        <f>SUBTOTAL(9,E574:E575)</f>
        <v>2162</v>
      </c>
      <c r="F576" s="15">
        <f>SUBTOTAL(9,F574:F575)</f>
        <v>0</v>
      </c>
      <c r="G576" s="15">
        <f>SUBTOTAL(9,G574:G575)</f>
        <v>-2162</v>
      </c>
    </row>
    <row r="577" spans="2:7" ht="14.25" customHeight="1" x14ac:dyDescent="0.25">
      <c r="B577" s="10">
        <v>4810</v>
      </c>
      <c r="C577" s="4"/>
      <c r="D577" s="11" t="s">
        <v>476</v>
      </c>
      <c r="E577" s="1"/>
      <c r="F577" s="1"/>
      <c r="G577" s="1"/>
    </row>
    <row r="578" spans="2:7" x14ac:dyDescent="0.25">
      <c r="C578" s="4">
        <v>1</v>
      </c>
      <c r="D578" s="5" t="s">
        <v>237</v>
      </c>
      <c r="E578" s="12">
        <v>28500</v>
      </c>
      <c r="F578" s="12">
        <v>511.8</v>
      </c>
      <c r="G578" s="12">
        <v>-27988.2</v>
      </c>
    </row>
    <row r="579" spans="2:7" x14ac:dyDescent="0.25">
      <c r="C579" s="4">
        <v>2</v>
      </c>
      <c r="D579" s="5" t="s">
        <v>477</v>
      </c>
      <c r="E579" s="12">
        <v>85900</v>
      </c>
      <c r="F579" s="12">
        <v>399.53100000000001</v>
      </c>
      <c r="G579" s="12">
        <v>-85500.468999999997</v>
      </c>
    </row>
    <row r="580" spans="2:7" ht="15" customHeight="1" x14ac:dyDescent="0.25">
      <c r="C580" s="13" t="s">
        <v>10</v>
      </c>
      <c r="D580" s="14" t="s">
        <v>478</v>
      </c>
      <c r="E580" s="15">
        <f>SUBTOTAL(9,E578:E579)</f>
        <v>114400</v>
      </c>
      <c r="F580" s="15">
        <f>SUBTOTAL(9,F578:F579)</f>
        <v>911.33100000000002</v>
      </c>
      <c r="G580" s="15">
        <f>SUBTOTAL(9,G578:G579)</f>
        <v>-113488.66899999999</v>
      </c>
    </row>
    <row r="581" spans="2:7" ht="14.25" customHeight="1" x14ac:dyDescent="0.25">
      <c r="B581" s="10">
        <v>4820</v>
      </c>
      <c r="C581" s="4"/>
      <c r="D581" s="11" t="s">
        <v>479</v>
      </c>
      <c r="E581" s="1"/>
      <c r="F581" s="1"/>
      <c r="G581" s="1"/>
    </row>
    <row r="582" spans="2:7" x14ac:dyDescent="0.25">
      <c r="C582" s="4">
        <v>1</v>
      </c>
      <c r="D582" s="5" t="s">
        <v>237</v>
      </c>
      <c r="E582" s="12">
        <v>33200</v>
      </c>
      <c r="F582" s="12">
        <v>204.46699000000001</v>
      </c>
      <c r="G582" s="12">
        <v>-32995.533009999999</v>
      </c>
    </row>
    <row r="583" spans="2:7" x14ac:dyDescent="0.25">
      <c r="C583" s="4">
        <v>2</v>
      </c>
      <c r="D583" s="5" t="s">
        <v>477</v>
      </c>
      <c r="E583" s="12">
        <v>76300</v>
      </c>
      <c r="F583" s="12">
        <v>1564.89428</v>
      </c>
      <c r="G583" s="12">
        <v>-74735.105720000007</v>
      </c>
    </row>
    <row r="584" spans="2:7" x14ac:dyDescent="0.25">
      <c r="C584" s="4">
        <v>10</v>
      </c>
      <c r="D584" s="5" t="s">
        <v>103</v>
      </c>
      <c r="E584" s="12">
        <v>0</v>
      </c>
      <c r="F584" s="12">
        <v>132.30857</v>
      </c>
      <c r="G584" s="12">
        <v>132.30857</v>
      </c>
    </row>
    <row r="585" spans="2:7" x14ac:dyDescent="0.25">
      <c r="C585" s="4">
        <v>40</v>
      </c>
      <c r="D585" s="5" t="s">
        <v>480</v>
      </c>
      <c r="E585" s="12">
        <v>38000</v>
      </c>
      <c r="F585" s="12">
        <v>632.33424000000002</v>
      </c>
      <c r="G585" s="12">
        <v>-37367.665760000004</v>
      </c>
    </row>
    <row r="586" spans="2:7" ht="15" customHeight="1" x14ac:dyDescent="0.25">
      <c r="C586" s="13" t="s">
        <v>10</v>
      </c>
      <c r="D586" s="14" t="s">
        <v>481</v>
      </c>
      <c r="E586" s="15">
        <f>SUBTOTAL(9,E582:E585)</f>
        <v>147500</v>
      </c>
      <c r="F586" s="15">
        <f>SUBTOTAL(9,F582:F585)</f>
        <v>2534.0040799999997</v>
      </c>
      <c r="G586" s="15">
        <f>SUBTOTAL(9,G582:G585)</f>
        <v>-144965.99592000002</v>
      </c>
    </row>
    <row r="587" spans="2:7" ht="15" customHeight="1" x14ac:dyDescent="0.25">
      <c r="B587" s="4"/>
      <c r="C587" s="16"/>
      <c r="D587" s="17" t="s">
        <v>482</v>
      </c>
      <c r="E587" s="18">
        <f>SUBTOTAL(9,E573:E586)</f>
        <v>264062</v>
      </c>
      <c r="F587" s="18">
        <f>SUBTOTAL(9,F573:F586)</f>
        <v>3445.3350800000003</v>
      </c>
      <c r="G587" s="18">
        <f>SUBTOTAL(9,G573:G586)</f>
        <v>-260616.66492000001</v>
      </c>
    </row>
    <row r="588" spans="2:7" ht="27" customHeight="1" x14ac:dyDescent="0.35">
      <c r="B588" s="1"/>
      <c r="C588" s="4"/>
      <c r="D588" s="9" t="s">
        <v>59</v>
      </c>
      <c r="E588" s="1"/>
      <c r="F588" s="1"/>
      <c r="G588" s="1"/>
    </row>
    <row r="589" spans="2:7" ht="14.25" customHeight="1" x14ac:dyDescent="0.25">
      <c r="B589" s="10">
        <v>5309</v>
      </c>
      <c r="C589" s="4"/>
      <c r="D589" s="11" t="s">
        <v>483</v>
      </c>
      <c r="E589" s="1"/>
      <c r="F589" s="1"/>
      <c r="G589" s="1"/>
    </row>
    <row r="590" spans="2:7" x14ac:dyDescent="0.25">
      <c r="C590" s="4">
        <v>29</v>
      </c>
      <c r="D590" s="5" t="s">
        <v>484</v>
      </c>
      <c r="E590" s="12">
        <v>400000</v>
      </c>
      <c r="F590" s="12">
        <v>202384.13592</v>
      </c>
      <c r="G590" s="12">
        <v>-197615.86408</v>
      </c>
    </row>
    <row r="591" spans="2:7" ht="15" customHeight="1" x14ac:dyDescent="0.25">
      <c r="C591" s="13" t="s">
        <v>10</v>
      </c>
      <c r="D591" s="14" t="s">
        <v>485</v>
      </c>
      <c r="E591" s="15">
        <f>SUBTOTAL(9,E590:E590)</f>
        <v>400000</v>
      </c>
      <c r="F591" s="15">
        <f>SUBTOTAL(9,F590:F590)</f>
        <v>202384.13592</v>
      </c>
      <c r="G591" s="15">
        <f>SUBTOTAL(9,G590:G590)</f>
        <v>-197615.86408</v>
      </c>
    </row>
    <row r="592" spans="2:7" ht="14.25" customHeight="1" x14ac:dyDescent="0.25">
      <c r="B592" s="10">
        <v>5310</v>
      </c>
      <c r="C592" s="4"/>
      <c r="D592" s="11" t="s">
        <v>486</v>
      </c>
      <c r="E592" s="1"/>
      <c r="F592" s="1"/>
      <c r="G592" s="1"/>
    </row>
    <row r="593" spans="2:7" x14ac:dyDescent="0.25">
      <c r="C593" s="4">
        <v>4</v>
      </c>
      <c r="D593" s="5" t="s">
        <v>41</v>
      </c>
      <c r="E593" s="12">
        <v>6300</v>
      </c>
      <c r="F593" s="12">
        <v>0</v>
      </c>
      <c r="G593" s="12">
        <v>-6300</v>
      </c>
    </row>
    <row r="594" spans="2:7" x14ac:dyDescent="0.25">
      <c r="C594" s="4">
        <v>29</v>
      </c>
      <c r="D594" s="5" t="s">
        <v>487</v>
      </c>
      <c r="E594" s="12">
        <v>1161</v>
      </c>
      <c r="F594" s="12">
        <v>171.38739000000001</v>
      </c>
      <c r="G594" s="12">
        <v>-989.61261000000002</v>
      </c>
    </row>
    <row r="595" spans="2:7" x14ac:dyDescent="0.25">
      <c r="C595" s="4">
        <v>89</v>
      </c>
      <c r="D595" s="5" t="s">
        <v>488</v>
      </c>
      <c r="E595" s="12">
        <v>92913</v>
      </c>
      <c r="F595" s="12">
        <v>6564.7514000000001</v>
      </c>
      <c r="G595" s="12">
        <v>-86348.248600000006</v>
      </c>
    </row>
    <row r="596" spans="2:7" x14ac:dyDescent="0.25">
      <c r="C596" s="4">
        <v>90</v>
      </c>
      <c r="D596" s="5" t="s">
        <v>489</v>
      </c>
      <c r="E596" s="12">
        <v>12421848</v>
      </c>
      <c r="F596" s="12">
        <v>1056481.2668699999</v>
      </c>
      <c r="G596" s="12">
        <v>-11365366.733130001</v>
      </c>
    </row>
    <row r="597" spans="2:7" x14ac:dyDescent="0.25">
      <c r="C597" s="4">
        <v>93</v>
      </c>
      <c r="D597" s="5" t="s">
        <v>490</v>
      </c>
      <c r="E597" s="12">
        <v>7754909</v>
      </c>
      <c r="F597" s="12">
        <v>71948.853010000006</v>
      </c>
      <c r="G597" s="12">
        <v>-7682960.1469900003</v>
      </c>
    </row>
    <row r="598" spans="2:7" ht="15" customHeight="1" x14ac:dyDescent="0.25">
      <c r="C598" s="13" t="s">
        <v>10</v>
      </c>
      <c r="D598" s="14" t="s">
        <v>491</v>
      </c>
      <c r="E598" s="15">
        <f>SUBTOTAL(9,E593:E597)</f>
        <v>20277131</v>
      </c>
      <c r="F598" s="15">
        <f>SUBTOTAL(9,F593:F597)</f>
        <v>1135166.2586699999</v>
      </c>
      <c r="G598" s="15">
        <f>SUBTOTAL(9,G593:G597)</f>
        <v>-19141964.741330002</v>
      </c>
    </row>
    <row r="599" spans="2:7" ht="14.25" customHeight="1" x14ac:dyDescent="0.25">
      <c r="B599" s="10">
        <v>5312</v>
      </c>
      <c r="C599" s="4"/>
      <c r="D599" s="11" t="s">
        <v>492</v>
      </c>
      <c r="E599" s="1"/>
      <c r="F599" s="1"/>
      <c r="G599" s="1"/>
    </row>
    <row r="600" spans="2:7" x14ac:dyDescent="0.25">
      <c r="C600" s="4">
        <v>1</v>
      </c>
      <c r="D600" s="5" t="s">
        <v>493</v>
      </c>
      <c r="E600" s="12">
        <v>9549</v>
      </c>
      <c r="F600" s="12">
        <v>662.28</v>
      </c>
      <c r="G600" s="12">
        <v>-8886.7199999999993</v>
      </c>
    </row>
    <row r="601" spans="2:7" x14ac:dyDescent="0.25">
      <c r="C601" s="4">
        <v>11</v>
      </c>
      <c r="D601" s="5" t="s">
        <v>87</v>
      </c>
      <c r="E601" s="12">
        <v>82080</v>
      </c>
      <c r="F601" s="12">
        <v>7013.0923899999998</v>
      </c>
      <c r="G601" s="12">
        <v>-75066.907609999995</v>
      </c>
    </row>
    <row r="602" spans="2:7" x14ac:dyDescent="0.25">
      <c r="C602" s="4">
        <v>90</v>
      </c>
      <c r="D602" s="5" t="s">
        <v>494</v>
      </c>
      <c r="E602" s="12">
        <v>12832000</v>
      </c>
      <c r="F602" s="12">
        <v>975819.32374999998</v>
      </c>
      <c r="G602" s="12">
        <v>-11856180.67625</v>
      </c>
    </row>
    <row r="603" spans="2:7" ht="15" customHeight="1" x14ac:dyDescent="0.25">
      <c r="C603" s="13" t="s">
        <v>10</v>
      </c>
      <c r="D603" s="14" t="s">
        <v>495</v>
      </c>
      <c r="E603" s="15">
        <f>SUBTOTAL(9,E600:E602)</f>
        <v>12923629</v>
      </c>
      <c r="F603" s="15">
        <f>SUBTOTAL(9,F600:F602)</f>
        <v>983494.69614000001</v>
      </c>
      <c r="G603" s="15">
        <f>SUBTOTAL(9,G600:G602)</f>
        <v>-11940134.303859999</v>
      </c>
    </row>
    <row r="604" spans="2:7" ht="14.25" customHeight="1" x14ac:dyDescent="0.25">
      <c r="B604" s="10">
        <v>5325</v>
      </c>
      <c r="C604" s="4"/>
      <c r="D604" s="11" t="s">
        <v>496</v>
      </c>
      <c r="E604" s="1"/>
      <c r="F604" s="1"/>
      <c r="G604" s="1"/>
    </row>
    <row r="605" spans="2:7" x14ac:dyDescent="0.25">
      <c r="C605" s="4">
        <v>50</v>
      </c>
      <c r="D605" s="5" t="s">
        <v>497</v>
      </c>
      <c r="E605" s="12">
        <v>5000</v>
      </c>
      <c r="F605" s="12">
        <v>0</v>
      </c>
      <c r="G605" s="12">
        <v>-5000</v>
      </c>
    </row>
    <row r="606" spans="2:7" x14ac:dyDescent="0.25">
      <c r="C606" s="4">
        <v>70</v>
      </c>
      <c r="D606" s="5" t="s">
        <v>498</v>
      </c>
      <c r="E606" s="12">
        <v>75000</v>
      </c>
      <c r="F606" s="12">
        <v>0</v>
      </c>
      <c r="G606" s="12">
        <v>-75000</v>
      </c>
    </row>
    <row r="607" spans="2:7" x14ac:dyDescent="0.25">
      <c r="C607" s="4">
        <v>90</v>
      </c>
      <c r="D607" s="5" t="s">
        <v>499</v>
      </c>
      <c r="E607" s="12">
        <v>60800000</v>
      </c>
      <c r="F607" s="12">
        <v>6400000</v>
      </c>
      <c r="G607" s="12">
        <v>-54400000</v>
      </c>
    </row>
    <row r="608" spans="2:7" x14ac:dyDescent="0.25">
      <c r="C608" s="4">
        <v>92</v>
      </c>
      <c r="D608" s="5" t="s">
        <v>500</v>
      </c>
      <c r="E608" s="12">
        <v>20000</v>
      </c>
      <c r="F608" s="12">
        <v>1482.6029100000001</v>
      </c>
      <c r="G608" s="12">
        <v>-18517.397089999999</v>
      </c>
    </row>
    <row r="609" spans="2:7" ht="15" customHeight="1" x14ac:dyDescent="0.25">
      <c r="C609" s="13" t="s">
        <v>10</v>
      </c>
      <c r="D609" s="14" t="s">
        <v>501</v>
      </c>
      <c r="E609" s="15">
        <f>SUBTOTAL(9,E605:E608)</f>
        <v>60900000</v>
      </c>
      <c r="F609" s="15">
        <f>SUBTOTAL(9,F605:F608)</f>
        <v>6401482.6029099999</v>
      </c>
      <c r="G609" s="15">
        <f>SUBTOTAL(9,G605:G608)</f>
        <v>-54498517.397090003</v>
      </c>
    </row>
    <row r="610" spans="2:7" ht="14.25" customHeight="1" x14ac:dyDescent="0.25">
      <c r="B610" s="10">
        <v>5326</v>
      </c>
      <c r="C610" s="4"/>
      <c r="D610" s="11" t="s">
        <v>502</v>
      </c>
      <c r="E610" s="1"/>
      <c r="F610" s="1"/>
      <c r="G610" s="1"/>
    </row>
    <row r="611" spans="2:7" x14ac:dyDescent="0.25">
      <c r="C611" s="4">
        <v>70</v>
      </c>
      <c r="D611" s="5" t="s">
        <v>503</v>
      </c>
      <c r="E611" s="12">
        <v>7000</v>
      </c>
      <c r="F611" s="12">
        <v>0</v>
      </c>
      <c r="G611" s="12">
        <v>-7000</v>
      </c>
    </row>
    <row r="612" spans="2:7" ht="15" customHeight="1" x14ac:dyDescent="0.25">
      <c r="C612" s="13" t="s">
        <v>10</v>
      </c>
      <c r="D612" s="14" t="s">
        <v>504</v>
      </c>
      <c r="E612" s="15">
        <f>SUBTOTAL(9,E611:E611)</f>
        <v>7000</v>
      </c>
      <c r="F612" s="15">
        <f>SUBTOTAL(9,F611:F611)</f>
        <v>0</v>
      </c>
      <c r="G612" s="15">
        <f>SUBTOTAL(9,G611:G611)</f>
        <v>-7000</v>
      </c>
    </row>
    <row r="613" spans="2:7" ht="14.25" customHeight="1" x14ac:dyDescent="0.25">
      <c r="B613" s="10">
        <v>5329</v>
      </c>
      <c r="C613" s="4"/>
      <c r="D613" s="11" t="s">
        <v>505</v>
      </c>
      <c r="E613" s="1"/>
      <c r="F613" s="1"/>
      <c r="G613" s="1"/>
    </row>
    <row r="614" spans="2:7" x14ac:dyDescent="0.25">
      <c r="C614" s="4">
        <v>70</v>
      </c>
      <c r="D614" s="5" t="s">
        <v>493</v>
      </c>
      <c r="E614" s="12">
        <v>25000</v>
      </c>
      <c r="F614" s="12">
        <v>980.58727999999996</v>
      </c>
      <c r="G614" s="12">
        <v>-24019.41272</v>
      </c>
    </row>
    <row r="615" spans="2:7" x14ac:dyDescent="0.25">
      <c r="C615" s="4">
        <v>90</v>
      </c>
      <c r="D615" s="5" t="s">
        <v>499</v>
      </c>
      <c r="E615" s="12">
        <v>9900000</v>
      </c>
      <c r="F615" s="12">
        <v>687681.04007999995</v>
      </c>
      <c r="G615" s="12">
        <v>-9212318.9599200003</v>
      </c>
    </row>
    <row r="616" spans="2:7" ht="15" customHeight="1" x14ac:dyDescent="0.25">
      <c r="C616" s="13" t="s">
        <v>10</v>
      </c>
      <c r="D616" s="14" t="s">
        <v>506</v>
      </c>
      <c r="E616" s="15">
        <f>SUBTOTAL(9,E614:E615)</f>
        <v>9925000</v>
      </c>
      <c r="F616" s="15">
        <f>SUBTOTAL(9,F614:F615)</f>
        <v>688661.62735999993</v>
      </c>
      <c r="G616" s="15">
        <f>SUBTOTAL(9,G614:G615)</f>
        <v>-9236338.3726400007</v>
      </c>
    </row>
    <row r="617" spans="2:7" ht="14.25" customHeight="1" x14ac:dyDescent="0.25">
      <c r="B617" s="10">
        <v>5341</v>
      </c>
      <c r="C617" s="4"/>
      <c r="D617" s="11" t="s">
        <v>507</v>
      </c>
      <c r="E617" s="1"/>
      <c r="F617" s="1"/>
      <c r="G617" s="1"/>
    </row>
    <row r="618" spans="2:7" x14ac:dyDescent="0.25">
      <c r="C618" s="4">
        <v>91</v>
      </c>
      <c r="D618" s="5" t="s">
        <v>508</v>
      </c>
      <c r="E618" s="12">
        <v>0</v>
      </c>
      <c r="F618" s="12">
        <v>2360</v>
      </c>
      <c r="G618" s="12">
        <v>2360</v>
      </c>
    </row>
    <row r="619" spans="2:7" x14ac:dyDescent="0.25">
      <c r="C619" s="4">
        <v>95</v>
      </c>
      <c r="D619" s="5" t="s">
        <v>509</v>
      </c>
      <c r="E619" s="12">
        <v>700</v>
      </c>
      <c r="F619" s="12">
        <v>0</v>
      </c>
      <c r="G619" s="12">
        <v>-700</v>
      </c>
    </row>
    <row r="620" spans="2:7" ht="15" customHeight="1" x14ac:dyDescent="0.25">
      <c r="C620" s="13" t="s">
        <v>10</v>
      </c>
      <c r="D620" s="14" t="s">
        <v>510</v>
      </c>
      <c r="E620" s="15">
        <f>SUBTOTAL(9,E618:E619)</f>
        <v>700</v>
      </c>
      <c r="F620" s="15">
        <f>SUBTOTAL(9,F618:F619)</f>
        <v>2360</v>
      </c>
      <c r="G620" s="15">
        <f>SUBTOTAL(9,G618:G619)</f>
        <v>1660</v>
      </c>
    </row>
    <row r="621" spans="2:7" ht="14.25" customHeight="1" x14ac:dyDescent="0.25">
      <c r="B621" s="10">
        <v>5351</v>
      </c>
      <c r="C621" s="4"/>
      <c r="D621" s="11" t="s">
        <v>511</v>
      </c>
      <c r="E621" s="1"/>
      <c r="F621" s="1"/>
      <c r="G621" s="1"/>
    </row>
    <row r="622" spans="2:7" x14ac:dyDescent="0.25">
      <c r="C622" s="4">
        <v>85</v>
      </c>
      <c r="D622" s="5" t="s">
        <v>512</v>
      </c>
      <c r="E622" s="12">
        <v>10113000</v>
      </c>
      <c r="F622" s="12">
        <v>0</v>
      </c>
      <c r="G622" s="12">
        <v>-10113000</v>
      </c>
    </row>
    <row r="623" spans="2:7" ht="15" customHeight="1" x14ac:dyDescent="0.25">
      <c r="C623" s="13" t="s">
        <v>10</v>
      </c>
      <c r="D623" s="14" t="s">
        <v>513</v>
      </c>
      <c r="E623" s="15">
        <f>SUBTOTAL(9,E622:E622)</f>
        <v>10113000</v>
      </c>
      <c r="F623" s="15">
        <f>SUBTOTAL(9,F622:F622)</f>
        <v>0</v>
      </c>
      <c r="G623" s="15">
        <f>SUBTOTAL(9,G622:G622)</f>
        <v>-10113000</v>
      </c>
    </row>
    <row r="624" spans="2:7" ht="15" customHeight="1" x14ac:dyDescent="0.25">
      <c r="B624" s="4"/>
      <c r="C624" s="16"/>
      <c r="D624" s="17" t="s">
        <v>514</v>
      </c>
      <c r="E624" s="18">
        <f>SUBTOTAL(9,E589:E623)</f>
        <v>114546460</v>
      </c>
      <c r="F624" s="18">
        <f>SUBTOTAL(9,F589:F623)</f>
        <v>9413549.3210000005</v>
      </c>
      <c r="G624" s="18">
        <f>SUBTOTAL(9,G589:G623)</f>
        <v>-105132910.67900001</v>
      </c>
    </row>
    <row r="625" spans="2:7" ht="27" customHeight="1" x14ac:dyDescent="0.25">
      <c r="B625" s="4"/>
      <c r="C625" s="16"/>
      <c r="D625" s="17" t="s">
        <v>515</v>
      </c>
      <c r="E625" s="18">
        <f>SUBTOTAL(9,E8:E624)</f>
        <v>154609174</v>
      </c>
      <c r="F625" s="18">
        <f>SUBTOTAL(9,F8:F624)</f>
        <v>13581214.941180002</v>
      </c>
      <c r="G625" s="18">
        <f>SUBTOTAL(9,G8:G624)</f>
        <v>-141027959.05882001</v>
      </c>
    </row>
    <row r="626" spans="2:7" x14ac:dyDescent="0.25">
      <c r="B626" s="4"/>
      <c r="C626" s="16"/>
      <c r="D626" s="19"/>
      <c r="E626" s="20"/>
      <c r="F626" s="20"/>
      <c r="G626" s="20"/>
    </row>
    <row r="627" spans="2:7" ht="25.5" customHeight="1" x14ac:dyDescent="0.3">
      <c r="B627" s="1"/>
      <c r="C627" s="4"/>
      <c r="D627" s="8" t="s">
        <v>516</v>
      </c>
      <c r="E627" s="1"/>
      <c r="F627" s="1"/>
      <c r="G627" s="1"/>
    </row>
    <row r="628" spans="2:7" ht="27" customHeight="1" x14ac:dyDescent="0.35">
      <c r="B628" s="1"/>
      <c r="C628" s="4"/>
      <c r="D628" s="9" t="s">
        <v>517</v>
      </c>
      <c r="E628" s="1"/>
      <c r="F628" s="1"/>
      <c r="G628" s="1"/>
    </row>
    <row r="629" spans="2:7" ht="14.25" customHeight="1" x14ac:dyDescent="0.25">
      <c r="B629" s="10">
        <v>5440</v>
      </c>
      <c r="C629" s="4"/>
      <c r="D629" s="11" t="s">
        <v>518</v>
      </c>
      <c r="E629" s="1"/>
      <c r="F629" s="1"/>
      <c r="G629" s="1"/>
    </row>
    <row r="630" spans="2:7" x14ac:dyDescent="0.25">
      <c r="C630" s="4">
        <v>24</v>
      </c>
      <c r="D630" s="5" t="s">
        <v>519</v>
      </c>
      <c r="E630" s="12">
        <f>SUBTOTAL(9,E631:E635)</f>
        <v>95500000</v>
      </c>
      <c r="F630" s="12">
        <f t="shared" ref="F630:G630" si="0">SUBTOTAL(9,F631:F635)</f>
        <v>43452809.259999998</v>
      </c>
      <c r="G630" s="12">
        <f t="shared" si="0"/>
        <v>-52047190.740000002</v>
      </c>
    </row>
    <row r="631" spans="2:7" x14ac:dyDescent="0.25">
      <c r="C631" s="4"/>
      <c r="D631" s="5" t="s">
        <v>520</v>
      </c>
      <c r="E631" s="12">
        <v>156500000</v>
      </c>
      <c r="F631" s="12">
        <v>51538936.242930003</v>
      </c>
      <c r="G631" s="12">
        <v>-104961063.75707</v>
      </c>
    </row>
    <row r="632" spans="2:7" x14ac:dyDescent="0.25">
      <c r="C632" s="4"/>
      <c r="D632" s="5" t="s">
        <v>521</v>
      </c>
      <c r="E632" s="12">
        <v>-32100000</v>
      </c>
      <c r="F632" s="12">
        <v>-5652067.5618500002</v>
      </c>
      <c r="G632" s="12">
        <v>26447932.43815</v>
      </c>
    </row>
    <row r="633" spans="2:7" x14ac:dyDescent="0.25">
      <c r="C633" s="4"/>
      <c r="D633" s="5" t="s">
        <v>522</v>
      </c>
      <c r="E633" s="12">
        <v>-1700000</v>
      </c>
      <c r="F633" s="12">
        <v>-148489.62062</v>
      </c>
      <c r="G633" s="12">
        <v>1551510.3793800001</v>
      </c>
    </row>
    <row r="634" spans="2:7" x14ac:dyDescent="0.25">
      <c r="C634" s="4"/>
      <c r="D634" s="5" t="s">
        <v>523</v>
      </c>
      <c r="E634" s="12">
        <v>-24900000</v>
      </c>
      <c r="F634" s="12">
        <v>-2088007.3733000001</v>
      </c>
      <c r="G634" s="12">
        <v>22811992.626699999</v>
      </c>
    </row>
    <row r="635" spans="2:7" x14ac:dyDescent="0.25">
      <c r="C635" s="4"/>
      <c r="D635" s="5" t="s">
        <v>524</v>
      </c>
      <c r="E635" s="12">
        <v>-2300000</v>
      </c>
      <c r="F635" s="12">
        <v>-197562.42715999999</v>
      </c>
      <c r="G635" s="12">
        <v>2102437.57284</v>
      </c>
    </row>
    <row r="636" spans="2:7" x14ac:dyDescent="0.25">
      <c r="C636" s="4">
        <v>30</v>
      </c>
      <c r="D636" s="5" t="s">
        <v>525</v>
      </c>
      <c r="E636" s="12">
        <v>24900000</v>
      </c>
      <c r="F636" s="12">
        <v>2088007.3733000001</v>
      </c>
      <c r="G636" s="12">
        <v>-22811992.626699999</v>
      </c>
    </row>
    <row r="637" spans="2:7" x14ac:dyDescent="0.25">
      <c r="C637" s="4">
        <v>80</v>
      </c>
      <c r="D637" s="5" t="s">
        <v>526</v>
      </c>
      <c r="E637" s="12">
        <v>2300000</v>
      </c>
      <c r="F637" s="12">
        <v>197497.77600000001</v>
      </c>
      <c r="G637" s="12">
        <v>-2102502.2239999999</v>
      </c>
    </row>
    <row r="638" spans="2:7" x14ac:dyDescent="0.25">
      <c r="C638" s="4">
        <v>85</v>
      </c>
      <c r="D638" s="5" t="s">
        <v>527</v>
      </c>
      <c r="E638" s="12">
        <v>0</v>
      </c>
      <c r="F638" s="12">
        <v>64.651160000000004</v>
      </c>
      <c r="G638" s="12">
        <v>64.651160000000004</v>
      </c>
    </row>
    <row r="639" spans="2:7" ht="15" customHeight="1" x14ac:dyDescent="0.25">
      <c r="C639" s="13" t="s">
        <v>10</v>
      </c>
      <c r="D639" s="14" t="s">
        <v>528</v>
      </c>
      <c r="E639" s="15">
        <f>SUBTOTAL(9,E630:E638)</f>
        <v>122700000</v>
      </c>
      <c r="F639" s="15">
        <f>SUBTOTAL(9,F630:F638)</f>
        <v>45738379.060460001</v>
      </c>
      <c r="G639" s="15">
        <f>SUBTOTAL(9,G630:G638)</f>
        <v>-76961620.939539999</v>
      </c>
    </row>
    <row r="640" spans="2:7" ht="27" customHeight="1" x14ac:dyDescent="0.25">
      <c r="B640" s="4"/>
      <c r="C640" s="16"/>
      <c r="D640" s="17" t="s">
        <v>529</v>
      </c>
      <c r="E640" s="18">
        <f>SUBTOTAL(9,E628:E639)</f>
        <v>122700000</v>
      </c>
      <c r="F640" s="18">
        <f>SUBTOTAL(9,F628:F639)</f>
        <v>45738379.060460001</v>
      </c>
      <c r="G640" s="18">
        <f>SUBTOTAL(9,G628:G639)</f>
        <v>-76961620.939539999</v>
      </c>
    </row>
    <row r="641" spans="2:7" x14ac:dyDescent="0.25">
      <c r="B641" s="4"/>
      <c r="C641" s="16"/>
      <c r="D641" s="19"/>
      <c r="E641" s="20"/>
      <c r="F641" s="20"/>
      <c r="G641" s="20"/>
    </row>
    <row r="642" spans="2:7" ht="25.5" customHeight="1" x14ac:dyDescent="0.3">
      <c r="B642" s="1"/>
      <c r="C642" s="4"/>
      <c r="D642" s="8" t="s">
        <v>530</v>
      </c>
      <c r="E642" s="1"/>
      <c r="F642" s="1"/>
      <c r="G642" s="1"/>
    </row>
    <row r="643" spans="2:7" ht="27" customHeight="1" x14ac:dyDescent="0.35">
      <c r="B643" s="1"/>
      <c r="C643" s="4"/>
      <c r="D643" s="9" t="s">
        <v>517</v>
      </c>
      <c r="E643" s="1"/>
      <c r="F643" s="1"/>
      <c r="G643" s="1"/>
    </row>
    <row r="644" spans="2:7" ht="14.25" customHeight="1" x14ac:dyDescent="0.25">
      <c r="B644" s="10">
        <v>5446</v>
      </c>
      <c r="C644" s="4"/>
      <c r="D644" s="11" t="s">
        <v>531</v>
      </c>
      <c r="E644" s="1"/>
      <c r="F644" s="1"/>
      <c r="G644" s="1"/>
    </row>
    <row r="645" spans="2:7" x14ac:dyDescent="0.25">
      <c r="C645" s="4">
        <v>40</v>
      </c>
      <c r="D645" s="5" t="s">
        <v>15</v>
      </c>
      <c r="E645" s="12">
        <v>16400</v>
      </c>
      <c r="F645" s="12">
        <v>0</v>
      </c>
      <c r="G645" s="12">
        <v>-16400</v>
      </c>
    </row>
    <row r="646" spans="2:7" ht="15" customHeight="1" x14ac:dyDescent="0.25">
      <c r="C646" s="13" t="s">
        <v>10</v>
      </c>
      <c r="D646" s="14" t="s">
        <v>532</v>
      </c>
      <c r="E646" s="15">
        <f>SUBTOTAL(9,E645:E645)</f>
        <v>16400</v>
      </c>
      <c r="F646" s="15">
        <f>SUBTOTAL(9,F645:F645)</f>
        <v>0</v>
      </c>
      <c r="G646" s="15">
        <f>SUBTOTAL(9,G645:G645)</f>
        <v>-16400</v>
      </c>
    </row>
    <row r="647" spans="2:7" ht="14.25" customHeight="1" x14ac:dyDescent="0.25">
      <c r="B647" s="10">
        <v>5447</v>
      </c>
      <c r="C647" s="4"/>
      <c r="D647" s="11" t="s">
        <v>533</v>
      </c>
      <c r="E647" s="1"/>
      <c r="F647" s="1"/>
      <c r="G647" s="1"/>
    </row>
    <row r="648" spans="2:7" x14ac:dyDescent="0.25">
      <c r="C648" s="4">
        <v>40</v>
      </c>
      <c r="D648" s="5" t="s">
        <v>15</v>
      </c>
      <c r="E648" s="12">
        <v>500000</v>
      </c>
      <c r="F648" s="12">
        <v>0</v>
      </c>
      <c r="G648" s="12">
        <v>-500000</v>
      </c>
    </row>
    <row r="649" spans="2:7" ht="15" customHeight="1" x14ac:dyDescent="0.25">
      <c r="C649" s="13" t="s">
        <v>10</v>
      </c>
      <c r="D649" s="14" t="s">
        <v>534</v>
      </c>
      <c r="E649" s="15">
        <f>SUBTOTAL(9,E648:E648)</f>
        <v>500000</v>
      </c>
      <c r="F649" s="15">
        <f>SUBTOTAL(9,F648:F648)</f>
        <v>0</v>
      </c>
      <c r="G649" s="15">
        <f>SUBTOTAL(9,G648:G648)</f>
        <v>-500000</v>
      </c>
    </row>
    <row r="650" spans="2:7" ht="14.25" customHeight="1" x14ac:dyDescent="0.25">
      <c r="B650" s="10">
        <v>5460</v>
      </c>
      <c r="C650" s="4"/>
      <c r="D650" s="11" t="s">
        <v>535</v>
      </c>
      <c r="E650" s="1"/>
      <c r="F650" s="1"/>
      <c r="G650" s="1"/>
    </row>
    <row r="651" spans="2:7" x14ac:dyDescent="0.25">
      <c r="C651" s="4">
        <v>71</v>
      </c>
      <c r="D651" s="5" t="s">
        <v>536</v>
      </c>
      <c r="E651" s="12">
        <v>13000</v>
      </c>
      <c r="F651" s="12">
        <v>13000</v>
      </c>
      <c r="G651" s="12">
        <v>0</v>
      </c>
    </row>
    <row r="652" spans="2:7" x14ac:dyDescent="0.25">
      <c r="C652" s="4">
        <v>90</v>
      </c>
      <c r="D652" s="5" t="s">
        <v>537</v>
      </c>
      <c r="E652" s="12">
        <v>1000</v>
      </c>
      <c r="F652" s="12">
        <v>270000</v>
      </c>
      <c r="G652" s="12">
        <v>269000</v>
      </c>
    </row>
    <row r="653" spans="2:7" ht="15" customHeight="1" x14ac:dyDescent="0.25">
      <c r="C653" s="13" t="s">
        <v>10</v>
      </c>
      <c r="D653" s="14" t="s">
        <v>538</v>
      </c>
      <c r="E653" s="15">
        <f>SUBTOTAL(9,E651:E652)</f>
        <v>14000</v>
      </c>
      <c r="F653" s="15">
        <f>SUBTOTAL(9,F651:F652)</f>
        <v>283000</v>
      </c>
      <c r="G653" s="15">
        <f>SUBTOTAL(9,G651:G652)</f>
        <v>269000</v>
      </c>
    </row>
    <row r="654" spans="2:7" ht="14.25" customHeight="1" x14ac:dyDescent="0.25">
      <c r="B654" s="10">
        <v>5470</v>
      </c>
      <c r="C654" s="4"/>
      <c r="D654" s="11" t="s">
        <v>539</v>
      </c>
      <c r="E654" s="1"/>
      <c r="F654" s="1"/>
      <c r="G654" s="1"/>
    </row>
    <row r="655" spans="2:7" x14ac:dyDescent="0.25">
      <c r="C655" s="4">
        <v>30</v>
      </c>
      <c r="D655" s="5" t="s">
        <v>540</v>
      </c>
      <c r="E655" s="12">
        <v>37000</v>
      </c>
      <c r="F655" s="12">
        <v>3083.337</v>
      </c>
      <c r="G655" s="12">
        <v>-33916.663</v>
      </c>
    </row>
    <row r="656" spans="2:7" ht="15" customHeight="1" x14ac:dyDescent="0.25">
      <c r="C656" s="13" t="s">
        <v>10</v>
      </c>
      <c r="D656" s="14" t="s">
        <v>541</v>
      </c>
      <c r="E656" s="15">
        <f>SUBTOTAL(9,E655:E655)</f>
        <v>37000</v>
      </c>
      <c r="F656" s="15">
        <f>SUBTOTAL(9,F655:F655)</f>
        <v>3083.337</v>
      </c>
      <c r="G656" s="15">
        <f>SUBTOTAL(9,G655:G655)</f>
        <v>-33916.663</v>
      </c>
    </row>
    <row r="657" spans="2:7" ht="14.25" customHeight="1" x14ac:dyDescent="0.25">
      <c r="B657" s="10">
        <v>5491</v>
      </c>
      <c r="C657" s="4"/>
      <c r="D657" s="11" t="s">
        <v>542</v>
      </c>
      <c r="E657" s="1"/>
      <c r="F657" s="1"/>
      <c r="G657" s="1"/>
    </row>
    <row r="658" spans="2:7" x14ac:dyDescent="0.25">
      <c r="C658" s="4">
        <v>30</v>
      </c>
      <c r="D658" s="5" t="s">
        <v>525</v>
      </c>
      <c r="E658" s="12">
        <v>1613000</v>
      </c>
      <c r="F658" s="12">
        <v>137522.122</v>
      </c>
      <c r="G658" s="12">
        <v>-1475477.878</v>
      </c>
    </row>
    <row r="659" spans="2:7" ht="15" customHeight="1" x14ac:dyDescent="0.25">
      <c r="C659" s="13" t="s">
        <v>10</v>
      </c>
      <c r="D659" s="14" t="s">
        <v>543</v>
      </c>
      <c r="E659" s="15">
        <f>SUBTOTAL(9,E658:E658)</f>
        <v>1613000</v>
      </c>
      <c r="F659" s="15">
        <f>SUBTOTAL(9,F658:F658)</f>
        <v>137522.122</v>
      </c>
      <c r="G659" s="15">
        <f>SUBTOTAL(9,G658:G658)</f>
        <v>-1475477.878</v>
      </c>
    </row>
    <row r="660" spans="2:7" ht="27" customHeight="1" x14ac:dyDescent="0.25">
      <c r="B660" s="4"/>
      <c r="C660" s="16"/>
      <c r="D660" s="17" t="s">
        <v>544</v>
      </c>
      <c r="E660" s="18">
        <f>SUBTOTAL(9,E643:E659)</f>
        <v>2180400</v>
      </c>
      <c r="F660" s="18">
        <f>SUBTOTAL(9,F643:F659)</f>
        <v>423605.45900000003</v>
      </c>
      <c r="G660" s="18">
        <f>SUBTOTAL(9,G643:G659)</f>
        <v>-1756794.541</v>
      </c>
    </row>
    <row r="661" spans="2:7" x14ac:dyDescent="0.25">
      <c r="B661" s="4"/>
      <c r="C661" s="16"/>
      <c r="D661" s="19"/>
      <c r="E661" s="20"/>
      <c r="F661" s="20"/>
      <c r="G661" s="20"/>
    </row>
    <row r="662" spans="2:7" ht="25.5" customHeight="1" x14ac:dyDescent="0.3">
      <c r="B662" s="1"/>
      <c r="C662" s="4"/>
      <c r="D662" s="8" t="s">
        <v>545</v>
      </c>
      <c r="E662" s="1"/>
      <c r="F662" s="1"/>
      <c r="G662" s="1"/>
    </row>
    <row r="663" spans="2:7" ht="27" customHeight="1" x14ac:dyDescent="0.35">
      <c r="B663" s="1"/>
      <c r="C663" s="4"/>
      <c r="D663" s="9" t="s">
        <v>517</v>
      </c>
      <c r="E663" s="1"/>
      <c r="F663" s="1"/>
      <c r="G663" s="1"/>
    </row>
    <row r="664" spans="2:7" ht="14.25" customHeight="1" x14ac:dyDescent="0.25">
      <c r="B664" s="10">
        <v>5501</v>
      </c>
      <c r="C664" s="4"/>
      <c r="D664" s="11" t="s">
        <v>546</v>
      </c>
      <c r="E664" s="1"/>
      <c r="F664" s="1"/>
      <c r="G664" s="1"/>
    </row>
    <row r="665" spans="2:7" x14ac:dyDescent="0.25">
      <c r="C665" s="4">
        <v>70</v>
      </c>
      <c r="D665" s="5" t="s">
        <v>547</v>
      </c>
      <c r="E665" s="12">
        <v>80404329</v>
      </c>
      <c r="F665" s="12">
        <v>10498123.629000001</v>
      </c>
      <c r="G665" s="12">
        <v>-69906205.371000007</v>
      </c>
    </row>
    <row r="666" spans="2:7" x14ac:dyDescent="0.25">
      <c r="C666" s="4">
        <v>72</v>
      </c>
      <c r="D666" s="5" t="s">
        <v>548</v>
      </c>
      <c r="E666" s="12">
        <v>128467778</v>
      </c>
      <c r="F666" s="12">
        <v>14244845.292859999</v>
      </c>
      <c r="G666" s="12">
        <v>-114222932.70714</v>
      </c>
    </row>
    <row r="667" spans="2:7" x14ac:dyDescent="0.25">
      <c r="C667" s="4">
        <v>74</v>
      </c>
      <c r="D667" s="5" t="s">
        <v>549</v>
      </c>
      <c r="E667" s="12">
        <v>96020000</v>
      </c>
      <c r="F667" s="12">
        <v>-317564.01799999998</v>
      </c>
      <c r="G667" s="12">
        <v>-96337564.018000007</v>
      </c>
    </row>
    <row r="668" spans="2:7" x14ac:dyDescent="0.25">
      <c r="C668" s="4">
        <v>75</v>
      </c>
      <c r="D668" s="5" t="s">
        <v>550</v>
      </c>
      <c r="E668" s="12">
        <v>5697295</v>
      </c>
      <c r="F668" s="12">
        <v>0</v>
      </c>
      <c r="G668" s="12">
        <v>-5697295</v>
      </c>
    </row>
    <row r="669" spans="2:7" x14ac:dyDescent="0.25">
      <c r="C669" s="4">
        <v>76</v>
      </c>
      <c r="D669" s="5" t="s">
        <v>551</v>
      </c>
      <c r="E669" s="12">
        <v>5300000</v>
      </c>
      <c r="F669" s="12">
        <v>-34632.156669999997</v>
      </c>
      <c r="G669" s="12">
        <v>-5334632.1566700004</v>
      </c>
    </row>
    <row r="670" spans="2:7" x14ac:dyDescent="0.25">
      <c r="C670" s="4">
        <v>77</v>
      </c>
      <c r="D670" s="5" t="s">
        <v>552</v>
      </c>
      <c r="E670" s="12">
        <v>80000</v>
      </c>
      <c r="F670" s="12">
        <v>2712.5230000000001</v>
      </c>
      <c r="G670" s="12">
        <v>-77287.476999999999</v>
      </c>
    </row>
    <row r="671" spans="2:7" x14ac:dyDescent="0.25">
      <c r="C671" s="4">
        <v>78</v>
      </c>
      <c r="D671" s="5" t="s">
        <v>553</v>
      </c>
      <c r="E671" s="12">
        <v>10000</v>
      </c>
      <c r="F671" s="12">
        <v>115.786</v>
      </c>
      <c r="G671" s="12">
        <v>-9884.2139999999999</v>
      </c>
    </row>
    <row r="672" spans="2:7" x14ac:dyDescent="0.25">
      <c r="C672" s="4">
        <v>79</v>
      </c>
      <c r="D672" s="5" t="s">
        <v>554</v>
      </c>
      <c r="E672" s="12">
        <v>400000</v>
      </c>
      <c r="F672" s="12">
        <v>11351.384</v>
      </c>
      <c r="G672" s="12">
        <v>-388648.61599999998</v>
      </c>
    </row>
    <row r="673" spans="2:7" ht="15" customHeight="1" x14ac:dyDescent="0.25">
      <c r="C673" s="13" t="s">
        <v>10</v>
      </c>
      <c r="D673" s="14" t="s">
        <v>555</v>
      </c>
      <c r="E673" s="15">
        <f>SUBTOTAL(9,E665:E672)</f>
        <v>316379402</v>
      </c>
      <c r="F673" s="15">
        <f>SUBTOTAL(9,F665:F672)</f>
        <v>24404952.440189999</v>
      </c>
      <c r="G673" s="15">
        <f>SUBTOTAL(9,G665:G672)</f>
        <v>-291974449.55980998</v>
      </c>
    </row>
    <row r="674" spans="2:7" ht="14.25" customHeight="1" x14ac:dyDescent="0.25">
      <c r="B674" s="10">
        <v>5502</v>
      </c>
      <c r="C674" s="4"/>
      <c r="D674" s="11" t="s">
        <v>556</v>
      </c>
      <c r="E674" s="1"/>
      <c r="F674" s="1"/>
      <c r="G674" s="1"/>
    </row>
    <row r="675" spans="2:7" x14ac:dyDescent="0.25">
      <c r="C675" s="4">
        <v>70</v>
      </c>
      <c r="D675" s="5" t="s">
        <v>557</v>
      </c>
      <c r="E675" s="12">
        <v>2600000</v>
      </c>
      <c r="F675" s="12">
        <v>360472.98836999998</v>
      </c>
      <c r="G675" s="12">
        <v>-2239527.0116300001</v>
      </c>
    </row>
    <row r="676" spans="2:7" x14ac:dyDescent="0.25">
      <c r="C676" s="4">
        <v>71</v>
      </c>
      <c r="D676" s="5" t="s">
        <v>558</v>
      </c>
      <c r="E676" s="12">
        <v>3120000</v>
      </c>
      <c r="F676" s="12">
        <v>0</v>
      </c>
      <c r="G676" s="12">
        <v>-3120000</v>
      </c>
    </row>
    <row r="677" spans="2:7" ht="15" customHeight="1" x14ac:dyDescent="0.25">
      <c r="C677" s="13" t="s">
        <v>10</v>
      </c>
      <c r="D677" s="14" t="s">
        <v>559</v>
      </c>
      <c r="E677" s="15">
        <f>SUBTOTAL(9,E675:E676)</f>
        <v>5720000</v>
      </c>
      <c r="F677" s="15">
        <f>SUBTOTAL(9,F675:F676)</f>
        <v>360472.98836999998</v>
      </c>
      <c r="G677" s="15">
        <f>SUBTOTAL(9,G675:G676)</f>
        <v>-5359527.0116300005</v>
      </c>
    </row>
    <row r="678" spans="2:7" ht="14.25" customHeight="1" x14ac:dyDescent="0.25">
      <c r="B678" s="10">
        <v>5506</v>
      </c>
      <c r="C678" s="4"/>
      <c r="D678" s="11" t="s">
        <v>560</v>
      </c>
      <c r="E678" s="1"/>
      <c r="F678" s="1"/>
      <c r="G678" s="1"/>
    </row>
    <row r="679" spans="2:7" x14ac:dyDescent="0.25">
      <c r="C679" s="4">
        <v>70</v>
      </c>
      <c r="D679" s="5" t="s">
        <v>561</v>
      </c>
      <c r="E679" s="12">
        <v>0</v>
      </c>
      <c r="F679" s="12">
        <v>1209.5540000000001</v>
      </c>
      <c r="G679" s="12">
        <v>1209.5540000000001</v>
      </c>
    </row>
    <row r="680" spans="2:7" ht="15" customHeight="1" x14ac:dyDescent="0.25">
      <c r="C680" s="13" t="s">
        <v>10</v>
      </c>
      <c r="D680" s="14" t="s">
        <v>562</v>
      </c>
      <c r="E680" s="15">
        <f>SUBTOTAL(9,E679:E679)</f>
        <v>0</v>
      </c>
      <c r="F680" s="15">
        <f>SUBTOTAL(9,F679:F679)</f>
        <v>1209.5540000000001</v>
      </c>
      <c r="G680" s="15">
        <f>SUBTOTAL(9,G679:G679)</f>
        <v>1209.5540000000001</v>
      </c>
    </row>
    <row r="681" spans="2:7" ht="14.25" customHeight="1" x14ac:dyDescent="0.25">
      <c r="B681" s="10">
        <v>5507</v>
      </c>
      <c r="C681" s="4"/>
      <c r="D681" s="11" t="s">
        <v>563</v>
      </c>
      <c r="E681" s="1"/>
      <c r="F681" s="1"/>
      <c r="G681" s="1"/>
    </row>
    <row r="682" spans="2:7" x14ac:dyDescent="0.25">
      <c r="C682" s="4">
        <v>71</v>
      </c>
      <c r="D682" s="5" t="s">
        <v>564</v>
      </c>
      <c r="E682" s="12">
        <v>47500000</v>
      </c>
      <c r="F682" s="12">
        <v>1215695.2814199999</v>
      </c>
      <c r="G682" s="12">
        <v>-46284304.71858</v>
      </c>
    </row>
    <row r="683" spans="2:7" x14ac:dyDescent="0.25">
      <c r="C683" s="4">
        <v>72</v>
      </c>
      <c r="D683" s="5" t="s">
        <v>565</v>
      </c>
      <c r="E683" s="12">
        <v>112800000</v>
      </c>
      <c r="F683" s="12">
        <v>1521740.6145800001</v>
      </c>
      <c r="G683" s="12">
        <v>-111278259.38541999</v>
      </c>
    </row>
    <row r="684" spans="2:7" x14ac:dyDescent="0.25">
      <c r="C684" s="4">
        <v>74</v>
      </c>
      <c r="D684" s="5" t="s">
        <v>566</v>
      </c>
      <c r="E684" s="12">
        <v>1300000</v>
      </c>
      <c r="F684" s="12">
        <v>-6732</v>
      </c>
      <c r="G684" s="12">
        <v>-1306732</v>
      </c>
    </row>
    <row r="685" spans="2:7" ht="15" customHeight="1" x14ac:dyDescent="0.25">
      <c r="C685" s="13" t="s">
        <v>10</v>
      </c>
      <c r="D685" s="14" t="s">
        <v>567</v>
      </c>
      <c r="E685" s="15">
        <f>SUBTOTAL(9,E682:E684)</f>
        <v>161600000</v>
      </c>
      <c r="F685" s="15">
        <f>SUBTOTAL(9,F682:F684)</f>
        <v>2730703.8959999997</v>
      </c>
      <c r="G685" s="15">
        <f>SUBTOTAL(9,G682:G684)</f>
        <v>-158869296.104</v>
      </c>
    </row>
    <row r="686" spans="2:7" ht="14.25" customHeight="1" x14ac:dyDescent="0.25">
      <c r="B686" s="10">
        <v>5508</v>
      </c>
      <c r="C686" s="4"/>
      <c r="D686" s="11" t="s">
        <v>568</v>
      </c>
      <c r="E686" s="1"/>
      <c r="F686" s="1"/>
      <c r="G686" s="1"/>
    </row>
    <row r="687" spans="2:7" x14ac:dyDescent="0.25">
      <c r="C687" s="4">
        <v>70</v>
      </c>
      <c r="D687" s="5" t="s">
        <v>569</v>
      </c>
      <c r="E687" s="12">
        <v>6710000</v>
      </c>
      <c r="F687" s="12">
        <v>26100.014999999999</v>
      </c>
      <c r="G687" s="12">
        <v>-6683899.9850000003</v>
      </c>
    </row>
    <row r="688" spans="2:7" ht="15" customHeight="1" x14ac:dyDescent="0.25">
      <c r="C688" s="13" t="s">
        <v>10</v>
      </c>
      <c r="D688" s="14" t="s">
        <v>570</v>
      </c>
      <c r="E688" s="15">
        <f>SUBTOTAL(9,E687:E687)</f>
        <v>6710000</v>
      </c>
      <c r="F688" s="15">
        <f>SUBTOTAL(9,F687:F687)</f>
        <v>26100.014999999999</v>
      </c>
      <c r="G688" s="15">
        <f>SUBTOTAL(9,G687:G687)</f>
        <v>-6683899.9850000003</v>
      </c>
    </row>
    <row r="689" spans="2:7" ht="14.25" customHeight="1" x14ac:dyDescent="0.25">
      <c r="B689" s="10">
        <v>5509</v>
      </c>
      <c r="C689" s="4"/>
      <c r="D689" s="11" t="s">
        <v>571</v>
      </c>
      <c r="E689" s="1"/>
      <c r="F689" s="1"/>
      <c r="G689" s="1"/>
    </row>
    <row r="690" spans="2:7" x14ac:dyDescent="0.25">
      <c r="C690" s="4">
        <v>70</v>
      </c>
      <c r="D690" s="5" t="s">
        <v>561</v>
      </c>
      <c r="E690" s="12">
        <v>1000</v>
      </c>
      <c r="F690" s="12">
        <v>672.68</v>
      </c>
      <c r="G690" s="12">
        <v>-327.32</v>
      </c>
    </row>
    <row r="691" spans="2:7" ht="15" customHeight="1" x14ac:dyDescent="0.25">
      <c r="C691" s="13" t="s">
        <v>10</v>
      </c>
      <c r="D691" s="14" t="s">
        <v>572</v>
      </c>
      <c r="E691" s="15">
        <f>SUBTOTAL(9,E690:E690)</f>
        <v>1000</v>
      </c>
      <c r="F691" s="15">
        <f>SUBTOTAL(9,F690:F690)</f>
        <v>672.68</v>
      </c>
      <c r="G691" s="15">
        <f>SUBTOTAL(9,G690:G690)</f>
        <v>-327.32</v>
      </c>
    </row>
    <row r="692" spans="2:7" ht="14.25" customHeight="1" x14ac:dyDescent="0.25">
      <c r="B692" s="10">
        <v>5511</v>
      </c>
      <c r="C692" s="4"/>
      <c r="D692" s="11" t="s">
        <v>573</v>
      </c>
      <c r="E692" s="1"/>
      <c r="F692" s="1"/>
      <c r="G692" s="1"/>
    </row>
    <row r="693" spans="2:7" x14ac:dyDescent="0.25">
      <c r="C693" s="4">
        <v>70</v>
      </c>
      <c r="D693" s="5" t="s">
        <v>574</v>
      </c>
      <c r="E693" s="12">
        <v>3400000</v>
      </c>
      <c r="F693" s="12">
        <v>292355.94423000002</v>
      </c>
      <c r="G693" s="12">
        <v>-3107644.05577</v>
      </c>
    </row>
    <row r="694" spans="2:7" x14ac:dyDescent="0.25">
      <c r="C694" s="4">
        <v>71</v>
      </c>
      <c r="D694" s="5" t="s">
        <v>575</v>
      </c>
      <c r="E694" s="12">
        <v>275000</v>
      </c>
      <c r="F694" s="12">
        <v>11831.097589999999</v>
      </c>
      <c r="G694" s="12">
        <v>-263168.90240999998</v>
      </c>
    </row>
    <row r="695" spans="2:7" ht="15" customHeight="1" x14ac:dyDescent="0.25">
      <c r="C695" s="13" t="s">
        <v>10</v>
      </c>
      <c r="D695" s="14" t="s">
        <v>576</v>
      </c>
      <c r="E695" s="15">
        <f>SUBTOTAL(9,E693:E694)</f>
        <v>3675000</v>
      </c>
      <c r="F695" s="15">
        <f>SUBTOTAL(9,F693:F694)</f>
        <v>304187.04182000004</v>
      </c>
      <c r="G695" s="15">
        <f>SUBTOTAL(9,G693:G694)</f>
        <v>-3370812.9581800001</v>
      </c>
    </row>
    <row r="696" spans="2:7" ht="14.25" customHeight="1" x14ac:dyDescent="0.25">
      <c r="B696" s="10">
        <v>5521</v>
      </c>
      <c r="C696" s="4"/>
      <c r="D696" s="11" t="s">
        <v>577</v>
      </c>
      <c r="E696" s="1"/>
      <c r="F696" s="1"/>
      <c r="G696" s="1"/>
    </row>
    <row r="697" spans="2:7" x14ac:dyDescent="0.25">
      <c r="C697" s="4">
        <v>70</v>
      </c>
      <c r="D697" s="5" t="s">
        <v>578</v>
      </c>
      <c r="E697" s="12">
        <v>360330000</v>
      </c>
      <c r="F697" s="12">
        <v>-6915034.5397699997</v>
      </c>
      <c r="G697" s="12">
        <v>-367245034.53977001</v>
      </c>
    </row>
    <row r="698" spans="2:7" ht="15" customHeight="1" x14ac:dyDescent="0.25">
      <c r="C698" s="13" t="s">
        <v>10</v>
      </c>
      <c r="D698" s="14" t="s">
        <v>579</v>
      </c>
      <c r="E698" s="15">
        <f>SUBTOTAL(9,E697:E697)</f>
        <v>360330000</v>
      </c>
      <c r="F698" s="15">
        <f>SUBTOTAL(9,F697:F697)</f>
        <v>-6915034.5397699997</v>
      </c>
      <c r="G698" s="15">
        <f>SUBTOTAL(9,G697:G697)</f>
        <v>-367245034.53977001</v>
      </c>
    </row>
    <row r="699" spans="2:7" ht="14.25" customHeight="1" x14ac:dyDescent="0.25">
      <c r="B699" s="10">
        <v>5526</v>
      </c>
      <c r="C699" s="4"/>
      <c r="D699" s="11" t="s">
        <v>580</v>
      </c>
      <c r="E699" s="1"/>
      <c r="F699" s="1"/>
      <c r="G699" s="1"/>
    </row>
    <row r="700" spans="2:7" x14ac:dyDescent="0.25">
      <c r="C700" s="4">
        <v>70</v>
      </c>
      <c r="D700" s="5" t="s">
        <v>581</v>
      </c>
      <c r="E700" s="12">
        <v>15520000</v>
      </c>
      <c r="F700" s="12">
        <v>1719604.11537</v>
      </c>
      <c r="G700" s="12">
        <v>-13800395.88463</v>
      </c>
    </row>
    <row r="701" spans="2:7" ht="15" customHeight="1" x14ac:dyDescent="0.25">
      <c r="C701" s="13" t="s">
        <v>10</v>
      </c>
      <c r="D701" s="14" t="s">
        <v>582</v>
      </c>
      <c r="E701" s="15">
        <f>SUBTOTAL(9,E700:E700)</f>
        <v>15520000</v>
      </c>
      <c r="F701" s="15">
        <f>SUBTOTAL(9,F700:F700)</f>
        <v>1719604.11537</v>
      </c>
      <c r="G701" s="15">
        <f>SUBTOTAL(9,G700:G700)</f>
        <v>-13800395.88463</v>
      </c>
    </row>
    <row r="702" spans="2:7" ht="14.25" customHeight="1" x14ac:dyDescent="0.25">
      <c r="B702" s="10">
        <v>5531</v>
      </c>
      <c r="C702" s="4"/>
      <c r="D702" s="11" t="s">
        <v>583</v>
      </c>
      <c r="E702" s="1"/>
      <c r="F702" s="1"/>
      <c r="G702" s="1"/>
    </row>
    <row r="703" spans="2:7" x14ac:dyDescent="0.25">
      <c r="C703" s="4">
        <v>70</v>
      </c>
      <c r="D703" s="5" t="s">
        <v>584</v>
      </c>
      <c r="E703" s="12">
        <v>7310000</v>
      </c>
      <c r="F703" s="12">
        <v>1593442.2146000001</v>
      </c>
      <c r="G703" s="12">
        <v>-5716557.7854000004</v>
      </c>
    </row>
    <row r="704" spans="2:7" ht="15" customHeight="1" x14ac:dyDescent="0.25">
      <c r="C704" s="13" t="s">
        <v>10</v>
      </c>
      <c r="D704" s="14" t="s">
        <v>585</v>
      </c>
      <c r="E704" s="15">
        <f>SUBTOTAL(9,E703:E703)</f>
        <v>7310000</v>
      </c>
      <c r="F704" s="15">
        <f>SUBTOTAL(9,F703:F703)</f>
        <v>1593442.2146000001</v>
      </c>
      <c r="G704" s="15">
        <f>SUBTOTAL(9,G703:G703)</f>
        <v>-5716557.7854000004</v>
      </c>
    </row>
    <row r="705" spans="2:7" ht="14.25" customHeight="1" x14ac:dyDescent="0.25">
      <c r="B705" s="10">
        <v>5536</v>
      </c>
      <c r="C705" s="4"/>
      <c r="D705" s="11" t="s">
        <v>586</v>
      </c>
      <c r="E705" s="1"/>
      <c r="F705" s="1"/>
      <c r="G705" s="1"/>
    </row>
    <row r="706" spans="2:7" x14ac:dyDescent="0.25">
      <c r="C706" s="4">
        <v>71</v>
      </c>
      <c r="D706" s="5" t="s">
        <v>587</v>
      </c>
      <c r="E706" s="12">
        <v>8710000</v>
      </c>
      <c r="F706" s="12">
        <v>760115.05007</v>
      </c>
      <c r="G706" s="12">
        <v>-7949884.9499300001</v>
      </c>
    </row>
    <row r="707" spans="2:7" x14ac:dyDescent="0.25">
      <c r="C707" s="4">
        <v>72</v>
      </c>
      <c r="D707" s="5" t="s">
        <v>588</v>
      </c>
      <c r="E707" s="12">
        <v>10410000</v>
      </c>
      <c r="F707" s="12">
        <v>-63493.321750000003</v>
      </c>
      <c r="G707" s="12">
        <v>-10473493.32175</v>
      </c>
    </row>
    <row r="708" spans="2:7" x14ac:dyDescent="0.25">
      <c r="C708" s="4">
        <v>73</v>
      </c>
      <c r="D708" s="5" t="s">
        <v>589</v>
      </c>
      <c r="E708" s="12">
        <v>310000</v>
      </c>
      <c r="F708" s="12">
        <v>7992.4759999999997</v>
      </c>
      <c r="G708" s="12">
        <v>-302007.52399999998</v>
      </c>
    </row>
    <row r="709" spans="2:7" x14ac:dyDescent="0.25">
      <c r="C709" s="4">
        <v>75</v>
      </c>
      <c r="D709" s="5" t="s">
        <v>590</v>
      </c>
      <c r="E709" s="12">
        <v>1525000</v>
      </c>
      <c r="F709" s="12">
        <v>97312.736340000003</v>
      </c>
      <c r="G709" s="12">
        <v>-1427687.2636599999</v>
      </c>
    </row>
    <row r="710" spans="2:7" ht="15" customHeight="1" x14ac:dyDescent="0.25">
      <c r="C710" s="13" t="s">
        <v>10</v>
      </c>
      <c r="D710" s="14" t="s">
        <v>591</v>
      </c>
      <c r="E710" s="15">
        <f>SUBTOTAL(9,E706:E709)</f>
        <v>20955000</v>
      </c>
      <c r="F710" s="15">
        <f>SUBTOTAL(9,F706:F709)</f>
        <v>801926.94066000008</v>
      </c>
      <c r="G710" s="15">
        <f>SUBTOTAL(9,G706:G709)</f>
        <v>-20153073.05934</v>
      </c>
    </row>
    <row r="711" spans="2:7" ht="14.25" customHeight="1" x14ac:dyDescent="0.25">
      <c r="B711" s="10">
        <v>5538</v>
      </c>
      <c r="C711" s="4"/>
      <c r="D711" s="11" t="s">
        <v>592</v>
      </c>
      <c r="E711" s="1"/>
      <c r="F711" s="1"/>
      <c r="G711" s="1"/>
    </row>
    <row r="712" spans="2:7" x14ac:dyDescent="0.25">
      <c r="C712" s="4">
        <v>70</v>
      </c>
      <c r="D712" s="5" t="s">
        <v>593</v>
      </c>
      <c r="E712" s="12">
        <v>4200000</v>
      </c>
      <c r="F712" s="12">
        <v>347026.98414999997</v>
      </c>
      <c r="G712" s="12">
        <v>-3852973.0158500001</v>
      </c>
    </row>
    <row r="713" spans="2:7" x14ac:dyDescent="0.25">
      <c r="C713" s="4">
        <v>71</v>
      </c>
      <c r="D713" s="5" t="s">
        <v>594</v>
      </c>
      <c r="E713" s="12">
        <v>9470000</v>
      </c>
      <c r="F713" s="12">
        <v>874579.56599999999</v>
      </c>
      <c r="G713" s="12">
        <v>-8595420.4340000004</v>
      </c>
    </row>
    <row r="714" spans="2:7" x14ac:dyDescent="0.25">
      <c r="C714" s="4">
        <v>72</v>
      </c>
      <c r="D714" s="5" t="s">
        <v>595</v>
      </c>
      <c r="E714" s="12">
        <v>14000</v>
      </c>
      <c r="F714" s="12">
        <v>24.355</v>
      </c>
      <c r="G714" s="12">
        <v>-13975.645</v>
      </c>
    </row>
    <row r="715" spans="2:7" ht="15" customHeight="1" x14ac:dyDescent="0.25">
      <c r="C715" s="13" t="s">
        <v>10</v>
      </c>
      <c r="D715" s="14" t="s">
        <v>596</v>
      </c>
      <c r="E715" s="15">
        <f>SUBTOTAL(9,E712:E714)</f>
        <v>13684000</v>
      </c>
      <c r="F715" s="15">
        <f>SUBTOTAL(9,F712:F714)</f>
        <v>1221630.90515</v>
      </c>
      <c r="G715" s="15">
        <f>SUBTOTAL(9,G712:G714)</f>
        <v>-12462369.09485</v>
      </c>
    </row>
    <row r="716" spans="2:7" ht="14.25" customHeight="1" x14ac:dyDescent="0.25">
      <c r="B716" s="10">
        <v>5541</v>
      </c>
      <c r="C716" s="4"/>
      <c r="D716" s="11" t="s">
        <v>597</v>
      </c>
      <c r="E716" s="1"/>
      <c r="F716" s="1"/>
      <c r="G716" s="1"/>
    </row>
    <row r="717" spans="2:7" x14ac:dyDescent="0.25">
      <c r="C717" s="4">
        <v>70</v>
      </c>
      <c r="D717" s="5" t="s">
        <v>598</v>
      </c>
      <c r="E717" s="12">
        <v>9816000</v>
      </c>
      <c r="F717" s="12">
        <v>5232.3810000000003</v>
      </c>
      <c r="G717" s="12">
        <v>-9810767.6190000009</v>
      </c>
    </row>
    <row r="718" spans="2:7" ht="15" customHeight="1" x14ac:dyDescent="0.25">
      <c r="C718" s="13" t="s">
        <v>10</v>
      </c>
      <c r="D718" s="14" t="s">
        <v>599</v>
      </c>
      <c r="E718" s="15">
        <f>SUBTOTAL(9,E717:E717)</f>
        <v>9816000</v>
      </c>
      <c r="F718" s="15">
        <f>SUBTOTAL(9,F717:F717)</f>
        <v>5232.3810000000003</v>
      </c>
      <c r="G718" s="15">
        <f>SUBTOTAL(9,G717:G717)</f>
        <v>-9810767.6190000009</v>
      </c>
    </row>
    <row r="719" spans="2:7" ht="14.25" customHeight="1" x14ac:dyDescent="0.25">
      <c r="B719" s="10">
        <v>5542</v>
      </c>
      <c r="C719" s="4"/>
      <c r="D719" s="11" t="s">
        <v>600</v>
      </c>
      <c r="E719" s="1"/>
      <c r="F719" s="1"/>
      <c r="G719" s="1"/>
    </row>
    <row r="720" spans="2:7" x14ac:dyDescent="0.25">
      <c r="C720" s="4">
        <v>70</v>
      </c>
      <c r="D720" s="5" t="s">
        <v>601</v>
      </c>
      <c r="E720" s="12">
        <v>1750000</v>
      </c>
      <c r="F720" s="12">
        <v>119836.06434</v>
      </c>
      <c r="G720" s="12">
        <v>-1630163.93566</v>
      </c>
    </row>
    <row r="721" spans="2:7" x14ac:dyDescent="0.25">
      <c r="C721" s="4">
        <v>71</v>
      </c>
      <c r="D721" s="5" t="s">
        <v>602</v>
      </c>
      <c r="E721" s="12">
        <v>125000</v>
      </c>
      <c r="F721" s="12">
        <v>7456.0830400000004</v>
      </c>
      <c r="G721" s="12">
        <v>-117543.91696</v>
      </c>
    </row>
    <row r="722" spans="2:7" ht="15" customHeight="1" x14ac:dyDescent="0.25">
      <c r="C722" s="13" t="s">
        <v>10</v>
      </c>
      <c r="D722" s="14" t="s">
        <v>603</v>
      </c>
      <c r="E722" s="15">
        <f>SUBTOTAL(9,E720:E721)</f>
        <v>1875000</v>
      </c>
      <c r="F722" s="15">
        <f>SUBTOTAL(9,F720:F721)</f>
        <v>127292.14737999999</v>
      </c>
      <c r="G722" s="15">
        <f>SUBTOTAL(9,G720:G721)</f>
        <v>-1747707.85262</v>
      </c>
    </row>
    <row r="723" spans="2:7" ht="14.25" customHeight="1" x14ac:dyDescent="0.25">
      <c r="B723" s="10">
        <v>5543</v>
      </c>
      <c r="C723" s="4"/>
      <c r="D723" s="11" t="s">
        <v>604</v>
      </c>
      <c r="E723" s="1"/>
      <c r="F723" s="1"/>
      <c r="G723" s="1"/>
    </row>
    <row r="724" spans="2:7" x14ac:dyDescent="0.25">
      <c r="C724" s="4">
        <v>70</v>
      </c>
      <c r="D724" s="5" t="s">
        <v>605</v>
      </c>
      <c r="E724" s="12">
        <v>11017000</v>
      </c>
      <c r="F724" s="12">
        <v>884528.06027999998</v>
      </c>
      <c r="G724" s="12">
        <v>-10132471.939719999</v>
      </c>
    </row>
    <row r="725" spans="2:7" x14ac:dyDescent="0.25">
      <c r="C725" s="4">
        <v>71</v>
      </c>
      <c r="D725" s="5" t="s">
        <v>606</v>
      </c>
      <c r="E725" s="12">
        <v>8000</v>
      </c>
      <c r="F725" s="12">
        <v>496.69923</v>
      </c>
      <c r="G725" s="12">
        <v>-7503.3007699999998</v>
      </c>
    </row>
    <row r="726" spans="2:7" ht="15" customHeight="1" x14ac:dyDescent="0.25">
      <c r="C726" s="13" t="s">
        <v>10</v>
      </c>
      <c r="D726" s="14" t="s">
        <v>607</v>
      </c>
      <c r="E726" s="15">
        <f>SUBTOTAL(9,E724:E725)</f>
        <v>11025000</v>
      </c>
      <c r="F726" s="15">
        <f>SUBTOTAL(9,F724:F725)</f>
        <v>885024.75951</v>
      </c>
      <c r="G726" s="15">
        <f>SUBTOTAL(9,G724:G725)</f>
        <v>-10139975.240489999</v>
      </c>
    </row>
    <row r="727" spans="2:7" ht="14.25" customHeight="1" x14ac:dyDescent="0.25">
      <c r="B727" s="10">
        <v>5546</v>
      </c>
      <c r="C727" s="4"/>
      <c r="D727" s="11" t="s">
        <v>608</v>
      </c>
      <c r="E727" s="1"/>
      <c r="F727" s="1"/>
      <c r="G727" s="1"/>
    </row>
    <row r="728" spans="2:7" x14ac:dyDescent="0.25">
      <c r="C728" s="4">
        <v>70</v>
      </c>
      <c r="D728" s="5" t="s">
        <v>605</v>
      </c>
      <c r="E728" s="12">
        <v>140000</v>
      </c>
      <c r="F728" s="12">
        <v>0</v>
      </c>
      <c r="G728" s="12">
        <v>-140000</v>
      </c>
    </row>
    <row r="729" spans="2:7" ht="15" customHeight="1" x14ac:dyDescent="0.25">
      <c r="C729" s="13" t="s">
        <v>10</v>
      </c>
      <c r="D729" s="14" t="s">
        <v>609</v>
      </c>
      <c r="E729" s="15">
        <f>SUBTOTAL(9,E728:E728)</f>
        <v>140000</v>
      </c>
      <c r="F729" s="15">
        <f>SUBTOTAL(9,F728:F728)</f>
        <v>0</v>
      </c>
      <c r="G729" s="15">
        <f>SUBTOTAL(9,G728:G728)</f>
        <v>-140000</v>
      </c>
    </row>
    <row r="730" spans="2:7" ht="14.25" customHeight="1" x14ac:dyDescent="0.25">
      <c r="B730" s="10">
        <v>5547</v>
      </c>
      <c r="C730" s="4"/>
      <c r="D730" s="11" t="s">
        <v>610</v>
      </c>
      <c r="E730" s="1"/>
      <c r="F730" s="1"/>
      <c r="G730" s="1"/>
    </row>
    <row r="731" spans="2:7" x14ac:dyDescent="0.25">
      <c r="C731" s="4">
        <v>70</v>
      </c>
      <c r="D731" s="5" t="s">
        <v>611</v>
      </c>
      <c r="E731" s="12">
        <v>0</v>
      </c>
      <c r="F731" s="12">
        <v>0.50800000000000001</v>
      </c>
      <c r="G731" s="12">
        <v>0.50800000000000001</v>
      </c>
    </row>
    <row r="732" spans="2:7" x14ac:dyDescent="0.25">
      <c r="C732" s="4">
        <v>71</v>
      </c>
      <c r="D732" s="5" t="s">
        <v>612</v>
      </c>
      <c r="E732" s="12">
        <v>1000</v>
      </c>
      <c r="F732" s="12">
        <v>100.437</v>
      </c>
      <c r="G732" s="12">
        <v>-899.56299999999999</v>
      </c>
    </row>
    <row r="733" spans="2:7" ht="15" customHeight="1" x14ac:dyDescent="0.25">
      <c r="C733" s="13" t="s">
        <v>10</v>
      </c>
      <c r="D733" s="14" t="s">
        <v>613</v>
      </c>
      <c r="E733" s="15">
        <f>SUBTOTAL(9,E731:E732)</f>
        <v>1000</v>
      </c>
      <c r="F733" s="15">
        <f>SUBTOTAL(9,F731:F732)</f>
        <v>100.94499999999999</v>
      </c>
      <c r="G733" s="15">
        <f>SUBTOTAL(9,G731:G732)</f>
        <v>-899.05499999999995</v>
      </c>
    </row>
    <row r="734" spans="2:7" ht="14.25" customHeight="1" x14ac:dyDescent="0.25">
      <c r="B734" s="10">
        <v>5548</v>
      </c>
      <c r="C734" s="4"/>
      <c r="D734" s="11" t="s">
        <v>614</v>
      </c>
      <c r="E734" s="1"/>
      <c r="F734" s="1"/>
      <c r="G734" s="1"/>
    </row>
    <row r="735" spans="2:7" x14ac:dyDescent="0.25">
      <c r="C735" s="4">
        <v>70</v>
      </c>
      <c r="D735" s="5" t="s">
        <v>615</v>
      </c>
      <c r="E735" s="12">
        <v>430000</v>
      </c>
      <c r="F735" s="12">
        <v>65126.080040000001</v>
      </c>
      <c r="G735" s="12">
        <v>-364873.91996000003</v>
      </c>
    </row>
    <row r="736" spans="2:7" ht="15" customHeight="1" x14ac:dyDescent="0.25">
      <c r="C736" s="13" t="s">
        <v>10</v>
      </c>
      <c r="D736" s="14" t="s">
        <v>616</v>
      </c>
      <c r="E736" s="15">
        <f>SUBTOTAL(9,E735:E735)</f>
        <v>430000</v>
      </c>
      <c r="F736" s="15">
        <f>SUBTOTAL(9,F735:F735)</f>
        <v>65126.080040000001</v>
      </c>
      <c r="G736" s="15">
        <f>SUBTOTAL(9,G735:G735)</f>
        <v>-364873.91996000003</v>
      </c>
    </row>
    <row r="737" spans="2:7" ht="14.25" customHeight="1" x14ac:dyDescent="0.25">
      <c r="B737" s="10">
        <v>5549</v>
      </c>
      <c r="C737" s="4"/>
      <c r="D737" s="11" t="s">
        <v>617</v>
      </c>
      <c r="E737" s="1"/>
      <c r="F737" s="1"/>
      <c r="G737" s="1"/>
    </row>
    <row r="738" spans="2:7" x14ac:dyDescent="0.25">
      <c r="C738" s="4">
        <v>70</v>
      </c>
      <c r="D738" s="5" t="s">
        <v>618</v>
      </c>
      <c r="E738" s="12">
        <v>65000</v>
      </c>
      <c r="F738" s="12">
        <v>8408.1409999999996</v>
      </c>
      <c r="G738" s="12">
        <v>-56591.858999999997</v>
      </c>
    </row>
    <row r="739" spans="2:7" ht="15" customHeight="1" x14ac:dyDescent="0.25">
      <c r="C739" s="13" t="s">
        <v>10</v>
      </c>
      <c r="D739" s="14" t="s">
        <v>619</v>
      </c>
      <c r="E739" s="15">
        <f>SUBTOTAL(9,E738:E738)</f>
        <v>65000</v>
      </c>
      <c r="F739" s="15">
        <f>SUBTOTAL(9,F738:F738)</f>
        <v>8408.1409999999996</v>
      </c>
      <c r="G739" s="15">
        <f>SUBTOTAL(9,G738:G738)</f>
        <v>-56591.858999999997</v>
      </c>
    </row>
    <row r="740" spans="2:7" ht="14.25" customHeight="1" x14ac:dyDescent="0.25">
      <c r="B740" s="10">
        <v>5550</v>
      </c>
      <c r="C740" s="4"/>
      <c r="D740" s="11" t="s">
        <v>620</v>
      </c>
      <c r="E740" s="1"/>
      <c r="F740" s="1"/>
      <c r="G740" s="1"/>
    </row>
    <row r="741" spans="2:7" x14ac:dyDescent="0.25">
      <c r="C741" s="4">
        <v>70</v>
      </c>
      <c r="D741" s="5" t="s">
        <v>621</v>
      </c>
      <c r="E741" s="12">
        <v>65000</v>
      </c>
      <c r="F741" s="12">
        <v>14444.220209999999</v>
      </c>
      <c r="G741" s="12">
        <v>-50555.779790000001</v>
      </c>
    </row>
    <row r="742" spans="2:7" ht="15" customHeight="1" x14ac:dyDescent="0.25">
      <c r="C742" s="13" t="s">
        <v>10</v>
      </c>
      <c r="D742" s="14" t="s">
        <v>622</v>
      </c>
      <c r="E742" s="15">
        <f>SUBTOTAL(9,E741:E741)</f>
        <v>65000</v>
      </c>
      <c r="F742" s="15">
        <f>SUBTOTAL(9,F741:F741)</f>
        <v>14444.220209999999</v>
      </c>
      <c r="G742" s="15">
        <f>SUBTOTAL(9,G741:G741)</f>
        <v>-50555.779790000001</v>
      </c>
    </row>
    <row r="743" spans="2:7" ht="14.25" customHeight="1" x14ac:dyDescent="0.25">
      <c r="B743" s="10">
        <v>5551</v>
      </c>
      <c r="C743" s="4"/>
      <c r="D743" s="11" t="s">
        <v>623</v>
      </c>
      <c r="E743" s="1"/>
      <c r="F743" s="1"/>
      <c r="G743" s="1"/>
    </row>
    <row r="744" spans="2:7" x14ac:dyDescent="0.25">
      <c r="C744" s="4">
        <v>70</v>
      </c>
      <c r="D744" s="5" t="s">
        <v>624</v>
      </c>
      <c r="E744" s="12">
        <v>1000</v>
      </c>
      <c r="F744" s="12">
        <v>0</v>
      </c>
      <c r="G744" s="12">
        <v>-1000</v>
      </c>
    </row>
    <row r="745" spans="2:7" x14ac:dyDescent="0.25">
      <c r="C745" s="4">
        <v>71</v>
      </c>
      <c r="D745" s="5" t="s">
        <v>625</v>
      </c>
      <c r="E745" s="12">
        <v>5000</v>
      </c>
      <c r="F745" s="12">
        <v>8837.6049999999996</v>
      </c>
      <c r="G745" s="12">
        <v>3837.605</v>
      </c>
    </row>
    <row r="746" spans="2:7" ht="15" customHeight="1" x14ac:dyDescent="0.25">
      <c r="C746" s="13" t="s">
        <v>10</v>
      </c>
      <c r="D746" s="14" t="s">
        <v>626</v>
      </c>
      <c r="E746" s="15">
        <f>SUBTOTAL(9,E744:E745)</f>
        <v>6000</v>
      </c>
      <c r="F746" s="15">
        <f>SUBTOTAL(9,F744:F745)</f>
        <v>8837.6049999999996</v>
      </c>
      <c r="G746" s="15">
        <f>SUBTOTAL(9,G744:G745)</f>
        <v>2837.605</v>
      </c>
    </row>
    <row r="747" spans="2:7" ht="14.25" customHeight="1" x14ac:dyDescent="0.25">
      <c r="B747" s="10">
        <v>5552</v>
      </c>
      <c r="C747" s="4"/>
      <c r="D747" s="11" t="s">
        <v>627</v>
      </c>
      <c r="E747" s="1"/>
      <c r="F747" s="1"/>
      <c r="G747" s="1"/>
    </row>
    <row r="748" spans="2:7" x14ac:dyDescent="0.25">
      <c r="C748" s="4">
        <v>70</v>
      </c>
      <c r="D748" s="5" t="s">
        <v>628</v>
      </c>
      <c r="E748" s="12">
        <v>880000</v>
      </c>
      <c r="F748" s="12">
        <v>574785.57900000003</v>
      </c>
      <c r="G748" s="12">
        <v>-305214.42099999997</v>
      </c>
    </row>
    <row r="749" spans="2:7" ht="15" customHeight="1" x14ac:dyDescent="0.25">
      <c r="C749" s="13" t="s">
        <v>10</v>
      </c>
      <c r="D749" s="14" t="s">
        <v>629</v>
      </c>
      <c r="E749" s="15">
        <f>SUBTOTAL(9,E748:E748)</f>
        <v>880000</v>
      </c>
      <c r="F749" s="15">
        <f>SUBTOTAL(9,F748:F748)</f>
        <v>574785.57900000003</v>
      </c>
      <c r="G749" s="15">
        <f>SUBTOTAL(9,G748:G748)</f>
        <v>-305214.42099999997</v>
      </c>
    </row>
    <row r="750" spans="2:7" ht="14.25" customHeight="1" x14ac:dyDescent="0.25">
      <c r="B750" s="10">
        <v>5553</v>
      </c>
      <c r="C750" s="4"/>
      <c r="D750" s="11" t="s">
        <v>630</v>
      </c>
      <c r="E750" s="1"/>
      <c r="F750" s="1"/>
      <c r="G750" s="1"/>
    </row>
    <row r="751" spans="2:7" x14ac:dyDescent="0.25">
      <c r="C751" s="4">
        <v>70</v>
      </c>
      <c r="D751" s="5" t="s">
        <v>631</v>
      </c>
      <c r="E751" s="12">
        <v>100000</v>
      </c>
      <c r="F751" s="12">
        <v>-1.234</v>
      </c>
      <c r="G751" s="12">
        <v>-100001.234</v>
      </c>
    </row>
    <row r="752" spans="2:7" ht="15" customHeight="1" x14ac:dyDescent="0.25">
      <c r="C752" s="13" t="s">
        <v>10</v>
      </c>
      <c r="D752" s="14" t="s">
        <v>632</v>
      </c>
      <c r="E752" s="15">
        <f>SUBTOTAL(9,E751:E751)</f>
        <v>100000</v>
      </c>
      <c r="F752" s="15">
        <f>SUBTOTAL(9,F751:F751)</f>
        <v>-1.234</v>
      </c>
      <c r="G752" s="15">
        <f>SUBTOTAL(9,G751:G751)</f>
        <v>-100001.234</v>
      </c>
    </row>
    <row r="753" spans="2:7" ht="14.25" customHeight="1" x14ac:dyDescent="0.25">
      <c r="B753" s="10">
        <v>5556</v>
      </c>
      <c r="C753" s="4"/>
      <c r="D753" s="11" t="s">
        <v>633</v>
      </c>
      <c r="E753" s="1"/>
      <c r="F753" s="1"/>
      <c r="G753" s="1"/>
    </row>
    <row r="754" spans="2:7" x14ac:dyDescent="0.25">
      <c r="C754" s="4">
        <v>70</v>
      </c>
      <c r="D754" s="5" t="s">
        <v>634</v>
      </c>
      <c r="E754" s="12">
        <v>0</v>
      </c>
      <c r="F754" s="12">
        <v>3358.9373500000002</v>
      </c>
      <c r="G754" s="12">
        <v>3358.9373500000002</v>
      </c>
    </row>
    <row r="755" spans="2:7" ht="15" customHeight="1" x14ac:dyDescent="0.25">
      <c r="C755" s="13" t="s">
        <v>10</v>
      </c>
      <c r="D755" s="14" t="s">
        <v>635</v>
      </c>
      <c r="E755" s="15">
        <f>SUBTOTAL(9,E754:E754)</f>
        <v>0</v>
      </c>
      <c r="F755" s="15">
        <f>SUBTOTAL(9,F754:F754)</f>
        <v>3358.9373500000002</v>
      </c>
      <c r="G755" s="15">
        <f>SUBTOTAL(9,G754:G754)</f>
        <v>3358.9373500000002</v>
      </c>
    </row>
    <row r="756" spans="2:7" ht="14.25" customHeight="1" x14ac:dyDescent="0.25">
      <c r="B756" s="10">
        <v>5557</v>
      </c>
      <c r="C756" s="4"/>
      <c r="D756" s="11" t="s">
        <v>636</v>
      </c>
      <c r="E756" s="1"/>
      <c r="F756" s="1"/>
      <c r="G756" s="1"/>
    </row>
    <row r="757" spans="2:7" x14ac:dyDescent="0.25">
      <c r="C757" s="4">
        <v>70</v>
      </c>
      <c r="D757" s="5" t="s">
        <v>637</v>
      </c>
      <c r="E757" s="12">
        <v>200000</v>
      </c>
      <c r="F757" s="12">
        <v>13960.97905</v>
      </c>
      <c r="G757" s="12">
        <v>-186039.02095000001</v>
      </c>
    </row>
    <row r="758" spans="2:7" ht="15" customHeight="1" x14ac:dyDescent="0.25">
      <c r="C758" s="13" t="s">
        <v>10</v>
      </c>
      <c r="D758" s="14" t="s">
        <v>638</v>
      </c>
      <c r="E758" s="15">
        <f>SUBTOTAL(9,E757:E757)</f>
        <v>200000</v>
      </c>
      <c r="F758" s="15">
        <f>SUBTOTAL(9,F757:F757)</f>
        <v>13960.97905</v>
      </c>
      <c r="G758" s="15">
        <f>SUBTOTAL(9,G757:G757)</f>
        <v>-186039.02095000001</v>
      </c>
    </row>
    <row r="759" spans="2:7" ht="14.25" customHeight="1" x14ac:dyDescent="0.25">
      <c r="B759" s="10">
        <v>5559</v>
      </c>
      <c r="C759" s="4"/>
      <c r="D759" s="11" t="s">
        <v>639</v>
      </c>
      <c r="E759" s="1"/>
      <c r="F759" s="1"/>
      <c r="G759" s="1"/>
    </row>
    <row r="760" spans="2:7" x14ac:dyDescent="0.25">
      <c r="C760" s="4">
        <v>70</v>
      </c>
      <c r="D760" s="5" t="s">
        <v>640</v>
      </c>
      <c r="E760" s="12">
        <v>2200000</v>
      </c>
      <c r="F760" s="12">
        <v>212201.02398</v>
      </c>
      <c r="G760" s="12">
        <v>-1987798.9760199999</v>
      </c>
    </row>
    <row r="761" spans="2:7" x14ac:dyDescent="0.25">
      <c r="C761" s="4">
        <v>71</v>
      </c>
      <c r="D761" s="5" t="s">
        <v>641</v>
      </c>
      <c r="E761" s="12">
        <v>60000</v>
      </c>
      <c r="F761" s="12">
        <v>4574.1397999999999</v>
      </c>
      <c r="G761" s="12">
        <v>-55425.860200000003</v>
      </c>
    </row>
    <row r="762" spans="2:7" x14ac:dyDescent="0.25">
      <c r="C762" s="4">
        <v>72</v>
      </c>
      <c r="D762" s="5" t="s">
        <v>642</v>
      </c>
      <c r="E762" s="12">
        <v>30000</v>
      </c>
      <c r="F762" s="12">
        <v>3158.41905</v>
      </c>
      <c r="G762" s="12">
        <v>-26841.58095</v>
      </c>
    </row>
    <row r="763" spans="2:7" x14ac:dyDescent="0.25">
      <c r="C763" s="4">
        <v>73</v>
      </c>
      <c r="D763" s="5" t="s">
        <v>643</v>
      </c>
      <c r="E763" s="12">
        <v>5000</v>
      </c>
      <c r="F763" s="12">
        <v>629.67100000000005</v>
      </c>
      <c r="G763" s="12">
        <v>-4370.3289999999997</v>
      </c>
    </row>
    <row r="764" spans="2:7" x14ac:dyDescent="0.25">
      <c r="C764" s="4">
        <v>74</v>
      </c>
      <c r="D764" s="5" t="s">
        <v>644</v>
      </c>
      <c r="E764" s="12">
        <v>100000</v>
      </c>
      <c r="F764" s="12">
        <v>53.375509999999998</v>
      </c>
      <c r="G764" s="12">
        <v>-99946.624490000002</v>
      </c>
    </row>
    <row r="765" spans="2:7" ht="15" customHeight="1" x14ac:dyDescent="0.25">
      <c r="C765" s="13" t="s">
        <v>10</v>
      </c>
      <c r="D765" s="14" t="s">
        <v>645</v>
      </c>
      <c r="E765" s="15">
        <f>SUBTOTAL(9,E760:E764)</f>
        <v>2395000</v>
      </c>
      <c r="F765" s="15">
        <f>SUBTOTAL(9,F760:F764)</f>
        <v>220616.62934000001</v>
      </c>
      <c r="G765" s="15">
        <f>SUBTOTAL(9,G760:G764)</f>
        <v>-2174383.37066</v>
      </c>
    </row>
    <row r="766" spans="2:7" ht="14.25" customHeight="1" x14ac:dyDescent="0.25">
      <c r="B766" s="10">
        <v>5561</v>
      </c>
      <c r="C766" s="4"/>
      <c r="D766" s="11" t="s">
        <v>646</v>
      </c>
      <c r="E766" s="1"/>
      <c r="F766" s="1"/>
      <c r="G766" s="1"/>
    </row>
    <row r="767" spans="2:7" x14ac:dyDescent="0.25">
      <c r="C767" s="4">
        <v>70</v>
      </c>
      <c r="D767" s="5" t="s">
        <v>647</v>
      </c>
      <c r="E767" s="12">
        <v>720000</v>
      </c>
      <c r="F767" s="12">
        <v>0</v>
      </c>
      <c r="G767" s="12">
        <v>-720000</v>
      </c>
    </row>
    <row r="768" spans="2:7" ht="15" customHeight="1" x14ac:dyDescent="0.25">
      <c r="C768" s="13" t="s">
        <v>10</v>
      </c>
      <c r="D768" s="14" t="s">
        <v>648</v>
      </c>
      <c r="E768" s="15">
        <f>SUBTOTAL(9,E767:E767)</f>
        <v>720000</v>
      </c>
      <c r="F768" s="15">
        <f>SUBTOTAL(9,F767:F767)</f>
        <v>0</v>
      </c>
      <c r="G768" s="15">
        <f>SUBTOTAL(9,G767:G767)</f>
        <v>-720000</v>
      </c>
    </row>
    <row r="769" spans="2:7" ht="14.25" customHeight="1" x14ac:dyDescent="0.25">
      <c r="B769" s="10">
        <v>5565</v>
      </c>
      <c r="C769" s="4"/>
      <c r="D769" s="11" t="s">
        <v>649</v>
      </c>
      <c r="E769" s="1"/>
      <c r="F769" s="1"/>
      <c r="G769" s="1"/>
    </row>
    <row r="770" spans="2:7" x14ac:dyDescent="0.25">
      <c r="C770" s="4">
        <v>70</v>
      </c>
      <c r="D770" s="5" t="s">
        <v>650</v>
      </c>
      <c r="E770" s="12">
        <v>14300000</v>
      </c>
      <c r="F770" s="12">
        <v>890096.03914000001</v>
      </c>
      <c r="G770" s="12">
        <v>-13409903.960860001</v>
      </c>
    </row>
    <row r="771" spans="2:7" ht="15" customHeight="1" x14ac:dyDescent="0.25">
      <c r="C771" s="13" t="s">
        <v>10</v>
      </c>
      <c r="D771" s="14" t="s">
        <v>651</v>
      </c>
      <c r="E771" s="15">
        <f>SUBTOTAL(9,E770:E770)</f>
        <v>14300000</v>
      </c>
      <c r="F771" s="15">
        <f>SUBTOTAL(9,F770:F770)</f>
        <v>890096.03914000001</v>
      </c>
      <c r="G771" s="15">
        <f>SUBTOTAL(9,G770:G770)</f>
        <v>-13409903.960860001</v>
      </c>
    </row>
    <row r="772" spans="2:7" ht="14.25" customHeight="1" x14ac:dyDescent="0.25">
      <c r="B772" s="10">
        <v>5568</v>
      </c>
      <c r="C772" s="4"/>
      <c r="D772" s="11" t="s">
        <v>652</v>
      </c>
      <c r="E772" s="1"/>
      <c r="F772" s="1"/>
      <c r="G772" s="1"/>
    </row>
    <row r="773" spans="2:7" x14ac:dyDescent="0.25">
      <c r="C773" s="4">
        <v>71</v>
      </c>
      <c r="D773" s="5" t="s">
        <v>653</v>
      </c>
      <c r="E773" s="12">
        <v>24175</v>
      </c>
      <c r="F773" s="12">
        <v>1722.135</v>
      </c>
      <c r="G773" s="12">
        <v>-22452.865000000002</v>
      </c>
    </row>
    <row r="774" spans="2:7" x14ac:dyDescent="0.25">
      <c r="C774" s="4">
        <v>73</v>
      </c>
      <c r="D774" s="5" t="s">
        <v>654</v>
      </c>
      <c r="E774" s="12">
        <v>46635</v>
      </c>
      <c r="F774" s="12">
        <v>0</v>
      </c>
      <c r="G774" s="12">
        <v>-46635</v>
      </c>
    </row>
    <row r="775" spans="2:7" x14ac:dyDescent="0.25">
      <c r="C775" s="4">
        <v>74</v>
      </c>
      <c r="D775" s="5" t="s">
        <v>655</v>
      </c>
      <c r="E775" s="12">
        <v>4700</v>
      </c>
      <c r="F775" s="12">
        <v>771.33900000000006</v>
      </c>
      <c r="G775" s="12">
        <v>-3928.6610000000001</v>
      </c>
    </row>
    <row r="776" spans="2:7" x14ac:dyDescent="0.25">
      <c r="C776" s="4">
        <v>75</v>
      </c>
      <c r="D776" s="5" t="s">
        <v>656</v>
      </c>
      <c r="E776" s="12">
        <v>32000</v>
      </c>
      <c r="F776" s="12">
        <v>4827.9340000000002</v>
      </c>
      <c r="G776" s="12">
        <v>-27172.065999999999</v>
      </c>
    </row>
    <row r="777" spans="2:7" ht="15" customHeight="1" x14ac:dyDescent="0.25">
      <c r="C777" s="13" t="s">
        <v>10</v>
      </c>
      <c r="D777" s="14" t="s">
        <v>657</v>
      </c>
      <c r="E777" s="15">
        <f>SUBTOTAL(9,E773:E776)</f>
        <v>107510</v>
      </c>
      <c r="F777" s="15">
        <f>SUBTOTAL(9,F773:F776)</f>
        <v>7321.4080000000004</v>
      </c>
      <c r="G777" s="15">
        <f>SUBTOTAL(9,G773:G776)</f>
        <v>-100188.592</v>
      </c>
    </row>
    <row r="778" spans="2:7" ht="14.25" customHeight="1" x14ac:dyDescent="0.25">
      <c r="B778" s="10">
        <v>5570</v>
      </c>
      <c r="C778" s="4"/>
      <c r="D778" s="11" t="s">
        <v>658</v>
      </c>
      <c r="E778" s="1"/>
      <c r="F778" s="1"/>
      <c r="G778" s="1"/>
    </row>
    <row r="779" spans="2:7" x14ac:dyDescent="0.25">
      <c r="C779" s="4">
        <v>70</v>
      </c>
      <c r="D779" s="5" t="s">
        <v>659</v>
      </c>
      <c r="E779" s="12">
        <v>253485</v>
      </c>
      <c r="F779" s="12">
        <v>237.64236</v>
      </c>
      <c r="G779" s="12">
        <v>-253247.35764</v>
      </c>
    </row>
    <row r="780" spans="2:7" ht="15" customHeight="1" x14ac:dyDescent="0.25">
      <c r="C780" s="13" t="s">
        <v>10</v>
      </c>
      <c r="D780" s="14" t="s">
        <v>660</v>
      </c>
      <c r="E780" s="15">
        <f>SUBTOTAL(9,E779:E779)</f>
        <v>253485</v>
      </c>
      <c r="F780" s="15">
        <f>SUBTOTAL(9,F779:F779)</f>
        <v>237.64236</v>
      </c>
      <c r="G780" s="15">
        <f>SUBTOTAL(9,G779:G779)</f>
        <v>-253247.35764</v>
      </c>
    </row>
    <row r="781" spans="2:7" ht="14.25" customHeight="1" x14ac:dyDescent="0.25">
      <c r="B781" s="10">
        <v>5571</v>
      </c>
      <c r="C781" s="4"/>
      <c r="D781" s="11" t="s">
        <v>661</v>
      </c>
      <c r="E781" s="1"/>
      <c r="F781" s="1"/>
      <c r="G781" s="1"/>
    </row>
    <row r="782" spans="2:7" x14ac:dyDescent="0.25">
      <c r="C782" s="4">
        <v>70</v>
      </c>
      <c r="D782" s="5" t="s">
        <v>662</v>
      </c>
      <c r="E782" s="12">
        <v>128710</v>
      </c>
      <c r="F782" s="12">
        <v>0</v>
      </c>
      <c r="G782" s="12">
        <v>-128710</v>
      </c>
    </row>
    <row r="783" spans="2:7" ht="15" customHeight="1" x14ac:dyDescent="0.25">
      <c r="C783" s="13" t="s">
        <v>10</v>
      </c>
      <c r="D783" s="14" t="s">
        <v>663</v>
      </c>
      <c r="E783" s="15">
        <f>SUBTOTAL(9,E782:E782)</f>
        <v>128710</v>
      </c>
      <c r="F783" s="15">
        <f>SUBTOTAL(9,F782:F782)</f>
        <v>0</v>
      </c>
      <c r="G783" s="15">
        <f>SUBTOTAL(9,G782:G782)</f>
        <v>-128710</v>
      </c>
    </row>
    <row r="784" spans="2:7" ht="14.25" customHeight="1" x14ac:dyDescent="0.25">
      <c r="B784" s="10">
        <v>5572</v>
      </c>
      <c r="C784" s="4"/>
      <c r="D784" s="11" t="s">
        <v>664</v>
      </c>
      <c r="E784" s="1"/>
      <c r="F784" s="1"/>
      <c r="G784" s="1"/>
    </row>
    <row r="785" spans="2:7" x14ac:dyDescent="0.25">
      <c r="C785" s="4">
        <v>70</v>
      </c>
      <c r="D785" s="5" t="s">
        <v>665</v>
      </c>
      <c r="E785" s="12">
        <v>68385</v>
      </c>
      <c r="F785" s="12">
        <v>8363.4279999999999</v>
      </c>
      <c r="G785" s="12">
        <v>-60021.572</v>
      </c>
    </row>
    <row r="786" spans="2:7" x14ac:dyDescent="0.25">
      <c r="C786" s="4">
        <v>72</v>
      </c>
      <c r="D786" s="5" t="s">
        <v>666</v>
      </c>
      <c r="E786" s="12">
        <v>6400</v>
      </c>
      <c r="F786" s="12">
        <v>0.18099999999999999</v>
      </c>
      <c r="G786" s="12">
        <v>-6399.8190000000004</v>
      </c>
    </row>
    <row r="787" spans="2:7" x14ac:dyDescent="0.25">
      <c r="C787" s="4">
        <v>73</v>
      </c>
      <c r="D787" s="5" t="s">
        <v>667</v>
      </c>
      <c r="E787" s="12">
        <v>223000</v>
      </c>
      <c r="F787" s="12">
        <v>4252.3360000000002</v>
      </c>
      <c r="G787" s="12">
        <v>-218747.66399999999</v>
      </c>
    </row>
    <row r="788" spans="2:7" x14ac:dyDescent="0.25">
      <c r="C788" s="4">
        <v>74</v>
      </c>
      <c r="D788" s="5" t="s">
        <v>668</v>
      </c>
      <c r="E788" s="12">
        <v>3770</v>
      </c>
      <c r="F788" s="12">
        <v>0</v>
      </c>
      <c r="G788" s="12">
        <v>-3770</v>
      </c>
    </row>
    <row r="789" spans="2:7" x14ac:dyDescent="0.25">
      <c r="C789" s="4">
        <v>75</v>
      </c>
      <c r="D789" s="5" t="s">
        <v>669</v>
      </c>
      <c r="E789" s="12">
        <v>18000</v>
      </c>
      <c r="F789" s="12">
        <v>0</v>
      </c>
      <c r="G789" s="12">
        <v>-18000</v>
      </c>
    </row>
    <row r="790" spans="2:7" ht="15" customHeight="1" x14ac:dyDescent="0.25">
      <c r="C790" s="13" t="s">
        <v>10</v>
      </c>
      <c r="D790" s="14" t="s">
        <v>670</v>
      </c>
      <c r="E790" s="15">
        <f>SUBTOTAL(9,E785:E789)</f>
        <v>319555</v>
      </c>
      <c r="F790" s="15">
        <f>SUBTOTAL(9,F785:F789)</f>
        <v>12615.945</v>
      </c>
      <c r="G790" s="15">
        <f>SUBTOTAL(9,G785:G789)</f>
        <v>-306939.05499999999</v>
      </c>
    </row>
    <row r="791" spans="2:7" ht="14.25" customHeight="1" x14ac:dyDescent="0.25">
      <c r="B791" s="10">
        <v>5574</v>
      </c>
      <c r="C791" s="4"/>
      <c r="D791" s="11" t="s">
        <v>671</v>
      </c>
      <c r="E791" s="1"/>
      <c r="F791" s="1"/>
      <c r="G791" s="1"/>
    </row>
    <row r="792" spans="2:7" x14ac:dyDescent="0.25">
      <c r="C792" s="4">
        <v>71</v>
      </c>
      <c r="D792" s="5" t="s">
        <v>672</v>
      </c>
      <c r="E792" s="12">
        <v>175500</v>
      </c>
      <c r="F792" s="12">
        <v>1525.0182500000001</v>
      </c>
      <c r="G792" s="12">
        <v>-173974.98175000001</v>
      </c>
    </row>
    <row r="793" spans="2:7" x14ac:dyDescent="0.25">
      <c r="C793" s="4">
        <v>72</v>
      </c>
      <c r="D793" s="5" t="s">
        <v>673</v>
      </c>
      <c r="E793" s="12">
        <v>33100</v>
      </c>
      <c r="F793" s="12">
        <v>0</v>
      </c>
      <c r="G793" s="12">
        <v>-33100</v>
      </c>
    </row>
    <row r="794" spans="2:7" x14ac:dyDescent="0.25">
      <c r="C794" s="4">
        <v>73</v>
      </c>
      <c r="D794" s="5" t="s">
        <v>674</v>
      </c>
      <c r="E794" s="12">
        <v>8550</v>
      </c>
      <c r="F794" s="12">
        <v>82.685019999999994</v>
      </c>
      <c r="G794" s="12">
        <v>-8467.3149799999992</v>
      </c>
    </row>
    <row r="795" spans="2:7" x14ac:dyDescent="0.25">
      <c r="C795" s="4">
        <v>74</v>
      </c>
      <c r="D795" s="5" t="s">
        <v>675</v>
      </c>
      <c r="E795" s="12">
        <v>318000</v>
      </c>
      <c r="F795" s="12">
        <v>45618.556040000003</v>
      </c>
      <c r="G795" s="12">
        <v>-272381.44396</v>
      </c>
    </row>
    <row r="796" spans="2:7" x14ac:dyDescent="0.25">
      <c r="C796" s="4">
        <v>75</v>
      </c>
      <c r="D796" s="5" t="s">
        <v>676</v>
      </c>
      <c r="E796" s="12">
        <v>26650</v>
      </c>
      <c r="F796" s="12">
        <v>-72.341629999999995</v>
      </c>
      <c r="G796" s="12">
        <v>-26722.341629999999</v>
      </c>
    </row>
    <row r="797" spans="2:7" x14ac:dyDescent="0.25">
      <c r="C797" s="4">
        <v>76</v>
      </c>
      <c r="D797" s="5" t="s">
        <v>677</v>
      </c>
      <c r="E797" s="12">
        <v>40500</v>
      </c>
      <c r="F797" s="12">
        <v>6280.5252700000001</v>
      </c>
      <c r="G797" s="12">
        <v>-34219.474730000002</v>
      </c>
    </row>
    <row r="798" spans="2:7" x14ac:dyDescent="0.25">
      <c r="C798" s="4">
        <v>77</v>
      </c>
      <c r="D798" s="5" t="s">
        <v>678</v>
      </c>
      <c r="E798" s="12">
        <v>979000</v>
      </c>
      <c r="F798" s="12">
        <v>57940.879159999997</v>
      </c>
      <c r="G798" s="12">
        <v>-921059.12083999999</v>
      </c>
    </row>
    <row r="799" spans="2:7" ht="15" customHeight="1" x14ac:dyDescent="0.25">
      <c r="C799" s="13" t="s">
        <v>10</v>
      </c>
      <c r="D799" s="14" t="s">
        <v>679</v>
      </c>
      <c r="E799" s="15">
        <f>SUBTOTAL(9,E792:E798)</f>
        <v>1581300</v>
      </c>
      <c r="F799" s="15">
        <f>SUBTOTAL(9,F792:F798)</f>
        <v>111375.32210999999</v>
      </c>
      <c r="G799" s="15">
        <f>SUBTOTAL(9,G792:G798)</f>
        <v>-1469924.6778899999</v>
      </c>
    </row>
    <row r="800" spans="2:7" ht="14.25" customHeight="1" x14ac:dyDescent="0.25">
      <c r="B800" s="10">
        <v>5576</v>
      </c>
      <c r="C800" s="4"/>
      <c r="D800" s="11" t="s">
        <v>680</v>
      </c>
      <c r="E800" s="1"/>
      <c r="F800" s="1"/>
      <c r="G800" s="1"/>
    </row>
    <row r="801" spans="2:7" x14ac:dyDescent="0.25">
      <c r="C801" s="4">
        <v>70</v>
      </c>
      <c r="D801" s="5" t="s">
        <v>681</v>
      </c>
      <c r="E801" s="12">
        <v>175000</v>
      </c>
      <c r="F801" s="12">
        <v>24619.204249999999</v>
      </c>
      <c r="G801" s="12">
        <v>-150380.79574999999</v>
      </c>
    </row>
    <row r="802" spans="2:7" x14ac:dyDescent="0.25">
      <c r="C802" s="4">
        <v>72</v>
      </c>
      <c r="D802" s="5" t="s">
        <v>682</v>
      </c>
      <c r="E802" s="12">
        <v>85000</v>
      </c>
      <c r="F802" s="12">
        <v>0</v>
      </c>
      <c r="G802" s="12">
        <v>-85000</v>
      </c>
    </row>
    <row r="803" spans="2:7" ht="15" customHeight="1" x14ac:dyDescent="0.25">
      <c r="C803" s="13" t="s">
        <v>10</v>
      </c>
      <c r="D803" s="14" t="s">
        <v>683</v>
      </c>
      <c r="E803" s="15">
        <f>SUBTOTAL(9,E801:E802)</f>
        <v>260000</v>
      </c>
      <c r="F803" s="15">
        <f>SUBTOTAL(9,F801:F802)</f>
        <v>24619.204249999999</v>
      </c>
      <c r="G803" s="15">
        <f>SUBTOTAL(9,G801:G802)</f>
        <v>-235380.79574999999</v>
      </c>
    </row>
    <row r="804" spans="2:7" ht="14.25" customHeight="1" x14ac:dyDescent="0.25">
      <c r="B804" s="10">
        <v>5578</v>
      </c>
      <c r="C804" s="4"/>
      <c r="D804" s="11" t="s">
        <v>684</v>
      </c>
      <c r="E804" s="1"/>
      <c r="F804" s="1"/>
      <c r="G804" s="1"/>
    </row>
    <row r="805" spans="2:7" x14ac:dyDescent="0.25">
      <c r="C805" s="4">
        <v>70</v>
      </c>
      <c r="D805" s="5" t="s">
        <v>685</v>
      </c>
      <c r="E805" s="12">
        <v>10341</v>
      </c>
      <c r="F805" s="12">
        <v>528.15</v>
      </c>
      <c r="G805" s="12">
        <v>-9812.85</v>
      </c>
    </row>
    <row r="806" spans="2:7" x14ac:dyDescent="0.25">
      <c r="C806" s="4">
        <v>72</v>
      </c>
      <c r="D806" s="5" t="s">
        <v>686</v>
      </c>
      <c r="E806" s="12">
        <v>18264</v>
      </c>
      <c r="F806" s="12">
        <v>0</v>
      </c>
      <c r="G806" s="12">
        <v>-18264</v>
      </c>
    </row>
    <row r="807" spans="2:7" x14ac:dyDescent="0.25">
      <c r="C807" s="4">
        <v>73</v>
      </c>
      <c r="D807" s="5" t="s">
        <v>687</v>
      </c>
      <c r="E807" s="12">
        <v>690000</v>
      </c>
      <c r="F807" s="12">
        <v>3502.5287699999999</v>
      </c>
      <c r="G807" s="12">
        <v>-686497.47123000002</v>
      </c>
    </row>
    <row r="808" spans="2:7" ht="15" customHeight="1" x14ac:dyDescent="0.25">
      <c r="C808" s="13" t="s">
        <v>10</v>
      </c>
      <c r="D808" s="14" t="s">
        <v>688</v>
      </c>
      <c r="E808" s="15">
        <f>SUBTOTAL(9,E805:E807)</f>
        <v>718605</v>
      </c>
      <c r="F808" s="15">
        <f>SUBTOTAL(9,F805:F807)</f>
        <v>4030.67877</v>
      </c>
      <c r="G808" s="15">
        <f>SUBTOTAL(9,G805:G807)</f>
        <v>-714574.32123</v>
      </c>
    </row>
    <row r="809" spans="2:7" ht="14.25" customHeight="1" x14ac:dyDescent="0.25">
      <c r="B809" s="10">
        <v>5580</v>
      </c>
      <c r="C809" s="4"/>
      <c r="D809" s="11" t="s">
        <v>689</v>
      </c>
      <c r="E809" s="1"/>
      <c r="F809" s="1"/>
      <c r="G809" s="1"/>
    </row>
    <row r="810" spans="2:7" x14ac:dyDescent="0.25">
      <c r="C810" s="4">
        <v>70</v>
      </c>
      <c r="D810" s="5" t="s">
        <v>690</v>
      </c>
      <c r="E810" s="12">
        <v>485260</v>
      </c>
      <c r="F810" s="12">
        <v>582.86954000000003</v>
      </c>
      <c r="G810" s="12">
        <v>-484677.13046000001</v>
      </c>
    </row>
    <row r="811" spans="2:7" ht="15" customHeight="1" x14ac:dyDescent="0.25">
      <c r="C811" s="13" t="s">
        <v>10</v>
      </c>
      <c r="D811" s="14" t="s">
        <v>691</v>
      </c>
      <c r="E811" s="15">
        <f>SUBTOTAL(9,E810:E810)</f>
        <v>485260</v>
      </c>
      <c r="F811" s="15">
        <f>SUBTOTAL(9,F810:F810)</f>
        <v>582.86954000000003</v>
      </c>
      <c r="G811" s="15">
        <f>SUBTOTAL(9,G810:G810)</f>
        <v>-484677.13046000001</v>
      </c>
    </row>
    <row r="812" spans="2:7" ht="14.25" customHeight="1" x14ac:dyDescent="0.25">
      <c r="B812" s="10">
        <v>5582</v>
      </c>
      <c r="C812" s="4"/>
      <c r="D812" s="11" t="s">
        <v>692</v>
      </c>
      <c r="E812" s="1"/>
      <c r="F812" s="1"/>
      <c r="G812" s="1"/>
    </row>
    <row r="813" spans="2:7" x14ac:dyDescent="0.25">
      <c r="C813" s="4">
        <v>70</v>
      </c>
      <c r="D813" s="5" t="s">
        <v>693</v>
      </c>
      <c r="E813" s="12">
        <v>5000</v>
      </c>
      <c r="F813" s="12">
        <v>0</v>
      </c>
      <c r="G813" s="12">
        <v>-5000</v>
      </c>
    </row>
    <row r="814" spans="2:7" x14ac:dyDescent="0.25">
      <c r="C814" s="4">
        <v>71</v>
      </c>
      <c r="D814" s="5" t="s">
        <v>694</v>
      </c>
      <c r="E814" s="12">
        <v>176000</v>
      </c>
      <c r="F814" s="12">
        <v>2259.192</v>
      </c>
      <c r="G814" s="12">
        <v>-173740.80799999999</v>
      </c>
    </row>
    <row r="815" spans="2:7" x14ac:dyDescent="0.25">
      <c r="C815" s="4">
        <v>72</v>
      </c>
      <c r="D815" s="5" t="s">
        <v>695</v>
      </c>
      <c r="E815" s="12">
        <v>57000</v>
      </c>
      <c r="F815" s="12">
        <v>2</v>
      </c>
      <c r="G815" s="12">
        <v>-56998</v>
      </c>
    </row>
    <row r="816" spans="2:7" ht="15" customHeight="1" x14ac:dyDescent="0.25">
      <c r="C816" s="13" t="s">
        <v>10</v>
      </c>
      <c r="D816" s="14" t="s">
        <v>696</v>
      </c>
      <c r="E816" s="15">
        <f>SUBTOTAL(9,E813:E815)</f>
        <v>238000</v>
      </c>
      <c r="F816" s="15">
        <f>SUBTOTAL(9,F813:F815)</f>
        <v>2261.192</v>
      </c>
      <c r="G816" s="15">
        <f>SUBTOTAL(9,G813:G815)</f>
        <v>-235738.80799999999</v>
      </c>
    </row>
    <row r="817" spans="2:7" ht="14.25" customHeight="1" x14ac:dyDescent="0.25">
      <c r="B817" s="10">
        <v>5583</v>
      </c>
      <c r="C817" s="4"/>
      <c r="D817" s="11" t="s">
        <v>697</v>
      </c>
      <c r="E817" s="1"/>
      <c r="F817" s="1"/>
      <c r="G817" s="1"/>
    </row>
    <row r="818" spans="2:7" x14ac:dyDescent="0.25">
      <c r="C818" s="4">
        <v>70</v>
      </c>
      <c r="D818" s="5" t="s">
        <v>698</v>
      </c>
      <c r="E818" s="12">
        <v>276600</v>
      </c>
      <c r="F818" s="12">
        <v>124458.88</v>
      </c>
      <c r="G818" s="12">
        <v>-152141.12</v>
      </c>
    </row>
    <row r="819" spans="2:7" ht="15" customHeight="1" x14ac:dyDescent="0.25">
      <c r="C819" s="13" t="s">
        <v>10</v>
      </c>
      <c r="D819" s="14" t="s">
        <v>699</v>
      </c>
      <c r="E819" s="15">
        <f>SUBTOTAL(9,E818:E818)</f>
        <v>276600</v>
      </c>
      <c r="F819" s="15">
        <f>SUBTOTAL(9,F818:F818)</f>
        <v>124458.88</v>
      </c>
      <c r="G819" s="15">
        <f>SUBTOTAL(9,G818:G818)</f>
        <v>-152141.12</v>
      </c>
    </row>
    <row r="820" spans="2:7" ht="14.25" customHeight="1" x14ac:dyDescent="0.25">
      <c r="B820" s="10">
        <v>5584</v>
      </c>
      <c r="C820" s="4"/>
      <c r="D820" s="11" t="s">
        <v>700</v>
      </c>
      <c r="E820" s="1"/>
      <c r="F820" s="1"/>
      <c r="G820" s="1"/>
    </row>
    <row r="821" spans="2:7" x14ac:dyDescent="0.25">
      <c r="C821" s="4">
        <v>70</v>
      </c>
      <c r="D821" s="5" t="s">
        <v>701</v>
      </c>
      <c r="E821" s="12">
        <v>0</v>
      </c>
      <c r="F821" s="12">
        <v>1340.9694199999999</v>
      </c>
      <c r="G821" s="12">
        <v>1340.9694199999999</v>
      </c>
    </row>
    <row r="822" spans="2:7" ht="15" customHeight="1" x14ac:dyDescent="0.25">
      <c r="C822" s="13" t="s">
        <v>10</v>
      </c>
      <c r="D822" s="14" t="s">
        <v>702</v>
      </c>
      <c r="E822" s="15">
        <f>SUBTOTAL(9,E821:E821)</f>
        <v>0</v>
      </c>
      <c r="F822" s="15">
        <f>SUBTOTAL(9,F821:F821)</f>
        <v>1340.9694199999999</v>
      </c>
      <c r="G822" s="15">
        <f>SUBTOTAL(9,G821:G821)</f>
        <v>1340.9694199999999</v>
      </c>
    </row>
    <row r="823" spans="2:7" ht="27" customHeight="1" x14ac:dyDescent="0.25">
      <c r="B823" s="4"/>
      <c r="C823" s="16"/>
      <c r="D823" s="17" t="s">
        <v>703</v>
      </c>
      <c r="E823" s="18">
        <f>SUBTOTAL(9,E663:E822)</f>
        <v>958271427</v>
      </c>
      <c r="F823" s="18">
        <f>SUBTOTAL(9,F663:F822)</f>
        <v>29355995.571860008</v>
      </c>
      <c r="G823" s="18">
        <f>SUBTOTAL(9,G663:G822)</f>
        <v>-928915431.42813993</v>
      </c>
    </row>
    <row r="824" spans="2:7" x14ac:dyDescent="0.25">
      <c r="B824" s="4"/>
      <c r="C824" s="16"/>
      <c r="D824" s="19"/>
      <c r="E824" s="20"/>
      <c r="F824" s="20"/>
      <c r="G824" s="20"/>
    </row>
    <row r="825" spans="2:7" ht="25.5" customHeight="1" x14ac:dyDescent="0.3">
      <c r="B825" s="1"/>
      <c r="C825" s="4"/>
      <c r="D825" s="8" t="s">
        <v>704</v>
      </c>
      <c r="E825" s="1"/>
      <c r="F825" s="1"/>
      <c r="G825" s="1"/>
    </row>
    <row r="826" spans="2:7" ht="27" customHeight="1" x14ac:dyDescent="0.35">
      <c r="B826" s="1"/>
      <c r="C826" s="4"/>
      <c r="D826" s="9" t="s">
        <v>517</v>
      </c>
      <c r="E826" s="1"/>
      <c r="F826" s="1"/>
      <c r="G826" s="1"/>
    </row>
    <row r="827" spans="2:7" ht="14.25" customHeight="1" x14ac:dyDescent="0.25">
      <c r="B827" s="10">
        <v>5603</v>
      </c>
      <c r="C827" s="4"/>
      <c r="D827" s="11" t="s">
        <v>705</v>
      </c>
      <c r="E827" s="1"/>
      <c r="F827" s="1"/>
      <c r="G827" s="1"/>
    </row>
    <row r="828" spans="2:7" x14ac:dyDescent="0.25">
      <c r="C828" s="4">
        <v>80</v>
      </c>
      <c r="D828" s="5" t="s">
        <v>706</v>
      </c>
      <c r="E828" s="12">
        <v>1969450</v>
      </c>
      <c r="F828" s="12">
        <v>157347.94639</v>
      </c>
      <c r="G828" s="12">
        <v>-1812102.0536100001</v>
      </c>
    </row>
    <row r="829" spans="2:7" x14ac:dyDescent="0.25">
      <c r="C829" s="4">
        <v>81</v>
      </c>
      <c r="D829" s="5" t="s">
        <v>707</v>
      </c>
      <c r="E829" s="12">
        <v>0</v>
      </c>
      <c r="F829" s="12">
        <v>-707.97400000000005</v>
      </c>
      <c r="G829" s="12">
        <v>-707.97400000000005</v>
      </c>
    </row>
    <row r="830" spans="2:7" ht="15" customHeight="1" x14ac:dyDescent="0.25">
      <c r="C830" s="13" t="s">
        <v>10</v>
      </c>
      <c r="D830" s="14" t="s">
        <v>708</v>
      </c>
      <c r="E830" s="15">
        <f>SUBTOTAL(9,E828:E829)</f>
        <v>1969450</v>
      </c>
      <c r="F830" s="15">
        <f>SUBTOTAL(9,F828:F829)</f>
        <v>156639.97239000001</v>
      </c>
      <c r="G830" s="15">
        <f>SUBTOTAL(9,G828:G829)</f>
        <v>-1812810.02761</v>
      </c>
    </row>
    <row r="831" spans="2:7" ht="14.25" customHeight="1" x14ac:dyDescent="0.25">
      <c r="B831" s="10">
        <v>5605</v>
      </c>
      <c r="C831" s="4"/>
      <c r="D831" s="11" t="s">
        <v>709</v>
      </c>
      <c r="E831" s="1"/>
      <c r="F831" s="1"/>
      <c r="G831" s="1"/>
    </row>
    <row r="832" spans="2:7" x14ac:dyDescent="0.25">
      <c r="C832" s="4">
        <v>81</v>
      </c>
      <c r="D832" s="5" t="s">
        <v>710</v>
      </c>
      <c r="E832" s="12">
        <v>200</v>
      </c>
      <c r="F832" s="12">
        <v>0.22040999999999999</v>
      </c>
      <c r="G832" s="12">
        <v>-199.77959000000001</v>
      </c>
    </row>
    <row r="833" spans="2:7" x14ac:dyDescent="0.25">
      <c r="C833" s="4">
        <v>82</v>
      </c>
      <c r="D833" s="5" t="s">
        <v>711</v>
      </c>
      <c r="E833" s="12">
        <v>925000</v>
      </c>
      <c r="F833" s="12">
        <v>0</v>
      </c>
      <c r="G833" s="12">
        <v>-925000</v>
      </c>
    </row>
    <row r="834" spans="2:7" x14ac:dyDescent="0.25">
      <c r="C834" s="4">
        <v>83</v>
      </c>
      <c r="D834" s="5" t="s">
        <v>712</v>
      </c>
      <c r="E834" s="12">
        <v>120000</v>
      </c>
      <c r="F834" s="12">
        <v>55842.007749999997</v>
      </c>
      <c r="G834" s="12">
        <v>-64157.992250000003</v>
      </c>
    </row>
    <row r="835" spans="2:7" x14ac:dyDescent="0.25">
      <c r="C835" s="4">
        <v>84</v>
      </c>
      <c r="D835" s="5" t="s">
        <v>713</v>
      </c>
      <c r="E835" s="12">
        <v>334450</v>
      </c>
      <c r="F835" s="12">
        <v>0</v>
      </c>
      <c r="G835" s="12">
        <v>-334450</v>
      </c>
    </row>
    <row r="836" spans="2:7" x14ac:dyDescent="0.25">
      <c r="C836" s="4">
        <v>86</v>
      </c>
      <c r="D836" s="5" t="s">
        <v>714</v>
      </c>
      <c r="E836" s="12">
        <v>100</v>
      </c>
      <c r="F836" s="12">
        <v>0</v>
      </c>
      <c r="G836" s="12">
        <v>-100</v>
      </c>
    </row>
    <row r="837" spans="2:7" x14ac:dyDescent="0.25">
      <c r="C837" s="4">
        <v>89</v>
      </c>
      <c r="D837" s="5" t="s">
        <v>715</v>
      </c>
      <c r="E837" s="12">
        <v>43500</v>
      </c>
      <c r="F837" s="12">
        <v>2258.4160900000002</v>
      </c>
      <c r="G837" s="12">
        <v>-41241.583910000001</v>
      </c>
    </row>
    <row r="838" spans="2:7" ht="15" customHeight="1" x14ac:dyDescent="0.25">
      <c r="C838" s="13" t="s">
        <v>10</v>
      </c>
      <c r="D838" s="14" t="s">
        <v>716</v>
      </c>
      <c r="E838" s="15">
        <f>SUBTOTAL(9,E832:E837)</f>
        <v>1423250</v>
      </c>
      <c r="F838" s="15">
        <f>SUBTOTAL(9,F832:F837)</f>
        <v>58100.644249999998</v>
      </c>
      <c r="G838" s="15">
        <f>SUBTOTAL(9,G832:G837)</f>
        <v>-1365149.3557500001</v>
      </c>
    </row>
    <row r="839" spans="2:7" ht="14.25" customHeight="1" x14ac:dyDescent="0.25">
      <c r="B839" s="10">
        <v>5607</v>
      </c>
      <c r="C839" s="4"/>
      <c r="D839" s="11" t="s">
        <v>717</v>
      </c>
      <c r="E839" s="1"/>
      <c r="F839" s="1"/>
      <c r="G839" s="1"/>
    </row>
    <row r="840" spans="2:7" x14ac:dyDescent="0.25">
      <c r="C840" s="4">
        <v>80</v>
      </c>
      <c r="D840" s="5" t="s">
        <v>718</v>
      </c>
      <c r="E840" s="12">
        <v>754000</v>
      </c>
      <c r="F840" s="12">
        <v>43903.706619999997</v>
      </c>
      <c r="G840" s="12">
        <v>-710096.29338000005</v>
      </c>
    </row>
    <row r="841" spans="2:7" ht="15" customHeight="1" x14ac:dyDescent="0.25">
      <c r="C841" s="13" t="s">
        <v>10</v>
      </c>
      <c r="D841" s="14" t="s">
        <v>719</v>
      </c>
      <c r="E841" s="15">
        <f>SUBTOTAL(9,E840:E840)</f>
        <v>754000</v>
      </c>
      <c r="F841" s="15">
        <f>SUBTOTAL(9,F840:F840)</f>
        <v>43903.706619999997</v>
      </c>
      <c r="G841" s="15">
        <f>SUBTOTAL(9,G840:G840)</f>
        <v>-710096.29338000005</v>
      </c>
    </row>
    <row r="842" spans="2:7" ht="14.25" customHeight="1" x14ac:dyDescent="0.25">
      <c r="B842" s="10">
        <v>5612</v>
      </c>
      <c r="C842" s="4"/>
      <c r="D842" s="11" t="s">
        <v>720</v>
      </c>
      <c r="E842" s="1"/>
      <c r="F842" s="1"/>
      <c r="G842" s="1"/>
    </row>
    <row r="843" spans="2:7" x14ac:dyDescent="0.25">
      <c r="C843" s="4">
        <v>80</v>
      </c>
      <c r="D843" s="5" t="s">
        <v>718</v>
      </c>
      <c r="E843" s="12">
        <v>10400</v>
      </c>
      <c r="F843" s="12">
        <v>2350.7660000000001</v>
      </c>
      <c r="G843" s="12">
        <v>-8049.2340000000004</v>
      </c>
    </row>
    <row r="844" spans="2:7" ht="15" customHeight="1" x14ac:dyDescent="0.25">
      <c r="C844" s="13" t="s">
        <v>10</v>
      </c>
      <c r="D844" s="14" t="s">
        <v>721</v>
      </c>
      <c r="E844" s="15">
        <f>SUBTOTAL(9,E843:E843)</f>
        <v>10400</v>
      </c>
      <c r="F844" s="15">
        <f>SUBTOTAL(9,F843:F843)</f>
        <v>2350.7660000000001</v>
      </c>
      <c r="G844" s="15">
        <f>SUBTOTAL(9,G843:G843)</f>
        <v>-8049.2340000000004</v>
      </c>
    </row>
    <row r="845" spans="2:7" ht="14.25" customHeight="1" x14ac:dyDescent="0.25">
      <c r="B845" s="10">
        <v>5613</v>
      </c>
      <c r="C845" s="4"/>
      <c r="D845" s="11" t="s">
        <v>722</v>
      </c>
      <c r="E845" s="1"/>
      <c r="F845" s="1"/>
      <c r="G845" s="1"/>
    </row>
    <row r="846" spans="2:7" x14ac:dyDescent="0.25">
      <c r="C846" s="4">
        <v>80</v>
      </c>
      <c r="D846" s="5" t="s">
        <v>718</v>
      </c>
      <c r="E846" s="12">
        <v>11700</v>
      </c>
      <c r="F846" s="12">
        <v>0</v>
      </c>
      <c r="G846" s="12">
        <v>-11700</v>
      </c>
    </row>
    <row r="847" spans="2:7" ht="15" customHeight="1" x14ac:dyDescent="0.25">
      <c r="C847" s="13" t="s">
        <v>10</v>
      </c>
      <c r="D847" s="14" t="s">
        <v>723</v>
      </c>
      <c r="E847" s="15">
        <f>SUBTOTAL(9,E846:E846)</f>
        <v>11700</v>
      </c>
      <c r="F847" s="15">
        <f>SUBTOTAL(9,F846:F846)</f>
        <v>0</v>
      </c>
      <c r="G847" s="15">
        <f>SUBTOTAL(9,G846:G846)</f>
        <v>-11700</v>
      </c>
    </row>
    <row r="848" spans="2:7" ht="14.25" customHeight="1" x14ac:dyDescent="0.25">
      <c r="B848" s="10">
        <v>5614</v>
      </c>
      <c r="C848" s="4"/>
      <c r="D848" s="11" t="s">
        <v>724</v>
      </c>
      <c r="E848" s="1"/>
      <c r="F848" s="1"/>
      <c r="G848" s="1"/>
    </row>
    <row r="849" spans="2:7" x14ac:dyDescent="0.25">
      <c r="C849" s="4">
        <v>80</v>
      </c>
      <c r="D849" s="5" t="s">
        <v>725</v>
      </c>
      <c r="E849" s="12">
        <v>95000</v>
      </c>
      <c r="F849" s="12">
        <v>0</v>
      </c>
      <c r="G849" s="12">
        <v>-95000</v>
      </c>
    </row>
    <row r="850" spans="2:7" ht="15" customHeight="1" x14ac:dyDescent="0.25">
      <c r="C850" s="13" t="s">
        <v>10</v>
      </c>
      <c r="D850" s="14" t="s">
        <v>726</v>
      </c>
      <c r="E850" s="15">
        <f>SUBTOTAL(9,E849:E849)</f>
        <v>95000</v>
      </c>
      <c r="F850" s="15">
        <f>SUBTOTAL(9,F849:F849)</f>
        <v>0</v>
      </c>
      <c r="G850" s="15">
        <f>SUBTOTAL(9,G849:G849)</f>
        <v>-95000</v>
      </c>
    </row>
    <row r="851" spans="2:7" ht="14.25" customHeight="1" x14ac:dyDescent="0.25">
      <c r="B851" s="10">
        <v>5615</v>
      </c>
      <c r="C851" s="4"/>
      <c r="D851" s="11" t="s">
        <v>492</v>
      </c>
      <c r="E851" s="1"/>
      <c r="F851" s="1"/>
      <c r="G851" s="1"/>
    </row>
    <row r="852" spans="2:7" x14ac:dyDescent="0.25">
      <c r="C852" s="4">
        <v>80</v>
      </c>
      <c r="D852" s="5" t="s">
        <v>718</v>
      </c>
      <c r="E852" s="12">
        <v>2874000</v>
      </c>
      <c r="F852" s="12">
        <v>164656.31318999999</v>
      </c>
      <c r="G852" s="12">
        <v>-2709343.6868099999</v>
      </c>
    </row>
    <row r="853" spans="2:7" ht="15" customHeight="1" x14ac:dyDescent="0.25">
      <c r="C853" s="13" t="s">
        <v>10</v>
      </c>
      <c r="D853" s="14" t="s">
        <v>727</v>
      </c>
      <c r="E853" s="15">
        <f>SUBTOTAL(9,E852:E852)</f>
        <v>2874000</v>
      </c>
      <c r="F853" s="15">
        <f>SUBTOTAL(9,F852:F852)</f>
        <v>164656.31318999999</v>
      </c>
      <c r="G853" s="15">
        <f>SUBTOTAL(9,G852:G852)</f>
        <v>-2709343.6868099999</v>
      </c>
    </row>
    <row r="854" spans="2:7" ht="14.25" customHeight="1" x14ac:dyDescent="0.25">
      <c r="B854" s="10">
        <v>5616</v>
      </c>
      <c r="C854" s="4"/>
      <c r="D854" s="11" t="s">
        <v>728</v>
      </c>
      <c r="E854" s="1"/>
      <c r="F854" s="1"/>
      <c r="G854" s="1"/>
    </row>
    <row r="855" spans="2:7" x14ac:dyDescent="0.25">
      <c r="C855" s="4">
        <v>85</v>
      </c>
      <c r="D855" s="5" t="s">
        <v>729</v>
      </c>
      <c r="E855" s="12">
        <v>646000</v>
      </c>
      <c r="F855" s="12">
        <v>0</v>
      </c>
      <c r="G855" s="12">
        <v>-646000</v>
      </c>
    </row>
    <row r="856" spans="2:7" ht="15" customHeight="1" x14ac:dyDescent="0.25">
      <c r="C856" s="13" t="s">
        <v>10</v>
      </c>
      <c r="D856" s="14" t="s">
        <v>730</v>
      </c>
      <c r="E856" s="15">
        <f>SUBTOTAL(9,E855:E855)</f>
        <v>646000</v>
      </c>
      <c r="F856" s="15">
        <f>SUBTOTAL(9,F855:F855)</f>
        <v>0</v>
      </c>
      <c r="G856" s="15">
        <f>SUBTOTAL(9,G855:G855)</f>
        <v>-646000</v>
      </c>
    </row>
    <row r="857" spans="2:7" ht="14.25" customHeight="1" x14ac:dyDescent="0.25">
      <c r="B857" s="10">
        <v>5617</v>
      </c>
      <c r="C857" s="4"/>
      <c r="D857" s="11" t="s">
        <v>731</v>
      </c>
      <c r="E857" s="1"/>
      <c r="F857" s="1"/>
      <c r="G857" s="1"/>
    </row>
    <row r="858" spans="2:7" x14ac:dyDescent="0.25">
      <c r="C858" s="4">
        <v>80</v>
      </c>
      <c r="D858" s="5" t="s">
        <v>718</v>
      </c>
      <c r="E858" s="12">
        <v>4798990</v>
      </c>
      <c r="F858" s="12">
        <v>275376.17926</v>
      </c>
      <c r="G858" s="12">
        <v>-4523613.8207400003</v>
      </c>
    </row>
    <row r="859" spans="2:7" ht="15" customHeight="1" x14ac:dyDescent="0.25">
      <c r="C859" s="13" t="s">
        <v>10</v>
      </c>
      <c r="D859" s="14" t="s">
        <v>732</v>
      </c>
      <c r="E859" s="15">
        <f>SUBTOTAL(9,E858:E858)</f>
        <v>4798990</v>
      </c>
      <c r="F859" s="15">
        <f>SUBTOTAL(9,F858:F858)</f>
        <v>275376.17926</v>
      </c>
      <c r="G859" s="15">
        <f>SUBTOTAL(9,G858:G858)</f>
        <v>-4523613.8207400003</v>
      </c>
    </row>
    <row r="860" spans="2:7" ht="14.25" customHeight="1" x14ac:dyDescent="0.25">
      <c r="B860" s="10">
        <v>5619</v>
      </c>
      <c r="C860" s="4"/>
      <c r="D860" s="11" t="s">
        <v>733</v>
      </c>
      <c r="E860" s="1"/>
      <c r="F860" s="1"/>
      <c r="G860" s="1"/>
    </row>
    <row r="861" spans="2:7" x14ac:dyDescent="0.25">
      <c r="C861" s="4">
        <v>80</v>
      </c>
      <c r="D861" s="5" t="s">
        <v>718</v>
      </c>
      <c r="E861" s="12">
        <v>14500</v>
      </c>
      <c r="F861" s="12">
        <v>0</v>
      </c>
      <c r="G861" s="12">
        <v>-14500</v>
      </c>
    </row>
    <row r="862" spans="2:7" ht="15" customHeight="1" x14ac:dyDescent="0.25">
      <c r="C862" s="13" t="s">
        <v>10</v>
      </c>
      <c r="D862" s="14" t="s">
        <v>734</v>
      </c>
      <c r="E862" s="15">
        <f>SUBTOTAL(9,E861:E861)</f>
        <v>14500</v>
      </c>
      <c r="F862" s="15">
        <f>SUBTOTAL(9,F861:F861)</f>
        <v>0</v>
      </c>
      <c r="G862" s="15">
        <f>SUBTOTAL(9,G861:G861)</f>
        <v>-14500</v>
      </c>
    </row>
    <row r="863" spans="2:7" ht="14.25" customHeight="1" x14ac:dyDescent="0.25">
      <c r="B863" s="10">
        <v>5625</v>
      </c>
      <c r="C863" s="4"/>
      <c r="D863" s="11" t="s">
        <v>735</v>
      </c>
      <c r="E863" s="1"/>
      <c r="F863" s="1"/>
      <c r="G863" s="1"/>
    </row>
    <row r="864" spans="2:7" x14ac:dyDescent="0.25">
      <c r="C864" s="4">
        <v>80</v>
      </c>
      <c r="D864" s="5" t="s">
        <v>736</v>
      </c>
      <c r="E864" s="12">
        <v>190000</v>
      </c>
      <c r="F864" s="12">
        <v>4724.5972700000002</v>
      </c>
      <c r="G864" s="12">
        <v>-185275.40273</v>
      </c>
    </row>
    <row r="865" spans="2:7" x14ac:dyDescent="0.25">
      <c r="C865" s="4">
        <v>81</v>
      </c>
      <c r="D865" s="5" t="s">
        <v>737</v>
      </c>
      <c r="E865" s="12">
        <v>21000</v>
      </c>
      <c r="F865" s="12">
        <v>0</v>
      </c>
      <c r="G865" s="12">
        <v>-21000</v>
      </c>
    </row>
    <row r="866" spans="2:7" x14ac:dyDescent="0.25">
      <c r="C866" s="4">
        <v>82</v>
      </c>
      <c r="D866" s="5" t="s">
        <v>738</v>
      </c>
      <c r="E866" s="12">
        <v>2400</v>
      </c>
      <c r="F866" s="12">
        <v>0</v>
      </c>
      <c r="G866" s="12">
        <v>-2400</v>
      </c>
    </row>
    <row r="867" spans="2:7" x14ac:dyDescent="0.25">
      <c r="C867" s="4">
        <v>85</v>
      </c>
      <c r="D867" s="5" t="s">
        <v>739</v>
      </c>
      <c r="E867" s="12">
        <v>100000</v>
      </c>
      <c r="F867" s="12">
        <v>0</v>
      </c>
      <c r="G867" s="12">
        <v>-100000</v>
      </c>
    </row>
    <row r="868" spans="2:7" ht="15" customHeight="1" x14ac:dyDescent="0.25">
      <c r="C868" s="13" t="s">
        <v>10</v>
      </c>
      <c r="D868" s="14" t="s">
        <v>740</v>
      </c>
      <c r="E868" s="15">
        <f>SUBTOTAL(9,E864:E867)</f>
        <v>313400</v>
      </c>
      <c r="F868" s="15">
        <f>SUBTOTAL(9,F864:F867)</f>
        <v>4724.5972700000002</v>
      </c>
      <c r="G868" s="15">
        <f>SUBTOTAL(9,G864:G867)</f>
        <v>-308675.40272999997</v>
      </c>
    </row>
    <row r="869" spans="2:7" ht="14.25" customHeight="1" x14ac:dyDescent="0.25">
      <c r="B869" s="10">
        <v>5629</v>
      </c>
      <c r="C869" s="4"/>
      <c r="D869" s="11" t="s">
        <v>741</v>
      </c>
      <c r="E869" s="1"/>
      <c r="F869" s="1"/>
      <c r="G869" s="1"/>
    </row>
    <row r="870" spans="2:7" x14ac:dyDescent="0.25">
      <c r="C870" s="4">
        <v>80</v>
      </c>
      <c r="D870" s="5" t="s">
        <v>718</v>
      </c>
      <c r="E870" s="12">
        <v>890000</v>
      </c>
      <c r="F870" s="12">
        <v>86705.293650000007</v>
      </c>
      <c r="G870" s="12">
        <v>-803294.70634999999</v>
      </c>
    </row>
    <row r="871" spans="2:7" ht="15" customHeight="1" x14ac:dyDescent="0.25">
      <c r="C871" s="13" t="s">
        <v>10</v>
      </c>
      <c r="D871" s="14" t="s">
        <v>742</v>
      </c>
      <c r="E871" s="15">
        <f>SUBTOTAL(9,E870:E870)</f>
        <v>890000</v>
      </c>
      <c r="F871" s="15">
        <f>SUBTOTAL(9,F870:F870)</f>
        <v>86705.293650000007</v>
      </c>
      <c r="G871" s="15">
        <f>SUBTOTAL(9,G870:G870)</f>
        <v>-803294.70634999999</v>
      </c>
    </row>
    <row r="872" spans="2:7" ht="14.25" customHeight="1" x14ac:dyDescent="0.25">
      <c r="B872" s="10">
        <v>5631</v>
      </c>
      <c r="C872" s="4"/>
      <c r="D872" s="11" t="s">
        <v>743</v>
      </c>
      <c r="E872" s="1"/>
      <c r="F872" s="1"/>
      <c r="G872" s="1"/>
    </row>
    <row r="873" spans="2:7" x14ac:dyDescent="0.25">
      <c r="C873" s="4">
        <v>85</v>
      </c>
      <c r="D873" s="5" t="s">
        <v>744</v>
      </c>
      <c r="E873" s="12">
        <v>146400</v>
      </c>
      <c r="F873" s="12">
        <v>0</v>
      </c>
      <c r="G873" s="12">
        <v>-146400</v>
      </c>
    </row>
    <row r="874" spans="2:7" x14ac:dyDescent="0.25">
      <c r="C874" s="4">
        <v>86</v>
      </c>
      <c r="D874" s="5" t="s">
        <v>745</v>
      </c>
      <c r="E874" s="12">
        <v>2</v>
      </c>
      <c r="F874" s="12">
        <v>0</v>
      </c>
      <c r="G874" s="12">
        <v>-2</v>
      </c>
    </row>
    <row r="875" spans="2:7" ht="15" customHeight="1" x14ac:dyDescent="0.25">
      <c r="C875" s="13" t="s">
        <v>10</v>
      </c>
      <c r="D875" s="14" t="s">
        <v>746</v>
      </c>
      <c r="E875" s="15">
        <f>SUBTOTAL(9,E873:E874)</f>
        <v>146402</v>
      </c>
      <c r="F875" s="15">
        <f>SUBTOTAL(9,F873:F874)</f>
        <v>0</v>
      </c>
      <c r="G875" s="15">
        <f>SUBTOTAL(9,G873:G874)</f>
        <v>-146402</v>
      </c>
    </row>
    <row r="876" spans="2:7" ht="14.25" customHeight="1" x14ac:dyDescent="0.25">
      <c r="B876" s="10">
        <v>5652</v>
      </c>
      <c r="C876" s="4"/>
      <c r="D876" s="11" t="s">
        <v>747</v>
      </c>
      <c r="E876" s="1"/>
      <c r="F876" s="1"/>
      <c r="G876" s="1"/>
    </row>
    <row r="877" spans="2:7" x14ac:dyDescent="0.25">
      <c r="C877" s="4">
        <v>85</v>
      </c>
      <c r="D877" s="5" t="s">
        <v>745</v>
      </c>
      <c r="E877" s="12">
        <v>16750</v>
      </c>
      <c r="F877" s="12">
        <v>0</v>
      </c>
      <c r="G877" s="12">
        <v>-16750</v>
      </c>
    </row>
    <row r="878" spans="2:7" ht="15" customHeight="1" x14ac:dyDescent="0.25">
      <c r="C878" s="13" t="s">
        <v>10</v>
      </c>
      <c r="D878" s="14" t="s">
        <v>748</v>
      </c>
      <c r="E878" s="15">
        <f>SUBTOTAL(9,E877:E877)</f>
        <v>16750</v>
      </c>
      <c r="F878" s="15">
        <f>SUBTOTAL(9,F877:F877)</f>
        <v>0</v>
      </c>
      <c r="G878" s="15">
        <f>SUBTOTAL(9,G877:G877)</f>
        <v>-16750</v>
      </c>
    </row>
    <row r="879" spans="2:7" ht="14.25" customHeight="1" x14ac:dyDescent="0.25">
      <c r="B879" s="10">
        <v>5656</v>
      </c>
      <c r="C879" s="4"/>
      <c r="D879" s="11" t="s">
        <v>749</v>
      </c>
      <c r="E879" s="1"/>
      <c r="F879" s="1"/>
      <c r="G879" s="1"/>
    </row>
    <row r="880" spans="2:7" x14ac:dyDescent="0.25">
      <c r="C880" s="4">
        <v>85</v>
      </c>
      <c r="D880" s="5" t="s">
        <v>745</v>
      </c>
      <c r="E880" s="12">
        <v>25690800</v>
      </c>
      <c r="F880" s="12">
        <v>0</v>
      </c>
      <c r="G880" s="12">
        <v>-25690800</v>
      </c>
    </row>
    <row r="881" spans="2:7" ht="15" customHeight="1" x14ac:dyDescent="0.25">
      <c r="C881" s="13" t="s">
        <v>10</v>
      </c>
      <c r="D881" s="14" t="s">
        <v>750</v>
      </c>
      <c r="E881" s="15">
        <f>SUBTOTAL(9,E880:E880)</f>
        <v>25690800</v>
      </c>
      <c r="F881" s="15">
        <f>SUBTOTAL(9,F880:F880)</f>
        <v>0</v>
      </c>
      <c r="G881" s="15">
        <f>SUBTOTAL(9,G880:G880)</f>
        <v>-25690800</v>
      </c>
    </row>
    <row r="882" spans="2:7" ht="14.25" customHeight="1" x14ac:dyDescent="0.25">
      <c r="B882" s="10">
        <v>5680</v>
      </c>
      <c r="C882" s="4"/>
      <c r="D882" s="11" t="s">
        <v>751</v>
      </c>
      <c r="E882" s="1"/>
      <c r="F882" s="1"/>
      <c r="G882" s="1"/>
    </row>
    <row r="883" spans="2:7" x14ac:dyDescent="0.25">
      <c r="C883" s="4">
        <v>85</v>
      </c>
      <c r="D883" s="5" t="s">
        <v>745</v>
      </c>
      <c r="E883" s="12">
        <v>975000</v>
      </c>
      <c r="F883" s="12">
        <v>0</v>
      </c>
      <c r="G883" s="12">
        <v>-975000</v>
      </c>
    </row>
    <row r="884" spans="2:7" ht="15" customHeight="1" x14ac:dyDescent="0.25">
      <c r="C884" s="13" t="s">
        <v>10</v>
      </c>
      <c r="D884" s="14" t="s">
        <v>752</v>
      </c>
      <c r="E884" s="15">
        <f>SUBTOTAL(9,E883:E883)</f>
        <v>975000</v>
      </c>
      <c r="F884" s="15">
        <f>SUBTOTAL(9,F883:F883)</f>
        <v>0</v>
      </c>
      <c r="G884" s="15">
        <f>SUBTOTAL(9,G883:G883)</f>
        <v>-975000</v>
      </c>
    </row>
    <row r="885" spans="2:7" ht="14.25" customHeight="1" x14ac:dyDescent="0.25">
      <c r="B885" s="10">
        <v>5685</v>
      </c>
      <c r="C885" s="4"/>
      <c r="D885" s="11" t="s">
        <v>753</v>
      </c>
      <c r="E885" s="1"/>
      <c r="F885" s="1"/>
      <c r="G885" s="1"/>
    </row>
    <row r="886" spans="2:7" x14ac:dyDescent="0.25">
      <c r="C886" s="4">
        <v>85</v>
      </c>
      <c r="D886" s="5" t="s">
        <v>745</v>
      </c>
      <c r="E886" s="12">
        <v>13000000</v>
      </c>
      <c r="F886" s="12">
        <v>0</v>
      </c>
      <c r="G886" s="12">
        <v>-13000000</v>
      </c>
    </row>
    <row r="887" spans="2:7" ht="15" customHeight="1" x14ac:dyDescent="0.25">
      <c r="C887" s="13" t="s">
        <v>10</v>
      </c>
      <c r="D887" s="14" t="s">
        <v>754</v>
      </c>
      <c r="E887" s="15">
        <f>SUBTOTAL(9,E886:E886)</f>
        <v>13000000</v>
      </c>
      <c r="F887" s="15">
        <f>SUBTOTAL(9,F886:F886)</f>
        <v>0</v>
      </c>
      <c r="G887" s="15">
        <f>SUBTOTAL(9,G886:G886)</f>
        <v>-13000000</v>
      </c>
    </row>
    <row r="888" spans="2:7" ht="14.25" customHeight="1" x14ac:dyDescent="0.25">
      <c r="B888" s="10">
        <v>5692</v>
      </c>
      <c r="C888" s="4"/>
      <c r="D888" s="11" t="s">
        <v>755</v>
      </c>
      <c r="E888" s="1"/>
      <c r="F888" s="1"/>
      <c r="G888" s="1"/>
    </row>
    <row r="889" spans="2:7" x14ac:dyDescent="0.25">
      <c r="C889" s="4">
        <v>85</v>
      </c>
      <c r="D889" s="5" t="s">
        <v>745</v>
      </c>
      <c r="E889" s="12">
        <v>104100</v>
      </c>
      <c r="F889" s="12">
        <v>0</v>
      </c>
      <c r="G889" s="12">
        <v>-104100</v>
      </c>
    </row>
    <row r="890" spans="2:7" ht="15" customHeight="1" x14ac:dyDescent="0.25">
      <c r="C890" s="13" t="s">
        <v>10</v>
      </c>
      <c r="D890" s="14" t="s">
        <v>756</v>
      </c>
      <c r="E890" s="15">
        <f>SUBTOTAL(9,E889:E889)</f>
        <v>104100</v>
      </c>
      <c r="F890" s="15">
        <f>SUBTOTAL(9,F889:F889)</f>
        <v>0</v>
      </c>
      <c r="G890" s="15">
        <f>SUBTOTAL(9,G889:G889)</f>
        <v>-104100</v>
      </c>
    </row>
    <row r="891" spans="2:7" ht="14.25" customHeight="1" x14ac:dyDescent="0.25">
      <c r="B891" s="10">
        <v>5693</v>
      </c>
      <c r="C891" s="4"/>
      <c r="D891" s="11" t="s">
        <v>757</v>
      </c>
      <c r="E891" s="1"/>
      <c r="F891" s="1"/>
      <c r="G891" s="1"/>
    </row>
    <row r="892" spans="2:7" x14ac:dyDescent="0.25">
      <c r="C892" s="4">
        <v>85</v>
      </c>
      <c r="D892" s="5" t="s">
        <v>758</v>
      </c>
      <c r="E892" s="12">
        <v>300</v>
      </c>
      <c r="F892" s="12">
        <v>0</v>
      </c>
      <c r="G892" s="12">
        <v>-300</v>
      </c>
    </row>
    <row r="893" spans="2:7" ht="15" customHeight="1" x14ac:dyDescent="0.25">
      <c r="C893" s="13" t="s">
        <v>10</v>
      </c>
      <c r="D893" s="14" t="s">
        <v>759</v>
      </c>
      <c r="E893" s="15">
        <f>SUBTOTAL(9,E892:E892)</f>
        <v>300</v>
      </c>
      <c r="F893" s="15">
        <f>SUBTOTAL(9,F892:F892)</f>
        <v>0</v>
      </c>
      <c r="G893" s="15">
        <f>SUBTOTAL(9,G892:G892)</f>
        <v>-300</v>
      </c>
    </row>
    <row r="894" spans="2:7" ht="27" customHeight="1" x14ac:dyDescent="0.25">
      <c r="B894" s="4"/>
      <c r="C894" s="16"/>
      <c r="D894" s="17" t="s">
        <v>760</v>
      </c>
      <c r="E894" s="18">
        <f>SUBTOTAL(9,E826:E893)</f>
        <v>53734042</v>
      </c>
      <c r="F894" s="18">
        <f>SUBTOTAL(9,F826:F893)</f>
        <v>792457.47263000009</v>
      </c>
      <c r="G894" s="18">
        <f>SUBTOTAL(9,G826:G893)</f>
        <v>-52941584.527369998</v>
      </c>
    </row>
    <row r="895" spans="2:7" x14ac:dyDescent="0.25">
      <c r="B895" s="4"/>
      <c r="C895" s="16"/>
      <c r="D895" s="19"/>
      <c r="E895" s="20"/>
      <c r="F895" s="20"/>
      <c r="G895" s="20"/>
    </row>
    <row r="896" spans="2:7" ht="25.5" customHeight="1" x14ac:dyDescent="0.3">
      <c r="B896" s="1"/>
      <c r="C896" s="4"/>
      <c r="D896" s="8" t="s">
        <v>761</v>
      </c>
      <c r="E896" s="1"/>
      <c r="F896" s="1"/>
      <c r="G896" s="1"/>
    </row>
    <row r="897" spans="2:7" ht="27" customHeight="1" x14ac:dyDescent="0.35">
      <c r="B897" s="1"/>
      <c r="C897" s="4"/>
      <c r="D897" s="9" t="s">
        <v>517</v>
      </c>
      <c r="E897" s="1"/>
      <c r="F897" s="1"/>
      <c r="G897" s="1"/>
    </row>
    <row r="898" spans="2:7" ht="14.25" customHeight="1" x14ac:dyDescent="0.25">
      <c r="B898" s="10">
        <v>5700</v>
      </c>
      <c r="C898" s="4"/>
      <c r="D898" s="11" t="s">
        <v>762</v>
      </c>
      <c r="E898" s="1"/>
      <c r="F898" s="1"/>
      <c r="G898" s="1"/>
    </row>
    <row r="899" spans="2:7" x14ac:dyDescent="0.25">
      <c r="C899" s="4">
        <v>71</v>
      </c>
      <c r="D899" s="5" t="s">
        <v>763</v>
      </c>
      <c r="E899" s="12">
        <v>163833309</v>
      </c>
      <c r="F899" s="12">
        <v>21665479.515889999</v>
      </c>
      <c r="G899" s="12">
        <v>-142167829.48411</v>
      </c>
    </row>
    <row r="900" spans="2:7" x14ac:dyDescent="0.25">
      <c r="C900" s="4">
        <v>72</v>
      </c>
      <c r="D900" s="5" t="s">
        <v>764</v>
      </c>
      <c r="E900" s="12">
        <v>214156714</v>
      </c>
      <c r="F900" s="12">
        <v>36218922.041239999</v>
      </c>
      <c r="G900" s="12">
        <v>-177937791.95875999</v>
      </c>
    </row>
    <row r="901" spans="2:7" ht="15" customHeight="1" x14ac:dyDescent="0.25">
      <c r="C901" s="13" t="s">
        <v>10</v>
      </c>
      <c r="D901" s="14" t="s">
        <v>765</v>
      </c>
      <c r="E901" s="15">
        <f>SUBTOTAL(9,E899:E900)</f>
        <v>377990023</v>
      </c>
      <c r="F901" s="15">
        <f>SUBTOTAL(9,F899:F900)</f>
        <v>57884401.557129994</v>
      </c>
      <c r="G901" s="15">
        <f>SUBTOTAL(9,G899:G900)</f>
        <v>-320105621.44287002</v>
      </c>
    </row>
    <row r="902" spans="2:7" ht="14.25" customHeight="1" x14ac:dyDescent="0.25">
      <c r="B902" s="10">
        <v>5701</v>
      </c>
      <c r="C902" s="4"/>
      <c r="D902" s="11" t="s">
        <v>766</v>
      </c>
      <c r="E902" s="1"/>
      <c r="F902" s="1"/>
      <c r="G902" s="1"/>
    </row>
    <row r="903" spans="2:7" x14ac:dyDescent="0.25">
      <c r="C903" s="4">
        <v>71</v>
      </c>
      <c r="D903" s="5" t="s">
        <v>767</v>
      </c>
      <c r="E903" s="12">
        <v>840000</v>
      </c>
      <c r="F903" s="12">
        <v>125465.524</v>
      </c>
      <c r="G903" s="12">
        <v>-714534.47600000002</v>
      </c>
    </row>
    <row r="904" spans="2:7" x14ac:dyDescent="0.25">
      <c r="C904" s="4">
        <v>73</v>
      </c>
      <c r="D904" s="5" t="s">
        <v>768</v>
      </c>
      <c r="E904" s="12">
        <v>205000</v>
      </c>
      <c r="F904" s="12">
        <v>14261.726489999999</v>
      </c>
      <c r="G904" s="12">
        <v>-190738.27351</v>
      </c>
    </row>
    <row r="905" spans="2:7" x14ac:dyDescent="0.25">
      <c r="C905" s="4">
        <v>80</v>
      </c>
      <c r="D905" s="5" t="s">
        <v>718</v>
      </c>
      <c r="E905" s="12">
        <v>1000</v>
      </c>
      <c r="F905" s="12">
        <v>28.75939</v>
      </c>
      <c r="G905" s="12">
        <v>-971.24060999999995</v>
      </c>
    </row>
    <row r="906" spans="2:7" x14ac:dyDescent="0.25">
      <c r="C906" s="4">
        <v>86</v>
      </c>
      <c r="D906" s="5" t="s">
        <v>769</v>
      </c>
      <c r="E906" s="12">
        <v>1320000</v>
      </c>
      <c r="F906" s="12">
        <v>97699.351689999996</v>
      </c>
      <c r="G906" s="12">
        <v>-1222300.6483100001</v>
      </c>
    </row>
    <row r="907" spans="2:7" x14ac:dyDescent="0.25">
      <c r="C907" s="4">
        <v>87</v>
      </c>
      <c r="D907" s="5" t="s">
        <v>87</v>
      </c>
      <c r="E907" s="12">
        <v>15300</v>
      </c>
      <c r="F907" s="12">
        <v>1683.1543799999999</v>
      </c>
      <c r="G907" s="12">
        <v>-13616.84562</v>
      </c>
    </row>
    <row r="908" spans="2:7" x14ac:dyDescent="0.25">
      <c r="C908" s="4">
        <v>88</v>
      </c>
      <c r="D908" s="5" t="s">
        <v>770</v>
      </c>
      <c r="E908" s="12">
        <v>67000</v>
      </c>
      <c r="F908" s="12">
        <v>3230.7580600000001</v>
      </c>
      <c r="G908" s="12">
        <v>-63769.24194</v>
      </c>
    </row>
    <row r="909" spans="2:7" ht="15" customHeight="1" x14ac:dyDescent="0.25">
      <c r="C909" s="13" t="s">
        <v>10</v>
      </c>
      <c r="D909" s="14" t="s">
        <v>771</v>
      </c>
      <c r="E909" s="15">
        <f>SUBTOTAL(9,E903:E908)</f>
        <v>2448300</v>
      </c>
      <c r="F909" s="15">
        <f>SUBTOTAL(9,F903:F908)</f>
        <v>242369.27400999999</v>
      </c>
      <c r="G909" s="15">
        <f>SUBTOTAL(9,G903:G908)</f>
        <v>-2205930.7259900002</v>
      </c>
    </row>
    <row r="910" spans="2:7" ht="14.25" customHeight="1" x14ac:dyDescent="0.25">
      <c r="B910" s="10">
        <v>5704</v>
      </c>
      <c r="C910" s="4"/>
      <c r="D910" s="11" t="s">
        <v>772</v>
      </c>
      <c r="E910" s="1"/>
      <c r="F910" s="1"/>
      <c r="G910" s="1"/>
    </row>
    <row r="911" spans="2:7" x14ac:dyDescent="0.25">
      <c r="C911" s="4">
        <v>70</v>
      </c>
      <c r="D911" s="5" t="s">
        <v>773</v>
      </c>
      <c r="E911" s="12">
        <v>210000</v>
      </c>
      <c r="F911" s="12">
        <v>10470.95846</v>
      </c>
      <c r="G911" s="12">
        <v>-199529.04154000001</v>
      </c>
    </row>
    <row r="912" spans="2:7" ht="15" customHeight="1" x14ac:dyDescent="0.25">
      <c r="C912" s="13" t="s">
        <v>10</v>
      </c>
      <c r="D912" s="14" t="s">
        <v>774</v>
      </c>
      <c r="E912" s="15">
        <f>SUBTOTAL(9,E911:E911)</f>
        <v>210000</v>
      </c>
      <c r="F912" s="15">
        <f>SUBTOTAL(9,F911:F911)</f>
        <v>10470.95846</v>
      </c>
      <c r="G912" s="15">
        <f>SUBTOTAL(9,G911:G911)</f>
        <v>-199529.04154000001</v>
      </c>
    </row>
    <row r="913" spans="2:7" ht="14.25" customHeight="1" x14ac:dyDescent="0.25">
      <c r="B913" s="10">
        <v>5705</v>
      </c>
      <c r="C913" s="4"/>
      <c r="D913" s="11" t="s">
        <v>775</v>
      </c>
      <c r="E913" s="1"/>
      <c r="F913" s="1"/>
      <c r="G913" s="1"/>
    </row>
    <row r="914" spans="2:7" x14ac:dyDescent="0.25">
      <c r="C914" s="4">
        <v>70</v>
      </c>
      <c r="D914" s="5" t="s">
        <v>776</v>
      </c>
      <c r="E914" s="12">
        <v>30000</v>
      </c>
      <c r="F914" s="12">
        <v>630.77300000000002</v>
      </c>
      <c r="G914" s="12">
        <v>-29369.226999999999</v>
      </c>
    </row>
    <row r="915" spans="2:7" x14ac:dyDescent="0.25">
      <c r="C915" s="4">
        <v>71</v>
      </c>
      <c r="D915" s="5" t="s">
        <v>777</v>
      </c>
      <c r="E915" s="12">
        <v>300</v>
      </c>
      <c r="F915" s="12">
        <v>0</v>
      </c>
      <c r="G915" s="12">
        <v>-300</v>
      </c>
    </row>
    <row r="916" spans="2:7" x14ac:dyDescent="0.25">
      <c r="C916" s="4">
        <v>72</v>
      </c>
      <c r="D916" s="5" t="s">
        <v>778</v>
      </c>
      <c r="E916" s="12">
        <v>900000</v>
      </c>
      <c r="F916" s="12">
        <v>100512.09022</v>
      </c>
      <c r="G916" s="12">
        <v>-799487.90977999999</v>
      </c>
    </row>
    <row r="917" spans="2:7" ht="15" customHeight="1" x14ac:dyDescent="0.25">
      <c r="C917" s="13" t="s">
        <v>10</v>
      </c>
      <c r="D917" s="14" t="s">
        <v>779</v>
      </c>
      <c r="E917" s="15">
        <f>SUBTOTAL(9,E914:E916)</f>
        <v>930300</v>
      </c>
      <c r="F917" s="15">
        <f>SUBTOTAL(9,F914:F916)</f>
        <v>101142.86322</v>
      </c>
      <c r="G917" s="15">
        <f>SUBTOTAL(9,G914:G916)</f>
        <v>-829157.13677999994</v>
      </c>
    </row>
    <row r="918" spans="2:7" ht="27" customHeight="1" x14ac:dyDescent="0.25">
      <c r="B918" s="4"/>
      <c r="C918" s="16"/>
      <c r="D918" s="17" t="s">
        <v>780</v>
      </c>
      <c r="E918" s="18">
        <f>SUBTOTAL(9,E897:E917)</f>
        <v>381578623</v>
      </c>
      <c r="F918" s="18">
        <f>SUBTOTAL(9,F897:F917)</f>
        <v>58238384.652819991</v>
      </c>
      <c r="G918" s="18">
        <f>SUBTOTAL(9,G897:G917)</f>
        <v>-323340238.34718007</v>
      </c>
    </row>
    <row r="919" spans="2:7" x14ac:dyDescent="0.25">
      <c r="B919" s="4"/>
      <c r="C919" s="16"/>
      <c r="D919" s="19"/>
      <c r="E919" s="20"/>
      <c r="F919" s="20"/>
      <c r="G919" s="20"/>
    </row>
    <row r="920" spans="2:7" ht="25.5" customHeight="1" x14ac:dyDescent="0.3">
      <c r="B920" s="1"/>
      <c r="C920" s="4"/>
      <c r="D920" s="8" t="s">
        <v>781</v>
      </c>
      <c r="E920" s="1"/>
      <c r="F920" s="1"/>
      <c r="G920" s="1"/>
    </row>
    <row r="921" spans="2:7" ht="27" customHeight="1" x14ac:dyDescent="0.35">
      <c r="B921" s="1"/>
      <c r="C921" s="4"/>
      <c r="D921" s="9" t="s">
        <v>517</v>
      </c>
      <c r="E921" s="1"/>
      <c r="F921" s="1"/>
      <c r="G921" s="1"/>
    </row>
    <row r="922" spans="2:7" ht="14.25" customHeight="1" x14ac:dyDescent="0.25">
      <c r="B922" s="10">
        <v>5800</v>
      </c>
      <c r="C922" s="4"/>
      <c r="D922" s="11" t="s">
        <v>782</v>
      </c>
      <c r="E922" s="1"/>
      <c r="F922" s="1"/>
      <c r="G922" s="1"/>
    </row>
    <row r="923" spans="2:7" x14ac:dyDescent="0.25">
      <c r="C923" s="4">
        <v>50</v>
      </c>
      <c r="D923" s="5" t="s">
        <v>783</v>
      </c>
      <c r="E923" s="12">
        <v>300076486</v>
      </c>
      <c r="F923" s="12">
        <v>0</v>
      </c>
      <c r="G923" s="12">
        <v>-300076486</v>
      </c>
    </row>
    <row r="924" spans="2:7" ht="15" customHeight="1" x14ac:dyDescent="0.25">
      <c r="C924" s="13" t="s">
        <v>10</v>
      </c>
      <c r="D924" s="14" t="s">
        <v>784</v>
      </c>
      <c r="E924" s="15">
        <f>SUBTOTAL(9,E923:E923)</f>
        <v>300076486</v>
      </c>
      <c r="F924" s="15">
        <f>SUBTOTAL(9,F923:F923)</f>
        <v>0</v>
      </c>
      <c r="G924" s="15">
        <f>SUBTOTAL(9,G923:G923)</f>
        <v>-300076486</v>
      </c>
    </row>
    <row r="925" spans="2:7" ht="27" customHeight="1" x14ac:dyDescent="0.25">
      <c r="B925" s="4"/>
      <c r="C925" s="16"/>
      <c r="D925" s="17" t="s">
        <v>785</v>
      </c>
      <c r="E925" s="18">
        <f>SUBTOTAL(9,E921:E924)</f>
        <v>300076486</v>
      </c>
      <c r="F925" s="18">
        <f>SUBTOTAL(9,F921:F924)</f>
        <v>0</v>
      </c>
      <c r="G925" s="18">
        <f>SUBTOTAL(9,G921:G924)</f>
        <v>-300076486</v>
      </c>
    </row>
    <row r="926" spans="2:7" x14ac:dyDescent="0.25">
      <c r="B926" s="4"/>
      <c r="C926" s="16"/>
      <c r="D926" s="19"/>
      <c r="E926" s="20"/>
      <c r="F926" s="20"/>
      <c r="G926" s="20"/>
    </row>
    <row r="927" spans="2:7" ht="15" customHeight="1" x14ac:dyDescent="0.25">
      <c r="B927" s="4"/>
      <c r="C927" s="16"/>
      <c r="D927" s="21" t="s">
        <v>786</v>
      </c>
      <c r="E927" s="22">
        <f>SUBTOTAL(9,E7:E926)</f>
        <v>1973150152</v>
      </c>
      <c r="F927" s="22">
        <f>SUBTOTAL(9,F7:F926)</f>
        <v>148130037.15795004</v>
      </c>
      <c r="G927" s="22">
        <f>SUBTOTAL(9,G7:G926)</f>
        <v>-1825020114.8420498</v>
      </c>
    </row>
  </sheetData>
  <pageMargins left="0.74803149606299213" right="0.74803149606299213" top="0.98425196850393704" bottom="0.98425196850393704" header="0.51181102362204722" footer="0.51181102362204722"/>
  <pageSetup paperSize="9" scale="63" fitToHeight="3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inntekter - 202201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Kristin Merethe Hjertholm</dc:creator>
  <cp:lastModifiedBy>Kristin Merethe Hjertholm</cp:lastModifiedBy>
  <dcterms:created xsi:type="dcterms:W3CDTF">2022-02-23T19:26:40Z</dcterms:created>
  <dcterms:modified xsi:type="dcterms:W3CDTF">2022-02-24T11:43:57Z</dcterms:modified>
</cp:coreProperties>
</file>